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SRQQ\Downloads\20210705\レビュー\提出用マスタ\"/>
    </mc:Choice>
  </mc:AlternateContent>
  <bookViews>
    <workbookView xWindow="2232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134"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<sst xmlns="http://schemas.openxmlformats.org/spreadsheetml/2006/main" count="2388" uniqueCount="677">
  <si>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</si>
  <si>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</si>
  <si>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</si>
  <si>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</si>
  <si>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</si>
  <si>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</si>
  <si>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</si>
  <si>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</si>
  <si>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</si>
  <si>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</si>
  <si>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</si>
  <si>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</si>
  <si>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</si>
  <si>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</si>
  <si>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</si>
  <si>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</si>
  <si>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</si>
  <si>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</si>
  <si>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</si>
  <si>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</si>
  <si>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</si>
  <si>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</si>
  <si>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</si>
  <si>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</si>
  <si>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</si>
  <si>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</si>
  <si>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</si>
  <si>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</si>
  <si>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</si>
  <si>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</si>
  <si>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</si>
  <si>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</si>
  <si>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</si>
  <si>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</si>
  <si>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</si>
  <si>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</si>
  <si>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</si>
  <si>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</si>
  <si>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</si>
  <si>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</si>
  <si>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</si>
  <si>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</si>
  <si>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</si>
  <si>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</si>
  <si>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</si>
  <si>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</si>
  <si>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</si>
  <si>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</si>
  <si>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</si>
  <si>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</si>
  <si>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</si>
  <si>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</si>
  <si>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</si>
  <si>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</si>
  <si>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</si>
  <si>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</si>
  <si>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</si>
  <si>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</si>
  <si>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</si>
  <si>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</si>
  <si>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</si>
  <si>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</si>
  <si>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</si>
  <si>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</si>
  <si>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</si>
  <si>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</si>
  <si>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</si>
  <si>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</si>
  <si>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</si>
  <si>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</si>
  <si>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</si>
  <si>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</si>
  <si>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</si>
  <si>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</si>
  <si>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</si>
  <si>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</si>
  <si>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</si>
  <si>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</si>
  <si>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</si>
  <si>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</si>
  <si>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</si>
  <si>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</si>
  <si>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</si>
  <si>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</si>
  <si>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</si>
  <si>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</si>
  <si>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</si>
  <si>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</si>
  <si>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</si>
  <si>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</si>
  <si>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</si>
  <si>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</si>
  <si>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</si>
  <si>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</si>
  <si>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</si>
  <si>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</si>
  <si>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</si>
  <si>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</si>
  <si>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</si>
  <si>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</si>
  <si>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</si>
  <si>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</si>
  <si>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</si>
  <si>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</si>
  <si>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</si>
  <si>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</si>
  <si>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</si>
  <si>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</si>
  <si>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</si>
  <si>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</si>
  <si>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</si>
  <si>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</si>
  <si>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</si>
  <si>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</si>
  <si>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</si>
  <si>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</si>
  <si>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</si>
  <si>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</si>
  <si>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</si>
  <si>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</si>
  <si>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</si>
  <si>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</si>
  <si>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</si>
  <si>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</si>
  <si>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</si>
  <si>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</si>
  <si>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</si>
  <si>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</si>
  <si>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</si>
  <si>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</si>
  <si>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</si>
  <si>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</si>
  <si>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</si>
  <si>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</si>
  <si>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</si>
  <si>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</si>
  <si>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</si>
  <si>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</si>
  <si>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</si>
  <si>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</si>
  <si>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</si>
  <si>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</si>
  <si>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</si>
  <si>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</si>
  <si>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</si>
  <si>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</si>
  <si>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</si>
  <si>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</si>
  <si>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</si>
  <si>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</si>
  <si>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</si>
  <si>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</si>
  <si>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</si>
  <si>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</si>
  <si>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</si>
  <si>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</si>
  <si>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</si>
  <si>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</si>
  <si>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</si>
  <si>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</si>
  <si>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</si>
  <si>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</si>
  <si>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</si>
  <si>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</si>
  <si>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</si>
  <si>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</si>
  <si>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</si>
  <si>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</si>
  <si>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</si>
  <si>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</si>
  <si>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</si>
  <si>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</si>
  <si>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</si>
  <si>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</si>
  <si>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</si>
  <si>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</si>
  <si>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</si>
  <si>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</si>
  <si>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</si>
  <si>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</si>
  <si>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</si>
  <si>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</si>
  <si>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</si>
  <si>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</si>
  <si>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</si>
  <si>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</si>
  <si>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</si>
  <si>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</si>
  <si>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</si>
  <si>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</si>
  <si>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</si>
  <si>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</si>
  <si>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</si>
  <si>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</si>
  <si>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</si>
  <si>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</si>
  <si>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</si>
  <si>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</si>
  <si>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</si>
  <si>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</si>
  <si>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</si>
  <si>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</si>
  <si>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</si>
  <si>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</si>
  <si>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</si>
  <si>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</si>
  <si>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</si>
  <si>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</si>
  <si>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</si>
  <si>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</si>
  <si>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</si>
  <si>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</si>
  <si>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</si>
  <si>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</si>
  <si>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</si>
  <si>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</si>
  <si>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</si>
  <si>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</si>
  <si>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</si>
  <si>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</si>
  <si>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</si>
  <si>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</si>
  <si>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</si>
  <si>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</si>
  <si>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</si>
  <si>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</si>
  <si>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</si>
  <si>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</si>
  <si>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</si>
  <si>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</si>
  <si>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</si>
  <si>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</si>
  <si>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</si>
  <si>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</si>
  <si>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</si>
  <si>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</si>
  <si>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</si>
  <si>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</si>
  <si>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</si>
  <si>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</si>
  <si>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</si>
  <si>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</si>
  <si>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</si>
  <si>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</si>
  <si>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</si>
  <si>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</si>
  <si>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</si>
  <si>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</si>
  <si>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</si>
  <si>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</si>
  <si>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</si>
  <si>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</si>
  <si>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</si>
  <si>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</si>
  <si>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</si>
  <si>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</si>
  <si>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</si>
  <si>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</si>
  <si>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</si>
  <si>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</si>
  <si>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</si>
  <si>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</si>
  <si>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</si>
  <si>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</si>
  <si>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</si>
  <si>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</si>
  <si>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</si>
  <si>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</si>
  <si>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</si>
  <si>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</si>
  <si>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</si>
  <si>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</si>
  <si>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</si>
  <si>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</si>
  <si>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</si>
  <si>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</si>
  <si>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</si>
  <si>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</si>
  <si>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</si>
  <si>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</si>
  <si>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</si>
  <si>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</si>
  <si>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</si>
  <si>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</si>
  <si>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</si>
  <si>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</si>
  <si>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</si>
  <si>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</si>
  <si>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</si>
  <si>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</si>
  <si>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</si>
  <si>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</si>
  <si>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</si>
  <si>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</si>
  <si>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</si>
  <si>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</si>
  <si>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</si>
  <si>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</si>
  <si>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</si>
  <si>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</si>
  <si>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</si>
  <si>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</si>
  <si>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</si>
  <si>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</si>
  <si>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</si>
  <si>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</si>
  <si>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</si>
  <si>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</si>
  <si>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</si>
  <si>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</si>
  <si>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</si>
  <si>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</si>
  <si>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</si>
  <si>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</si>
  <si>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</si>
  <si>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</si>
  <si>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</si>
  <si>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</si>
  <si>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</si>
  <si>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</si>
  <si>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</si>
  <si>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</si>
  <si>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</si>
  <si>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</si>
  <si>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</si>
  <si>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</si>
  <si>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</si>
  <si>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</si>
  <si>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</si>
  <si>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</si>
  <si>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</si>
  <si>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</si>
  <si>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</si>
  <si>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</si>
  <si>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</si>
  <si>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</si>
  <si>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</si>
  <si>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</si>
  <si>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</si>
  <si>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</si>
  <si>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</si>
  <si>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</si>
  <si>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</si>
  <si>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</si>
  <si>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</si>
  <si>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</si>
  <si>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</si>
  <si>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</si>
  <si>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</si>
  <si>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</si>
  <si>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</si>
  <si>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</si>
  <si>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</si>
  <si>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</si>
  <si>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</si>
  <si>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</si>
  <si>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</si>
  <si>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</si>
  <si>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</si>
  <si>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</si>
  <si>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</si>
  <si>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</si>
  <si>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</si>
  <si>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</si>
  <si>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</si>
  <si>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</si>
  <si>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</si>
  <si>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</si>
  <si>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</si>
  <si>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</si>
  <si>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</si>
  <si>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</si>
  <si>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</si>
  <si>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</si>
  <si>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</si>
  <si>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</si>
  <si>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</si>
  <si>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</si>
  <si>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</si>
  <si>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</si>
  <si>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</si>
  <si>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</si>
  <si>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</si>
  <si>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</si>
  <si>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</si>
  <si>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</si>
  <si>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</si>
  <si>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</si>
  <si>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</si>
  <si>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</si>
  <si>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</si>
  <si>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</si>
  <si>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</si>
  <si>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</si>
  <si>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</si>
  <si>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</si>
  <si>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</si>
  <si>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</si>
  <si>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</si>
  <si>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</si>
  <si>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</si>
  <si>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</si>
  <si>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</si>
  <si>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</si>
  <si>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</si>
  <si>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</si>
  <si>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</si>
  <si>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</si>
  <si>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</si>
  <si>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</si>
  <si>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</si>
  <si>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</si>
  <si>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</si>
  <si>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</si>
  <si>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</si>
  <si>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</si>
  <si>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</si>
  <si>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</si>
  <si>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</si>
  <si>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</si>
  <si>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</si>
  <si>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</si>
  <si>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</si>
  <si>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</si>
  <si>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</si>
  <si>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</si>
  <si>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</si>
  <si>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</si>
  <si>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</si>
  <si>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</si>
  <si>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</si>
  <si>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</si>
  <si>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</si>
  <si>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</si>
  <si>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</si>
  <si>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</si>
  <si>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</si>
  <si>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</si>
  <si>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</si>
  <si>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</si>
  <si>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</si>
  <si>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</si>
  <si>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</si>
  <si>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</si>
  <si>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</si>
  <si>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</si>
  <si>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</si>
  <si>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</si>
  <si>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</si>
  <si>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</si>
  <si>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</si>
  <si>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</si>
  <si>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</si>
  <si>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</si>
  <si>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</si>
  <si>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</si>
  <si>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</si>
  <si>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</si>
  <si>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</si>
  <si>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</si>
  <si>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</si>
  <si>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</si>
  <si>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</si>
  <si>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</si>
  <si>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</si>
  <si>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</si>
  <si>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</si>
  <si>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</si>
  <si>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</si>
  <si>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</si>
  <si>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</si>
  <si>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</si>
  <si>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</si>
  <si>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</si>
  <si>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</si>
  <si>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</si>
  <si>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</si>
  <si>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</si>
  <si>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</si>
  <si>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</si>
  <si>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</si>
  <si>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</si>
  <si>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</si>
  <si>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</si>
  <si>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</si>
  <si>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</si>
  <si>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</si>
  <si>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</si>
  <si>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</si>
  <si>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</si>
  <si>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</si>
  <si>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</si>
  <si>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</si>
  <si>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</si>
  <si>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</si>
  <si>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</si>
  <si>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</si>
  <si>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</si>
  <si>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</si>
  <si>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</si>
  <si>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</si>
  <si>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</si>
  <si>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</si>
  <si>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</si>
  <si>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</si>
  <si>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</si>
  <si>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</si>
  <si>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</si>
  <si>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</si>
  <si>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</si>
  <si>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</si>
  <si>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</si>
  <si>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</si>
  <si>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</si>
  <si>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</si>
  <si>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</si>
  <si>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</si>
  <si>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</si>
  <si>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</si>
  <si>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</si>
  <si>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</si>
  <si>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</si>
  <si>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</si>
  <si>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</si>
  <si>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</si>
  <si>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</si>
  <si>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</si>
  <si>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</si>
  <si>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</si>
  <si>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</si>
  <si>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</si>
  <si>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</si>
  <si>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</si>
  <si>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</si>
  <si>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</si>
  <si>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</si>
  <si>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</si>
  <si>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</si>
  <si>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</si>
  <si>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</si>
  <si>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</si>
  <si>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</si>
  <si>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</si>
  <si>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</si>
  <si>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</si>
  <si>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</si>
  <si>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</si>
  <si>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</si>
  <si>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</si>
  <si>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</si>
  <si>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</si>
  <si>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</si>
  <si>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</si>
  <si>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</si>
  <si>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</si>
  <si>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</si>
  <si>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</si>
  <si>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</si>
  <si>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</si>
  <si>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</si>
  <si>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</si>
  <si>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</si>
  <si>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</si>
  <si>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</si>
  <si>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</si>
  <si>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</si>
  <si>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</si>
  <si>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</si>
  <si>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</si>
  <si>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</si>
  <si>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</si>
  <si>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</si>
  <si>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</si>
  <si>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</si>
  <si>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</si>
  <si>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</si>
  <si>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</si>
  <si>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</si>
  <si>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</si>
  <si>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</si>
  <si>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</si>
  <si>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</si>
  <si>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</si>
  <si>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</si>
  <si>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</si>
  <si>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</si>
  <si>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</si>
  <si>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</si>
  <si>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</si>
  <si>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</si>
  <si>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</si>
  <si>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</si>
  <si>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</si>
  <si>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</si>
  <si>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</si>
  <si>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</si>
  <si>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</si>
  <si>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</si>
  <si>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</si>
  <si>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</si>
  <si>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</si>
  <si>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</si>
  <si>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</si>
  <si>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</si>
  <si>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</si>
  <si>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</si>
  <si>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</si>
  <si>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</si>
  <si>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</si>
  <si>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</si>
  <si>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</si>
  <si>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</si>
  <si>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</si>
  <si>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</si>
  <si>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</si>
  <si>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</si>
  <si>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</si>
  <si>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</si>
  <si>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</si>
  <si>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</si>
  <si>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</si>
  <si>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</si>
  <si>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</si>
  <si>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</si>
  <si>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</si>
  <si>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</si>
  <si>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</si>
  <si>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</si>
  <si>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</si>
  <si>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</si>
  <si>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</si>
  <si>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</si>
  <si>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人材確保等支援助成金（外国人労働者就労環境整備助成コース）</t>
    <phoneticPr fontId="5"/>
  </si>
  <si>
    <t>厚労</t>
  </si>
  <si>
    <t>職業安定局</t>
    <phoneticPr fontId="5"/>
  </si>
  <si>
    <t>-</t>
  </si>
  <si>
    <t>-</t>
    <phoneticPr fontId="5"/>
  </si>
  <si>
    <t>雇用安定等給付金</t>
    <rPh sb="0" eb="2">
      <t>コヨウ</t>
    </rPh>
    <rPh sb="2" eb="4">
      <t>アンテイ</t>
    </rPh>
    <rPh sb="4" eb="5">
      <t>トウ</t>
    </rPh>
    <rPh sb="5" eb="8">
      <t>キュウフキン</t>
    </rPh>
    <phoneticPr fontId="5"/>
  </si>
  <si>
    <t>厚生労働省職業安定局調べ</t>
    <phoneticPr fontId="5"/>
  </si>
  <si>
    <t>件</t>
    <rPh sb="0" eb="1">
      <t>ケン</t>
    </rPh>
    <phoneticPr fontId="5"/>
  </si>
  <si>
    <t>単位当たりコスト ＝ Ｘ ／ Ｙ
X：「総支給額」
Y：「支給件数」　　　　　　　　　　　　　　　</t>
    <phoneticPr fontId="5"/>
  </si>
  <si>
    <t>円/件</t>
    <phoneticPr fontId="5"/>
  </si>
  <si>
    <t>　　X/Y</t>
    <phoneticPr fontId="5"/>
  </si>
  <si>
    <t>定着率
(令和４年４月末時点の対象労働者数／対象労働者数)</t>
    <phoneticPr fontId="5"/>
  </si>
  <si>
    <t>本助成金（外国人労働者就労環境整備助成コース）の支給を受けた事業主の事業所における令和４年４月末時点の外国人労働者の定着率</t>
    <phoneticPr fontId="5"/>
  </si>
  <si>
    <t>○</t>
  </si>
  <si>
    <t>‐</t>
  </si>
  <si>
    <t>厚生労働省</t>
  </si>
  <si>
    <t>外国人が自らの労働条件等を十分に理解し、適正な待遇の下で安心・納得して就労を継続し、その能力を発揮することができるよう、外国人特有の事情に配慮した事業主の雇用管理改善の取組みに対する助成を通じて、外国人労働者の職場定着の促進等を図る。</t>
    <phoneticPr fontId="5"/>
  </si>
  <si>
    <t>本事業は、外国人の職場定着を促進するために雇用管理改善等に取り組む事業主に対して助成するものであり、外国人労働者の雇用の安定に資するものである。</t>
    <rPh sb="0" eb="1">
      <t>ホン</t>
    </rPh>
    <rPh sb="1" eb="3">
      <t>ジギョウ</t>
    </rPh>
    <rPh sb="5" eb="8">
      <t>ガイコクジン</t>
    </rPh>
    <rPh sb="9" eb="11">
      <t>ショクバ</t>
    </rPh>
    <rPh sb="11" eb="13">
      <t>テイチャク</t>
    </rPh>
    <rPh sb="14" eb="16">
      <t>ソクシン</t>
    </rPh>
    <rPh sb="21" eb="23">
      <t>コヨウ</t>
    </rPh>
    <rPh sb="23" eb="25">
      <t>カンリ</t>
    </rPh>
    <rPh sb="25" eb="27">
      <t>カイゼン</t>
    </rPh>
    <rPh sb="27" eb="28">
      <t>トウ</t>
    </rPh>
    <rPh sb="29" eb="30">
      <t>ト</t>
    </rPh>
    <rPh sb="31" eb="32">
      <t>ク</t>
    </rPh>
    <rPh sb="33" eb="36">
      <t>ジギョウヌシ</t>
    </rPh>
    <rPh sb="37" eb="38">
      <t>タイ</t>
    </rPh>
    <rPh sb="40" eb="42">
      <t>ジョセイ</t>
    </rPh>
    <rPh sb="50" eb="53">
      <t>ガイコクジン</t>
    </rPh>
    <rPh sb="53" eb="56">
      <t>ロウドウシャ</t>
    </rPh>
    <rPh sb="57" eb="59">
      <t>コヨウ</t>
    </rPh>
    <rPh sb="60" eb="62">
      <t>アンテイ</t>
    </rPh>
    <rPh sb="63" eb="64">
      <t>シ</t>
    </rPh>
    <phoneticPr fontId="5"/>
  </si>
  <si>
    <t>外国人労働者を雇用している事業所が、雇用管理改善等により当該外国人労働者の職場定着を図ることは、地域における雇用の安定に資することから、国の施策として重要であり、優先度は高い。</t>
    <phoneticPr fontId="5"/>
  </si>
  <si>
    <t>日本の労働法令や雇用慣行に関する知識の不足等により脆弱な立場となりやすい外国人労働者がその能力を適切に発揮できるよう、雇用管理改善等により外国人労働者の職場定着を図ることは国の施策として重要であり、国民や社会のニーズも高い。</t>
    <phoneticPr fontId="5"/>
  </si>
  <si>
    <t>令和３年度に本助成金（外国人労働者就労環境整備助成コース）の支給を受けた事業主の事業所における令和４年４月末時点の外国人労働者の定着率　90％以上</t>
    <phoneticPr fontId="5"/>
  </si>
  <si>
    <t>雇用機会を創出するとともに雇用の安定を図ること（Ⅴー２）</t>
    <phoneticPr fontId="5"/>
  </si>
  <si>
    <t>地域、中小企業、産業の特性に応じ、雇用の創出及び雇用の安定を図ること（Ⅴ－２－１）</t>
    <phoneticPr fontId="5"/>
  </si>
  <si>
    <t>外国人雇用対策課長
石津　克己</t>
    <phoneticPr fontId="5"/>
  </si>
  <si>
    <t>外国人雇用対策課</t>
    <rPh sb="0" eb="3">
      <t>ガイコクジン</t>
    </rPh>
    <rPh sb="3" eb="5">
      <t>コヨウ</t>
    </rPh>
    <rPh sb="5" eb="8">
      <t>タイサクカ</t>
    </rPh>
    <phoneticPr fontId="5"/>
  </si>
  <si>
    <t>-</t>
    <phoneticPr fontId="5"/>
  </si>
  <si>
    <t>雇用保険法第62条第１項第６号</t>
    <phoneticPr fontId="5"/>
  </si>
  <si>
    <t>-</t>
    <phoneticPr fontId="5"/>
  </si>
  <si>
    <t>-</t>
    <phoneticPr fontId="5"/>
  </si>
  <si>
    <t>△</t>
  </si>
  <si>
    <t xml:space="preserve">就労環境備計画を策定し、対象となる就労環境整備措置（就業規則等の多言語化等）を導入・実施した上で外国人労働者及び日本人労働者の離職率に関する目標を達成した事業主に、措置の導入・実施に要した経費の１／２（生産性要件を満たした場合は２／３）を支給。
</t>
    <rPh sb="77" eb="80">
      <t>ジギョウヌシ</t>
    </rPh>
    <rPh sb="82" eb="84">
      <t>ソチ</t>
    </rPh>
    <rPh sb="85" eb="87">
      <t>ドウニュウ</t>
    </rPh>
    <rPh sb="88" eb="90">
      <t>ジッシ</t>
    </rPh>
    <rPh sb="91" eb="92">
      <t>ヨウ</t>
    </rPh>
    <phoneticPr fontId="5"/>
  </si>
  <si>
    <t>[令和２年度]
就労環境整備計画の認定件数
[令和３年度]
支給決定件数</t>
    <rPh sb="1" eb="3">
      <t>レイワ</t>
    </rPh>
    <rPh sb="4" eb="6">
      <t>ネンド</t>
    </rPh>
    <rPh sb="8" eb="10">
      <t>シュウロウ</t>
    </rPh>
    <rPh sb="23" eb="25">
      <t>レイワ</t>
    </rPh>
    <rPh sb="26" eb="28">
      <t>ネンド</t>
    </rPh>
    <rPh sb="30" eb="32">
      <t>シキュウ</t>
    </rPh>
    <rPh sb="32" eb="34">
      <t>ケッテイ</t>
    </rPh>
    <rPh sb="34" eb="36">
      <t>ケンスウ</t>
    </rPh>
    <phoneticPr fontId="5"/>
  </si>
  <si>
    <t>本事業は、国が行う雇用管理の改善等に係る助言・援助と一体的に運営することが望ましく、国が実施すべき事業である。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ジョゲン</t>
    </rPh>
    <rPh sb="23" eb="25">
      <t>エンジョ</t>
    </rPh>
    <rPh sb="26" eb="29">
      <t>イッタイテキ</t>
    </rPh>
    <rPh sb="30" eb="32">
      <t>ウンエイ</t>
    </rPh>
    <rPh sb="37" eb="38">
      <t>ノゾ</t>
    </rPh>
    <rPh sb="42" eb="43">
      <t>クニ</t>
    </rPh>
    <rPh sb="44" eb="46">
      <t>ジッシ</t>
    </rPh>
    <rPh sb="49" eb="51">
      <t>ジギョウ</t>
    </rPh>
    <phoneticPr fontId="6"/>
  </si>
  <si>
    <t>事業主の外国人特有の事情に配慮した雇用管理改善等の取組を促進するための助成金であり、広く国民のニーズがある事業であるが、新型コロナウイルス感染症の影響等により就労環境整備計画の認定件数が当初見込みを下回った。</t>
    <rPh sb="17" eb="19">
      <t>コヨウ</t>
    </rPh>
    <rPh sb="19" eb="21">
      <t>カンリ</t>
    </rPh>
    <rPh sb="21" eb="23">
      <t>カイゼン</t>
    </rPh>
    <rPh sb="23" eb="24">
      <t>トウ</t>
    </rPh>
    <rPh sb="25" eb="26">
      <t>ト</t>
    </rPh>
    <rPh sb="26" eb="27">
      <t>ク</t>
    </rPh>
    <rPh sb="28" eb="30">
      <t>ソクシン</t>
    </rPh>
    <rPh sb="35" eb="38">
      <t>ジョセイキン</t>
    </rPh>
    <rPh sb="42" eb="43">
      <t>ヒロ</t>
    </rPh>
    <rPh sb="44" eb="46">
      <t>コクミン</t>
    </rPh>
    <rPh sb="53" eb="55">
      <t>ジギョウ</t>
    </rPh>
    <rPh sb="75" eb="76">
      <t>トウ</t>
    </rPh>
    <rPh sb="93" eb="95">
      <t>トウショ</t>
    </rPh>
    <rPh sb="95" eb="97">
      <t>ミコ</t>
    </rPh>
    <rPh sb="99" eb="101">
      <t>シタマワ</t>
    </rPh>
    <phoneticPr fontId="6"/>
  </si>
  <si>
    <t>令和２年度においては新型コロナウイルス感染症の影響により見込みを下回る認定件数となったが、積極的に周知広報等を通じてさらなる活用促進を図ることとし、令和４年度要求額については適正な水準とする。</t>
    <rPh sb="0" eb="2">
      <t>レイワ</t>
    </rPh>
    <rPh sb="3" eb="5">
      <t>ネンド</t>
    </rPh>
    <rPh sb="10" eb="12">
      <t>シンガタ</t>
    </rPh>
    <rPh sb="19" eb="22">
      <t>カンセンショウ</t>
    </rPh>
    <rPh sb="23" eb="25">
      <t>エイキョウ</t>
    </rPh>
    <rPh sb="28" eb="30">
      <t>ミコ</t>
    </rPh>
    <rPh sb="32" eb="34">
      <t>シタマワ</t>
    </rPh>
    <rPh sb="35" eb="37">
      <t>ニンテイ</t>
    </rPh>
    <rPh sb="37" eb="39">
      <t>ケンスウ</t>
    </rPh>
    <rPh sb="45" eb="48">
      <t>セッキョクテキ</t>
    </rPh>
    <rPh sb="49" eb="51">
      <t>シュウチ</t>
    </rPh>
    <rPh sb="51" eb="53">
      <t>コウホウ</t>
    </rPh>
    <rPh sb="53" eb="54">
      <t>トウ</t>
    </rPh>
    <rPh sb="55" eb="56">
      <t>ツウ</t>
    </rPh>
    <rPh sb="62" eb="64">
      <t>カツヨウ</t>
    </rPh>
    <rPh sb="64" eb="66">
      <t>ソクシン</t>
    </rPh>
    <rPh sb="67" eb="68">
      <t>ハカ</t>
    </rPh>
    <rPh sb="74" eb="76">
      <t>レイワ</t>
    </rPh>
    <rPh sb="77" eb="79">
      <t>ネンド</t>
    </rPh>
    <rPh sb="79" eb="82">
      <t>ヨウキュウガク</t>
    </rPh>
    <rPh sb="87" eb="89">
      <t>テキセイ</t>
    </rPh>
    <rPh sb="90" eb="92">
      <t>スイジュン</t>
    </rPh>
    <phoneticPr fontId="5"/>
  </si>
  <si>
    <t>新型コロナウイルス感染症の影響による雇用情勢の悪化等により、雇用維持が優先されたことで雇用管理改善に積極的に取り組む事業主が少なく、見込みを下回った。</t>
    <rPh sb="0" eb="2">
      <t>シンガタ</t>
    </rPh>
    <rPh sb="9" eb="12">
      <t>カンセンショウ</t>
    </rPh>
    <rPh sb="13" eb="15">
      <t>エイキョウ</t>
    </rPh>
    <rPh sb="18" eb="20">
      <t>コヨウ</t>
    </rPh>
    <rPh sb="20" eb="22">
      <t>ジョウセイ</t>
    </rPh>
    <rPh sb="23" eb="25">
      <t>アッカ</t>
    </rPh>
    <rPh sb="25" eb="26">
      <t>トウ</t>
    </rPh>
    <rPh sb="30" eb="32">
      <t>コヨウ</t>
    </rPh>
    <rPh sb="32" eb="34">
      <t>イジ</t>
    </rPh>
    <rPh sb="35" eb="37">
      <t>ユウセン</t>
    </rPh>
    <rPh sb="43" eb="45">
      <t>コヨウ</t>
    </rPh>
    <rPh sb="45" eb="47">
      <t>カンリ</t>
    </rPh>
    <rPh sb="47" eb="49">
      <t>カイゼン</t>
    </rPh>
    <rPh sb="50" eb="53">
      <t>セッキョクテキ</t>
    </rPh>
    <rPh sb="54" eb="55">
      <t>ト</t>
    </rPh>
    <rPh sb="56" eb="57">
      <t>ク</t>
    </rPh>
    <rPh sb="58" eb="61">
      <t>ジギョウヌシ</t>
    </rPh>
    <rPh sb="62" eb="63">
      <t>スク</t>
    </rPh>
    <rPh sb="66" eb="68">
      <t>ミコ</t>
    </rPh>
    <rPh sb="70" eb="72">
      <t>シタマワ</t>
    </rPh>
    <phoneticPr fontId="5"/>
  </si>
  <si>
    <t>点検対象外</t>
    <rPh sb="0" eb="2">
      <t>テンケン</t>
    </rPh>
    <rPh sb="2" eb="5">
      <t>タイショウガイ</t>
    </rPh>
    <phoneticPr fontId="5"/>
  </si>
  <si>
    <t>94,080千円/210件</t>
    <rPh sb="6" eb="8">
      <t>センエン</t>
    </rPh>
    <rPh sb="12" eb="13">
      <t>ケン</t>
    </rPh>
    <phoneticPr fontId="5"/>
  </si>
  <si>
    <t>事業内容の一部改善</t>
  </si>
  <si>
    <t>活動実績が目標を下回ったことを踏まえ、改善の方向性に記載した事項を着実に実行することにより、事業内容の改善を図ること。</t>
    <rPh sb="0" eb="2">
      <t>カツドウ</t>
    </rPh>
    <phoneticPr fontId="6"/>
  </si>
  <si>
    <t>縮減</t>
  </si>
  <si>
    <t>-</t>
    <phoneticPr fontId="5"/>
  </si>
  <si>
    <t>就労環境整備計画認定状況を踏まえた支給見込件数の減</t>
    <rPh sb="0" eb="2">
      <t>シュウロウ</t>
    </rPh>
    <rPh sb="2" eb="4">
      <t>カンキョウ</t>
    </rPh>
    <rPh sb="4" eb="6">
      <t>セイビ</t>
    </rPh>
    <rPh sb="6" eb="8">
      <t>ケイカク</t>
    </rPh>
    <rPh sb="8" eb="10">
      <t>ニンテイ</t>
    </rPh>
    <rPh sb="10" eb="12">
      <t>ジョウキョウ</t>
    </rPh>
    <rPh sb="13" eb="14">
      <t>フ</t>
    </rPh>
    <rPh sb="17" eb="19">
      <t>シキュウ</t>
    </rPh>
    <rPh sb="19" eb="21">
      <t>ミコ</t>
    </rPh>
    <rPh sb="21" eb="23">
      <t>ケンスウ</t>
    </rPh>
    <rPh sb="24" eb="25">
      <t>ゲン</t>
    </rPh>
    <phoneticPr fontId="5"/>
  </si>
  <si>
    <t>就労環境整備計画の認定状況を踏まえて予算規模を見直すとともに、助成金の活用が図られるよう積極的な周知広報に取り組む。</t>
    <rPh sb="0" eb="2">
      <t>シュウロウ</t>
    </rPh>
    <rPh sb="2" eb="4">
      <t>カンキョウ</t>
    </rPh>
    <rPh sb="4" eb="6">
      <t>セイビ</t>
    </rPh>
    <rPh sb="6" eb="8">
      <t>ケイカク</t>
    </rPh>
    <rPh sb="9" eb="11">
      <t>ニンテイ</t>
    </rPh>
    <rPh sb="11" eb="13">
      <t>ジョウキョウ</t>
    </rPh>
    <rPh sb="14" eb="15">
      <t>フ</t>
    </rPh>
    <rPh sb="18" eb="20">
      <t>ヨサン</t>
    </rPh>
    <rPh sb="20" eb="22">
      <t>キボ</t>
    </rPh>
    <rPh sb="23" eb="25">
      <t>ミナオ</t>
    </rPh>
    <rPh sb="31" eb="34">
      <t>ジョセイキン</t>
    </rPh>
    <rPh sb="35" eb="37">
      <t>カツヨウ</t>
    </rPh>
    <rPh sb="38" eb="39">
      <t>ハカ</t>
    </rPh>
    <rPh sb="44" eb="47">
      <t>セッキョクテキ</t>
    </rPh>
    <rPh sb="48" eb="50">
      <t>シュウチ</t>
    </rPh>
    <rPh sb="50" eb="52">
      <t>コウホウ</t>
    </rPh>
    <rPh sb="53" eb="54">
      <t>ト</t>
    </rPh>
    <rPh sb="55" eb="56">
      <t>ク</t>
    </rPh>
    <phoneticPr fontId="5"/>
  </si>
  <si>
    <t>外国人材の受入れ・共生のための総合的対応策（令和３年度改訂）（令和３年６月15日外国人材の受入れ・共生に関する関係閣僚会議決定）</t>
    <rPh sb="22" eb="24">
      <t>レイワ</t>
    </rPh>
    <rPh sb="25" eb="27">
      <t>ネンド</t>
    </rPh>
    <rPh sb="40" eb="42">
      <t>ガイコク</t>
    </rPh>
    <rPh sb="42" eb="44">
      <t>ジンザイ</t>
    </rPh>
    <rPh sb="45" eb="47">
      <t>ウケイレ</t>
    </rPh>
    <rPh sb="49" eb="51">
      <t>キョウセイ</t>
    </rPh>
    <rPh sb="52" eb="53">
      <t>カン</t>
    </rPh>
    <rPh sb="55" eb="57">
      <t>カンケイ</t>
    </rPh>
    <rPh sb="57" eb="59">
      <t>カクリョウ</t>
    </rPh>
    <rPh sb="59" eb="61">
      <t>カイギ</t>
    </rPh>
    <rPh sb="61" eb="63">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</si>
</sst>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54066</xdr:colOff>
      <xdr:row>749</xdr:row>
      <xdr:rowOff>44907</xdr:rowOff>
    </xdr:from>
    <xdr:to>
      <xdr:col>35</xdr:col>
      <xdr:colOff>73339</xdr:colOff>
      <xdr:row>751</xdr:row>
      <xdr:rowOff>108857</xdr:rowOff>
    </xdr:to>
    <xdr:sp macro="" textlink="">
      <xdr:nvSpPr>
        <xdr:cNvPr id="2" name="正方形/長方形 1"/>
        <xdr:cNvSpPr/>
      </xdr:nvSpPr>
      <xdr:spPr>
        <a:xfrm>
          <a:off x="4544423" y="42131800"/>
          <a:ext cx="2672666" cy="7715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令和２年度は制度要求</a:t>
          </a:r>
        </a:p>
      </xdr:txBody>
    </xdr:sp>
    <xdr:clientData/>
  </xdr:twoCellAnchor>
  <xdr:twoCellAnchor>
    <xdr:from>
      <xdr:col>19</xdr:col>
      <xdr:colOff>46684</xdr:colOff>
      <xdr:row>751</xdr:row>
      <xdr:rowOff>251003</xdr:rowOff>
    </xdr:from>
    <xdr:to>
      <xdr:col>38</xdr:col>
      <xdr:colOff>20412</xdr:colOff>
      <xdr:row>753</xdr:row>
      <xdr:rowOff>47749</xdr:rowOff>
    </xdr:to>
    <xdr:sp macro="" textlink="">
      <xdr:nvSpPr>
        <xdr:cNvPr id="3" name="正方形/長方形 2"/>
        <xdr:cNvSpPr/>
      </xdr:nvSpPr>
      <xdr:spPr>
        <a:xfrm>
          <a:off x="3924720" y="43045467"/>
          <a:ext cx="3851763" cy="5043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xdr:txBody>
    </xdr:sp>
    <xdr:clientData/>
  </xdr:twoCellAnchor>
  <xdr:twoCellAnchor>
    <xdr:from>
      <xdr:col>14</xdr:col>
      <xdr:colOff>153911</xdr:colOff>
      <xdr:row>750</xdr:row>
      <xdr:rowOff>223054</xdr:rowOff>
    </xdr:from>
    <xdr:to>
      <xdr:col>19</xdr:col>
      <xdr:colOff>144324</xdr:colOff>
      <xdr:row>751</xdr:row>
      <xdr:rowOff>146179</xdr:rowOff>
    </xdr:to>
    <xdr:sp macro="" textlink="">
      <xdr:nvSpPr>
        <xdr:cNvPr id="4" name="テキスト ボックス 3"/>
        <xdr:cNvSpPr txBox="1"/>
      </xdr:nvSpPr>
      <xdr:spPr>
        <a:xfrm>
          <a:off x="3011411" y="42663733"/>
          <a:ext cx="1010949" cy="276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11</xdr:col>
      <xdr:colOff>108857</xdr:colOff>
      <xdr:row>748</xdr:row>
      <xdr:rowOff>176896</xdr:rowOff>
    </xdr:from>
    <xdr:to>
      <xdr:col>45</xdr:col>
      <xdr:colOff>149679</xdr:colOff>
      <xdr:row>755</xdr:row>
      <xdr:rowOff>64037</xdr:rowOff>
    </xdr:to>
    <xdr:sp macro="" textlink="">
      <xdr:nvSpPr>
        <xdr:cNvPr id="5" name="正方形/長方形 4"/>
        <xdr:cNvSpPr/>
      </xdr:nvSpPr>
      <xdr:spPr>
        <a:xfrm>
          <a:off x="2354036" y="42780860"/>
          <a:ext cx="6980464" cy="236364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28</xdr:col>
      <xdr:colOff>117343</xdr:colOff>
      <xdr:row>754</xdr:row>
      <xdr:rowOff>84047</xdr:rowOff>
    </xdr:from>
    <xdr:to>
      <xdr:col>28</xdr:col>
      <xdr:colOff>117343</xdr:colOff>
      <xdr:row>757</xdr:row>
      <xdr:rowOff>64836</xdr:rowOff>
    </xdr:to>
    <xdr:cxnSp macro="">
      <xdr:nvCxnSpPr>
        <xdr:cNvPr id="6" name="直線矢印コネクタ 5"/>
        <xdr:cNvCxnSpPr/>
      </xdr:nvCxnSpPr>
      <xdr:spPr>
        <a:xfrm>
          <a:off x="5832343" y="44810726"/>
          <a:ext cx="0" cy="10421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81644</xdr:colOff>
      <xdr:row>757</xdr:row>
      <xdr:rowOff>163286</xdr:rowOff>
    </xdr:from>
    <xdr:to>
      <xdr:col>45</xdr:col>
      <xdr:colOff>149680</xdr:colOff>
      <xdr:row>785</xdr:row>
      <xdr:rowOff>176893</xdr:rowOff>
    </xdr:to>
    <xdr:sp macro="" textlink="">
      <xdr:nvSpPr>
        <xdr:cNvPr id="15" name="正方形/長方形 14"/>
        <xdr:cNvSpPr/>
      </xdr:nvSpPr>
      <xdr:spPr>
        <a:xfrm>
          <a:off x="2326823" y="43338750"/>
          <a:ext cx="7007678" cy="10749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Ｂ．事業主</a:t>
          </a:r>
          <a:endParaRPr kumimoji="1" lang="en-US" altLang="ja-JP" sz="1400">
            <a:solidFill>
              <a:sysClr val="windowText" lastClr="000000"/>
            </a:solidFill>
          </a:endParaRPr>
        </a:p>
        <a:p>
          <a:pPr algn="ctr"/>
          <a:r>
            <a:rPr kumimoji="1" lang="ja-JP" altLang="en-US" sz="1200">
              <a:solidFill>
                <a:sysClr val="windowText" lastClr="000000"/>
              </a:solidFill>
            </a:rPr>
            <a:t>就労環境の整備を通じて、外国人労働者の職場定着の促進及び離職率の低下を図る事業主への助成</a:t>
          </a:r>
          <a:endParaRPr kumimoji="1" lang="en-US" altLang="ja-JP" sz="12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twoCellAnchor>
    <xdr:from>
      <xdr:col>23</xdr:col>
      <xdr:colOff>40822</xdr:colOff>
      <xdr:row>753</xdr:row>
      <xdr:rowOff>136071</xdr:rowOff>
    </xdr:from>
    <xdr:to>
      <xdr:col>34</xdr:col>
      <xdr:colOff>111657</xdr:colOff>
      <xdr:row>754</xdr:row>
      <xdr:rowOff>21033</xdr:rowOff>
    </xdr:to>
    <xdr:sp macro="" textlink="">
      <xdr:nvSpPr>
        <xdr:cNvPr id="16" name="大かっこ 15"/>
        <xdr:cNvSpPr/>
      </xdr:nvSpPr>
      <xdr:spPr>
        <a:xfrm>
          <a:off x="4735286" y="44508964"/>
          <a:ext cx="2316014" cy="23874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事業主に対する助成金の支給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C10" sqref="BC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326</v>
      </c>
      <c r="AJ2" s="188" t="s">
        <v>633</v>
      </c>
      <c r="AK2" s="188"/>
      <c r="AL2" s="188"/>
      <c r="AM2" s="188"/>
      <c r="AN2" s="83" t="s">
        <v>326</v>
      </c>
      <c r="AO2" s="188">
        <v>20</v>
      </c>
      <c r="AP2" s="188"/>
      <c r="AQ2" s="188"/>
      <c r="AR2" s="84" t="s">
        <v>631</v>
      </c>
      <c r="AS2" s="189">
        <v>618</v>
      </c>
      <c r="AT2" s="189"/>
      <c r="AU2" s="189"/>
      <c r="AV2" s="83" t="str">
        <f>IF(AW2="","","-")</f>
        <v/>
      </c>
      <c r="AW2" s="377"/>
      <c r="AX2" s="377"/>
    </row>
    <row r="3" spans="1:50" ht="21" customHeight="1" thickBot="1" x14ac:dyDescent="0.2">
      <c r="A3" s="501" t="s">
        <v>624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63</v>
      </c>
      <c r="AJ3" s="503" t="s">
        <v>647</v>
      </c>
      <c r="AK3" s="503"/>
      <c r="AL3" s="503"/>
      <c r="AM3" s="503"/>
      <c r="AN3" s="503"/>
      <c r="AO3" s="503"/>
      <c r="AP3" s="503"/>
      <c r="AQ3" s="503"/>
      <c r="AR3" s="503"/>
      <c r="AS3" s="503"/>
      <c r="AT3" s="503"/>
      <c r="AU3" s="503"/>
      <c r="AV3" s="503"/>
      <c r="AW3" s="503"/>
      <c r="AX3" s="24" t="s">
        <v>64</v>
      </c>
    </row>
    <row r="4" spans="1:50" ht="24.75" customHeight="1" x14ac:dyDescent="0.15">
      <c r="A4" s="703" t="s">
        <v>25</v>
      </c>
      <c r="B4" s="704"/>
      <c r="C4" s="704"/>
      <c r="D4" s="704"/>
      <c r="E4" s="704"/>
      <c r="F4" s="704"/>
      <c r="G4" s="679" t="s">
        <v>632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5" t="s">
        <v>429</v>
      </c>
      <c r="H5" s="536"/>
      <c r="I5" s="536"/>
      <c r="J5" s="536"/>
      <c r="K5" s="536"/>
      <c r="L5" s="536"/>
      <c r="M5" s="537" t="s">
        <v>65</v>
      </c>
      <c r="N5" s="538"/>
      <c r="O5" s="538"/>
      <c r="P5" s="538"/>
      <c r="Q5" s="538"/>
      <c r="R5" s="539"/>
      <c r="S5" s="540" t="s">
        <v>69</v>
      </c>
      <c r="T5" s="536"/>
      <c r="U5" s="536"/>
      <c r="V5" s="536"/>
      <c r="W5" s="536"/>
      <c r="X5" s="541"/>
      <c r="Y5" s="695" t="s">
        <v>3</v>
      </c>
      <c r="Z5" s="696"/>
      <c r="AA5" s="696"/>
      <c r="AB5" s="696"/>
      <c r="AC5" s="696"/>
      <c r="AD5" s="697"/>
      <c r="AE5" s="698" t="s">
        <v>656</v>
      </c>
      <c r="AF5" s="698"/>
      <c r="AG5" s="698"/>
      <c r="AH5" s="698"/>
      <c r="AI5" s="698"/>
      <c r="AJ5" s="698"/>
      <c r="AK5" s="698"/>
      <c r="AL5" s="698"/>
      <c r="AM5" s="698"/>
      <c r="AN5" s="698"/>
      <c r="AO5" s="698"/>
      <c r="AP5" s="699"/>
      <c r="AQ5" s="700" t="s">
        <v>655</v>
      </c>
      <c r="AR5" s="701"/>
      <c r="AS5" s="701"/>
      <c r="AT5" s="701"/>
      <c r="AU5" s="701"/>
      <c r="AV5" s="701"/>
      <c r="AW5" s="701"/>
      <c r="AX5" s="702"/>
    </row>
    <row r="6" spans="1:50" ht="39" customHeight="1" x14ac:dyDescent="0.15">
      <c r="A6" s="705" t="s">
        <v>4</v>
      </c>
      <c r="B6" s="706"/>
      <c r="C6" s="706"/>
      <c r="D6" s="706"/>
      <c r="E6" s="706"/>
      <c r="F6" s="706"/>
      <c r="G6" s="854" t="str">
        <f>入力規則等!F39</f>
        <v>労働保険特別会計雇用勘定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658</v>
      </c>
      <c r="H7" s="807"/>
      <c r="I7" s="807"/>
      <c r="J7" s="807"/>
      <c r="K7" s="807"/>
      <c r="L7" s="807"/>
      <c r="M7" s="807"/>
      <c r="N7" s="807"/>
      <c r="O7" s="807"/>
      <c r="P7" s="807"/>
      <c r="Q7" s="807"/>
      <c r="R7" s="807"/>
      <c r="S7" s="807"/>
      <c r="T7" s="807"/>
      <c r="U7" s="807"/>
      <c r="V7" s="807"/>
      <c r="W7" s="807"/>
      <c r="X7" s="808"/>
      <c r="Y7" s="375" t="s">
        <v>309</v>
      </c>
      <c r="Z7" s="278"/>
      <c r="AA7" s="278"/>
      <c r="AB7" s="278"/>
      <c r="AC7" s="278"/>
      <c r="AD7" s="376"/>
      <c r="AE7" s="362" t="s">
        <v>676</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03" t="s">
        <v>208</v>
      </c>
      <c r="B8" s="804"/>
      <c r="C8" s="804"/>
      <c r="D8" s="804"/>
      <c r="E8" s="804"/>
      <c r="F8" s="805"/>
      <c r="G8" s="200" t="str">
        <f>入力規則等!A27</f>
        <v>-</v>
      </c>
      <c r="H8" s="201"/>
      <c r="I8" s="201"/>
      <c r="J8" s="201"/>
      <c r="K8" s="201"/>
      <c r="L8" s="201"/>
      <c r="M8" s="201"/>
      <c r="N8" s="201"/>
      <c r="O8" s="201"/>
      <c r="P8" s="201"/>
      <c r="Q8" s="201"/>
      <c r="R8" s="201"/>
      <c r="S8" s="201"/>
      <c r="T8" s="201"/>
      <c r="U8" s="201"/>
      <c r="V8" s="201"/>
      <c r="W8" s="201"/>
      <c r="X8" s="202"/>
      <c r="Y8" s="546" t="s">
        <v>209</v>
      </c>
      <c r="Z8" s="547"/>
      <c r="AA8" s="547"/>
      <c r="AB8" s="547"/>
      <c r="AC8" s="547"/>
      <c r="AD8" s="548"/>
      <c r="AE8" s="718" t="str">
        <f>入力規則等!K13</f>
        <v>社会保障</v>
      </c>
      <c r="AF8" s="201"/>
      <c r="AG8" s="201"/>
      <c r="AH8" s="201"/>
      <c r="AI8" s="201"/>
      <c r="AJ8" s="201"/>
      <c r="AK8" s="201"/>
      <c r="AL8" s="201"/>
      <c r="AM8" s="201"/>
      <c r="AN8" s="201"/>
      <c r="AO8" s="201"/>
      <c r="AP8" s="201"/>
      <c r="AQ8" s="201"/>
      <c r="AR8" s="201"/>
      <c r="AS8" s="201"/>
      <c r="AT8" s="201"/>
      <c r="AU8" s="201"/>
      <c r="AV8" s="201"/>
      <c r="AW8" s="201"/>
      <c r="AX8" s="719"/>
    </row>
    <row r="9" spans="1:50" ht="58.5" customHeight="1" x14ac:dyDescent="0.15">
      <c r="A9" s="105" t="s">
        <v>23</v>
      </c>
      <c r="B9" s="106"/>
      <c r="C9" s="106"/>
      <c r="D9" s="106"/>
      <c r="E9" s="106"/>
      <c r="F9" s="106"/>
      <c r="G9" s="549" t="s">
        <v>648</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80.25" customHeight="1" x14ac:dyDescent="0.15">
      <c r="A10" s="720" t="s">
        <v>29</v>
      </c>
      <c r="B10" s="721"/>
      <c r="C10" s="721"/>
      <c r="D10" s="721"/>
      <c r="E10" s="721"/>
      <c r="F10" s="721"/>
      <c r="G10" s="653" t="s">
        <v>662</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0" t="s">
        <v>5</v>
      </c>
      <c r="B11" s="721"/>
      <c r="C11" s="721"/>
      <c r="D11" s="721"/>
      <c r="E11" s="721"/>
      <c r="F11" s="73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24</v>
      </c>
      <c r="B12" s="100"/>
      <c r="C12" s="100"/>
      <c r="D12" s="100"/>
      <c r="E12" s="100"/>
      <c r="F12" s="101"/>
      <c r="G12" s="659"/>
      <c r="H12" s="660"/>
      <c r="I12" s="660"/>
      <c r="J12" s="660"/>
      <c r="K12" s="660"/>
      <c r="L12" s="660"/>
      <c r="M12" s="660"/>
      <c r="N12" s="660"/>
      <c r="O12" s="660"/>
      <c r="P12" s="285" t="s">
        <v>310</v>
      </c>
      <c r="Q12" s="280"/>
      <c r="R12" s="280"/>
      <c r="S12" s="280"/>
      <c r="T12" s="280"/>
      <c r="U12" s="280"/>
      <c r="V12" s="281"/>
      <c r="W12" s="285" t="s">
        <v>332</v>
      </c>
      <c r="X12" s="280"/>
      <c r="Y12" s="280"/>
      <c r="Z12" s="280"/>
      <c r="AA12" s="280"/>
      <c r="AB12" s="280"/>
      <c r="AC12" s="281"/>
      <c r="AD12" s="285" t="s">
        <v>621</v>
      </c>
      <c r="AE12" s="280"/>
      <c r="AF12" s="280"/>
      <c r="AG12" s="280"/>
      <c r="AH12" s="280"/>
      <c r="AI12" s="280"/>
      <c r="AJ12" s="281"/>
      <c r="AK12" s="285" t="s">
        <v>625</v>
      </c>
      <c r="AL12" s="280"/>
      <c r="AM12" s="280"/>
      <c r="AN12" s="280"/>
      <c r="AO12" s="280"/>
      <c r="AP12" s="280"/>
      <c r="AQ12" s="281"/>
      <c r="AR12" s="285" t="s">
        <v>626</v>
      </c>
      <c r="AS12" s="280"/>
      <c r="AT12" s="280"/>
      <c r="AU12" s="280"/>
      <c r="AV12" s="280"/>
      <c r="AW12" s="280"/>
      <c r="AX12" s="723"/>
    </row>
    <row r="13" spans="1:50" ht="21" customHeight="1" x14ac:dyDescent="0.15">
      <c r="A13" s="102"/>
      <c r="B13" s="103"/>
      <c r="C13" s="103"/>
      <c r="D13" s="103"/>
      <c r="E13" s="103"/>
      <c r="F13" s="104"/>
      <c r="G13" s="724" t="s">
        <v>6</v>
      </c>
      <c r="H13" s="725"/>
      <c r="I13" s="615" t="s">
        <v>7</v>
      </c>
      <c r="J13" s="616"/>
      <c r="K13" s="616"/>
      <c r="L13" s="616"/>
      <c r="M13" s="616"/>
      <c r="N13" s="616"/>
      <c r="O13" s="617"/>
      <c r="P13" s="145" t="s">
        <v>636</v>
      </c>
      <c r="Q13" s="146"/>
      <c r="R13" s="146"/>
      <c r="S13" s="146"/>
      <c r="T13" s="146"/>
      <c r="U13" s="146"/>
      <c r="V13" s="147"/>
      <c r="W13" s="145" t="s">
        <v>636</v>
      </c>
      <c r="X13" s="146"/>
      <c r="Y13" s="146"/>
      <c r="Z13" s="146"/>
      <c r="AA13" s="146"/>
      <c r="AB13" s="146"/>
      <c r="AC13" s="147"/>
      <c r="AD13" s="145" t="s">
        <v>636</v>
      </c>
      <c r="AE13" s="146"/>
      <c r="AF13" s="146"/>
      <c r="AG13" s="146"/>
      <c r="AH13" s="146"/>
      <c r="AI13" s="146"/>
      <c r="AJ13" s="147"/>
      <c r="AK13" s="145">
        <v>94</v>
      </c>
      <c r="AL13" s="146"/>
      <c r="AM13" s="146"/>
      <c r="AN13" s="146"/>
      <c r="AO13" s="146"/>
      <c r="AP13" s="146"/>
      <c r="AQ13" s="147"/>
      <c r="AR13" s="142">
        <v>10</v>
      </c>
      <c r="AS13" s="143"/>
      <c r="AT13" s="143"/>
      <c r="AU13" s="143"/>
      <c r="AV13" s="143"/>
      <c r="AW13" s="143"/>
      <c r="AX13" s="374"/>
    </row>
    <row r="14" spans="1:50" ht="21" customHeight="1" x14ac:dyDescent="0.15">
      <c r="A14" s="102"/>
      <c r="B14" s="103"/>
      <c r="C14" s="103"/>
      <c r="D14" s="103"/>
      <c r="E14" s="103"/>
      <c r="F14" s="104"/>
      <c r="G14" s="726"/>
      <c r="H14" s="727"/>
      <c r="I14" s="552" t="s">
        <v>8</v>
      </c>
      <c r="J14" s="606"/>
      <c r="K14" s="606"/>
      <c r="L14" s="606"/>
      <c r="M14" s="606"/>
      <c r="N14" s="606"/>
      <c r="O14" s="607"/>
      <c r="P14" s="145" t="s">
        <v>636</v>
      </c>
      <c r="Q14" s="146"/>
      <c r="R14" s="146"/>
      <c r="S14" s="146"/>
      <c r="T14" s="146"/>
      <c r="U14" s="146"/>
      <c r="V14" s="147"/>
      <c r="W14" s="145" t="s">
        <v>636</v>
      </c>
      <c r="X14" s="146"/>
      <c r="Y14" s="146"/>
      <c r="Z14" s="146"/>
      <c r="AA14" s="146"/>
      <c r="AB14" s="146"/>
      <c r="AC14" s="147"/>
      <c r="AD14" s="145" t="s">
        <v>636</v>
      </c>
      <c r="AE14" s="146"/>
      <c r="AF14" s="146"/>
      <c r="AG14" s="146"/>
      <c r="AH14" s="146"/>
      <c r="AI14" s="146"/>
      <c r="AJ14" s="147"/>
      <c r="AK14" s="145" t="s">
        <v>636</v>
      </c>
      <c r="AL14" s="146"/>
      <c r="AM14" s="146"/>
      <c r="AN14" s="146"/>
      <c r="AO14" s="146"/>
      <c r="AP14" s="146"/>
      <c r="AQ14" s="147"/>
      <c r="AR14" s="643"/>
      <c r="AS14" s="643"/>
      <c r="AT14" s="643"/>
      <c r="AU14" s="643"/>
      <c r="AV14" s="643"/>
      <c r="AW14" s="643"/>
      <c r="AX14" s="644"/>
    </row>
    <row r="15" spans="1:50" ht="21" customHeight="1" x14ac:dyDescent="0.15">
      <c r="A15" s="102"/>
      <c r="B15" s="103"/>
      <c r="C15" s="103"/>
      <c r="D15" s="103"/>
      <c r="E15" s="103"/>
      <c r="F15" s="104"/>
      <c r="G15" s="726"/>
      <c r="H15" s="727"/>
      <c r="I15" s="552" t="s">
        <v>50</v>
      </c>
      <c r="J15" s="553"/>
      <c r="K15" s="553"/>
      <c r="L15" s="553"/>
      <c r="M15" s="553"/>
      <c r="N15" s="553"/>
      <c r="O15" s="554"/>
      <c r="P15" s="145" t="s">
        <v>636</v>
      </c>
      <c r="Q15" s="146"/>
      <c r="R15" s="146"/>
      <c r="S15" s="146"/>
      <c r="T15" s="146"/>
      <c r="U15" s="146"/>
      <c r="V15" s="147"/>
      <c r="W15" s="145" t="s">
        <v>636</v>
      </c>
      <c r="X15" s="146"/>
      <c r="Y15" s="146"/>
      <c r="Z15" s="146"/>
      <c r="AA15" s="146"/>
      <c r="AB15" s="146"/>
      <c r="AC15" s="147"/>
      <c r="AD15" s="145" t="s">
        <v>636</v>
      </c>
      <c r="AE15" s="146"/>
      <c r="AF15" s="146"/>
      <c r="AG15" s="146"/>
      <c r="AH15" s="146"/>
      <c r="AI15" s="146"/>
      <c r="AJ15" s="147"/>
      <c r="AK15" s="145" t="s">
        <v>636</v>
      </c>
      <c r="AL15" s="146"/>
      <c r="AM15" s="146"/>
      <c r="AN15" s="146"/>
      <c r="AO15" s="146"/>
      <c r="AP15" s="146"/>
      <c r="AQ15" s="147"/>
      <c r="AR15" s="145"/>
      <c r="AS15" s="146"/>
      <c r="AT15" s="146"/>
      <c r="AU15" s="146"/>
      <c r="AV15" s="146"/>
      <c r="AW15" s="146"/>
      <c r="AX15" s="605"/>
    </row>
    <row r="16" spans="1:50" ht="21" customHeight="1" x14ac:dyDescent="0.15">
      <c r="A16" s="102"/>
      <c r="B16" s="103"/>
      <c r="C16" s="103"/>
      <c r="D16" s="103"/>
      <c r="E16" s="103"/>
      <c r="F16" s="104"/>
      <c r="G16" s="726"/>
      <c r="H16" s="727"/>
      <c r="I16" s="552" t="s">
        <v>51</v>
      </c>
      <c r="J16" s="553"/>
      <c r="K16" s="553"/>
      <c r="L16" s="553"/>
      <c r="M16" s="553"/>
      <c r="N16" s="553"/>
      <c r="O16" s="554"/>
      <c r="P16" s="145" t="s">
        <v>636</v>
      </c>
      <c r="Q16" s="146"/>
      <c r="R16" s="146"/>
      <c r="S16" s="146"/>
      <c r="T16" s="146"/>
      <c r="U16" s="146"/>
      <c r="V16" s="147"/>
      <c r="W16" s="145" t="s">
        <v>636</v>
      </c>
      <c r="X16" s="146"/>
      <c r="Y16" s="146"/>
      <c r="Z16" s="146"/>
      <c r="AA16" s="146"/>
      <c r="AB16" s="146"/>
      <c r="AC16" s="147"/>
      <c r="AD16" s="145" t="s">
        <v>636</v>
      </c>
      <c r="AE16" s="146"/>
      <c r="AF16" s="146"/>
      <c r="AG16" s="146"/>
      <c r="AH16" s="146"/>
      <c r="AI16" s="146"/>
      <c r="AJ16" s="147"/>
      <c r="AK16" s="145" t="s">
        <v>636</v>
      </c>
      <c r="AL16" s="146"/>
      <c r="AM16" s="146"/>
      <c r="AN16" s="146"/>
      <c r="AO16" s="146"/>
      <c r="AP16" s="146"/>
      <c r="AQ16" s="147"/>
      <c r="AR16" s="656"/>
      <c r="AS16" s="657"/>
      <c r="AT16" s="657"/>
      <c r="AU16" s="657"/>
      <c r="AV16" s="657"/>
      <c r="AW16" s="657"/>
      <c r="AX16" s="658"/>
    </row>
    <row r="17" spans="1:50" ht="24.75" customHeight="1" x14ac:dyDescent="0.15">
      <c r="A17" s="102"/>
      <c r="B17" s="103"/>
      <c r="C17" s="103"/>
      <c r="D17" s="103"/>
      <c r="E17" s="103"/>
      <c r="F17" s="104"/>
      <c r="G17" s="726"/>
      <c r="H17" s="727"/>
      <c r="I17" s="552" t="s">
        <v>49</v>
      </c>
      <c r="J17" s="606"/>
      <c r="K17" s="606"/>
      <c r="L17" s="606"/>
      <c r="M17" s="606"/>
      <c r="N17" s="606"/>
      <c r="O17" s="607"/>
      <c r="P17" s="145" t="s">
        <v>636</v>
      </c>
      <c r="Q17" s="146"/>
      <c r="R17" s="146"/>
      <c r="S17" s="146"/>
      <c r="T17" s="146"/>
      <c r="U17" s="146"/>
      <c r="V17" s="147"/>
      <c r="W17" s="145" t="s">
        <v>636</v>
      </c>
      <c r="X17" s="146"/>
      <c r="Y17" s="146"/>
      <c r="Z17" s="146"/>
      <c r="AA17" s="146"/>
      <c r="AB17" s="146"/>
      <c r="AC17" s="147"/>
      <c r="AD17" s="145" t="s">
        <v>636</v>
      </c>
      <c r="AE17" s="146"/>
      <c r="AF17" s="146"/>
      <c r="AG17" s="146"/>
      <c r="AH17" s="146"/>
      <c r="AI17" s="146"/>
      <c r="AJ17" s="147"/>
      <c r="AK17" s="145" t="s">
        <v>636</v>
      </c>
      <c r="AL17" s="146"/>
      <c r="AM17" s="146"/>
      <c r="AN17" s="146"/>
      <c r="AO17" s="146"/>
      <c r="AP17" s="146"/>
      <c r="AQ17" s="147"/>
      <c r="AR17" s="372"/>
      <c r="AS17" s="372"/>
      <c r="AT17" s="372"/>
      <c r="AU17" s="372"/>
      <c r="AV17" s="372"/>
      <c r="AW17" s="372"/>
      <c r="AX17" s="373"/>
    </row>
    <row r="18" spans="1:50" ht="24.75" customHeight="1" x14ac:dyDescent="0.15">
      <c r="A18" s="102"/>
      <c r="B18" s="103"/>
      <c r="C18" s="103"/>
      <c r="D18" s="103"/>
      <c r="E18" s="103"/>
      <c r="F18" s="104"/>
      <c r="G18" s="728"/>
      <c r="H18" s="729"/>
      <c r="I18" s="715" t="s">
        <v>20</v>
      </c>
      <c r="J18" s="716"/>
      <c r="K18" s="716"/>
      <c r="L18" s="716"/>
      <c r="M18" s="716"/>
      <c r="N18" s="716"/>
      <c r="O18" s="717"/>
      <c r="P18" s="151">
        <f>SUM(P13:V17)</f>
        <v>0</v>
      </c>
      <c r="Q18" s="152"/>
      <c r="R18" s="152"/>
      <c r="S18" s="152"/>
      <c r="T18" s="152"/>
      <c r="U18" s="152"/>
      <c r="V18" s="153"/>
      <c r="W18" s="151">
        <f>SUM(W13:AC17)</f>
        <v>0</v>
      </c>
      <c r="X18" s="152"/>
      <c r="Y18" s="152"/>
      <c r="Z18" s="152"/>
      <c r="AA18" s="152"/>
      <c r="AB18" s="152"/>
      <c r="AC18" s="153"/>
      <c r="AD18" s="151">
        <f>SUM(AD13:AJ17)</f>
        <v>0</v>
      </c>
      <c r="AE18" s="152"/>
      <c r="AF18" s="152"/>
      <c r="AG18" s="152"/>
      <c r="AH18" s="152"/>
      <c r="AI18" s="152"/>
      <c r="AJ18" s="153"/>
      <c r="AK18" s="151">
        <f>SUM(AK13:AQ17)</f>
        <v>94</v>
      </c>
      <c r="AL18" s="152"/>
      <c r="AM18" s="152"/>
      <c r="AN18" s="152"/>
      <c r="AO18" s="152"/>
      <c r="AP18" s="152"/>
      <c r="AQ18" s="153"/>
      <c r="AR18" s="151">
        <f>SUM(AR13:AX17)</f>
        <v>10</v>
      </c>
      <c r="AS18" s="152"/>
      <c r="AT18" s="152"/>
      <c r="AU18" s="152"/>
      <c r="AV18" s="152"/>
      <c r="AW18" s="152"/>
      <c r="AX18" s="515"/>
    </row>
    <row r="19" spans="1:50" ht="24.75" customHeight="1" x14ac:dyDescent="0.15">
      <c r="A19" s="102"/>
      <c r="B19" s="103"/>
      <c r="C19" s="103"/>
      <c r="D19" s="103"/>
      <c r="E19" s="103"/>
      <c r="F19" s="104"/>
      <c r="G19" s="513" t="s">
        <v>9</v>
      </c>
      <c r="H19" s="514"/>
      <c r="I19" s="514"/>
      <c r="J19" s="514"/>
      <c r="K19" s="514"/>
      <c r="L19" s="514"/>
      <c r="M19" s="514"/>
      <c r="N19" s="514"/>
      <c r="O19" s="514"/>
      <c r="P19" s="145">
        <v>0</v>
      </c>
      <c r="Q19" s="146"/>
      <c r="R19" s="146"/>
      <c r="S19" s="146"/>
      <c r="T19" s="146"/>
      <c r="U19" s="146"/>
      <c r="V19" s="147"/>
      <c r="W19" s="145">
        <v>0</v>
      </c>
      <c r="X19" s="146"/>
      <c r="Y19" s="146"/>
      <c r="Z19" s="146"/>
      <c r="AA19" s="146"/>
      <c r="AB19" s="146"/>
      <c r="AC19" s="147"/>
      <c r="AD19" s="145">
        <v>0</v>
      </c>
      <c r="AE19" s="146"/>
      <c r="AF19" s="146"/>
      <c r="AG19" s="146"/>
      <c r="AH19" s="146"/>
      <c r="AI19" s="146"/>
      <c r="AJ19" s="147"/>
      <c r="AK19" s="465"/>
      <c r="AL19" s="465"/>
      <c r="AM19" s="465"/>
      <c r="AN19" s="465"/>
      <c r="AO19" s="465"/>
      <c r="AP19" s="465"/>
      <c r="AQ19" s="465"/>
      <c r="AR19" s="465"/>
      <c r="AS19" s="465"/>
      <c r="AT19" s="465"/>
      <c r="AU19" s="465"/>
      <c r="AV19" s="465"/>
      <c r="AW19" s="465"/>
      <c r="AX19" s="516"/>
    </row>
    <row r="20" spans="1:50" ht="24.75" customHeight="1" x14ac:dyDescent="0.15">
      <c r="A20" s="102"/>
      <c r="B20" s="103"/>
      <c r="C20" s="103"/>
      <c r="D20" s="103"/>
      <c r="E20" s="103"/>
      <c r="F20" s="104"/>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65"/>
      <c r="AL20" s="465"/>
      <c r="AM20" s="465"/>
      <c r="AN20" s="465"/>
      <c r="AO20" s="465"/>
      <c r="AP20" s="465"/>
      <c r="AQ20" s="466"/>
      <c r="AR20" s="466"/>
      <c r="AS20" s="466"/>
      <c r="AT20" s="466"/>
      <c r="AU20" s="465"/>
      <c r="AV20" s="465"/>
      <c r="AW20" s="465"/>
      <c r="AX20" s="516"/>
    </row>
    <row r="21" spans="1:50" ht="25.5" customHeight="1" x14ac:dyDescent="0.15">
      <c r="A21" s="105"/>
      <c r="B21" s="106"/>
      <c r="C21" s="106"/>
      <c r="D21" s="106"/>
      <c r="E21" s="106"/>
      <c r="F21" s="107"/>
      <c r="G21" s="901" t="s">
        <v>274</v>
      </c>
      <c r="H21" s="902"/>
      <c r="I21" s="902"/>
      <c r="J21" s="902"/>
      <c r="K21" s="902"/>
      <c r="L21" s="902"/>
      <c r="M21" s="902"/>
      <c r="N21" s="902"/>
      <c r="O21" s="902"/>
      <c r="P21" s="517" t="str">
        <f>IF(P19=0, "-", SUM(P19)/SUM(P13,P14))</f>
        <v>-</v>
      </c>
      <c r="Q21" s="517"/>
      <c r="R21" s="517"/>
      <c r="S21" s="517"/>
      <c r="T21" s="517"/>
      <c r="U21" s="517"/>
      <c r="V21" s="517"/>
      <c r="W21" s="517" t="str">
        <f t="shared" ref="W21" si="2">IF(W19=0, "-", SUM(W19)/SUM(W13,W14))</f>
        <v>-</v>
      </c>
      <c r="X21" s="517"/>
      <c r="Y21" s="517"/>
      <c r="Z21" s="517"/>
      <c r="AA21" s="517"/>
      <c r="AB21" s="517"/>
      <c r="AC21" s="517"/>
      <c r="AD21" s="517" t="str">
        <f t="shared" ref="AD21" si="3">IF(AD19=0, "-", SUM(AD19)/SUM(AD13,AD14))</f>
        <v>-</v>
      </c>
      <c r="AE21" s="517"/>
      <c r="AF21" s="517"/>
      <c r="AG21" s="517"/>
      <c r="AH21" s="517"/>
      <c r="AI21" s="517"/>
      <c r="AJ21" s="517"/>
      <c r="AK21" s="465"/>
      <c r="AL21" s="465"/>
      <c r="AM21" s="465"/>
      <c r="AN21" s="465"/>
      <c r="AO21" s="465"/>
      <c r="AP21" s="465"/>
      <c r="AQ21" s="466"/>
      <c r="AR21" s="466"/>
      <c r="AS21" s="466"/>
      <c r="AT21" s="466"/>
      <c r="AU21" s="465"/>
      <c r="AV21" s="465"/>
      <c r="AW21" s="465"/>
      <c r="AX21" s="516"/>
    </row>
    <row r="22" spans="1:50" ht="18.75" customHeight="1" x14ac:dyDescent="0.15">
      <c r="A22" s="120" t="s">
        <v>629</v>
      </c>
      <c r="B22" s="121"/>
      <c r="C22" s="121"/>
      <c r="D22" s="121"/>
      <c r="E22" s="121"/>
      <c r="F22" s="122"/>
      <c r="G22" s="111" t="s">
        <v>254</v>
      </c>
      <c r="H22" s="112"/>
      <c r="I22" s="112"/>
      <c r="J22" s="112"/>
      <c r="K22" s="112"/>
      <c r="L22" s="112"/>
      <c r="M22" s="112"/>
      <c r="N22" s="112"/>
      <c r="O22" s="113"/>
      <c r="P22" s="129" t="s">
        <v>627</v>
      </c>
      <c r="Q22" s="112"/>
      <c r="R22" s="112"/>
      <c r="S22" s="112"/>
      <c r="T22" s="112"/>
      <c r="U22" s="112"/>
      <c r="V22" s="113"/>
      <c r="W22" s="129" t="s">
        <v>628</v>
      </c>
      <c r="X22" s="112"/>
      <c r="Y22" s="112"/>
      <c r="Z22" s="112"/>
      <c r="AA22" s="112"/>
      <c r="AB22" s="112"/>
      <c r="AC22" s="113"/>
      <c r="AD22" s="129" t="s">
        <v>253</v>
      </c>
      <c r="AE22" s="112"/>
      <c r="AF22" s="112"/>
      <c r="AG22" s="112"/>
      <c r="AH22" s="112"/>
      <c r="AI22" s="112"/>
      <c r="AJ22" s="112"/>
      <c r="AK22" s="112"/>
      <c r="AL22" s="112"/>
      <c r="AM22" s="112"/>
      <c r="AN22" s="112"/>
      <c r="AO22" s="112"/>
      <c r="AP22" s="112"/>
      <c r="AQ22" s="112"/>
      <c r="AR22" s="112"/>
      <c r="AS22" s="112"/>
      <c r="AT22" s="112"/>
      <c r="AU22" s="112"/>
      <c r="AV22" s="112"/>
      <c r="AW22" s="112"/>
      <c r="AX22" s="130"/>
    </row>
    <row r="23" spans="1:50" ht="25.5" customHeight="1" x14ac:dyDescent="0.15">
      <c r="A23" s="123"/>
      <c r="B23" s="124"/>
      <c r="C23" s="124"/>
      <c r="D23" s="124"/>
      <c r="E23" s="124"/>
      <c r="F23" s="125"/>
      <c r="G23" s="114" t="s">
        <v>637</v>
      </c>
      <c r="H23" s="115"/>
      <c r="I23" s="115"/>
      <c r="J23" s="115"/>
      <c r="K23" s="115"/>
      <c r="L23" s="115"/>
      <c r="M23" s="115"/>
      <c r="N23" s="115"/>
      <c r="O23" s="116"/>
      <c r="P23" s="142">
        <v>94</v>
      </c>
      <c r="Q23" s="143"/>
      <c r="R23" s="143"/>
      <c r="S23" s="143"/>
      <c r="T23" s="143"/>
      <c r="U23" s="143"/>
      <c r="V23" s="144"/>
      <c r="W23" s="142">
        <v>10</v>
      </c>
      <c r="X23" s="143"/>
      <c r="Y23" s="143"/>
      <c r="Z23" s="143"/>
      <c r="AA23" s="143"/>
      <c r="AB23" s="143"/>
      <c r="AC23" s="144"/>
      <c r="AD23" s="131" t="s">
        <v>674</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hidden="1" customHeight="1" x14ac:dyDescent="0.15">
      <c r="A24" s="123"/>
      <c r="B24" s="124"/>
      <c r="C24" s="124"/>
      <c r="D24" s="124"/>
      <c r="E24" s="124"/>
      <c r="F24" s="125"/>
      <c r="G24" s="117"/>
      <c r="H24" s="118"/>
      <c r="I24" s="118"/>
      <c r="J24" s="118"/>
      <c r="K24" s="118"/>
      <c r="L24" s="118"/>
      <c r="M24" s="118"/>
      <c r="N24" s="118"/>
      <c r="O24" s="119"/>
      <c r="P24" s="145"/>
      <c r="Q24" s="146"/>
      <c r="R24" s="146"/>
      <c r="S24" s="146"/>
      <c r="T24" s="146"/>
      <c r="U24" s="146"/>
      <c r="V24" s="147"/>
      <c r="W24" s="145"/>
      <c r="X24" s="146"/>
      <c r="Y24" s="146"/>
      <c r="Z24" s="146"/>
      <c r="AA24" s="146"/>
      <c r="AB24" s="146"/>
      <c r="AC24" s="147"/>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hidden="1" customHeight="1" x14ac:dyDescent="0.15">
      <c r="A25" s="123"/>
      <c r="B25" s="124"/>
      <c r="C25" s="124"/>
      <c r="D25" s="124"/>
      <c r="E25" s="124"/>
      <c r="F25" s="125"/>
      <c r="G25" s="117"/>
      <c r="H25" s="118"/>
      <c r="I25" s="118"/>
      <c r="J25" s="118"/>
      <c r="K25" s="118"/>
      <c r="L25" s="118"/>
      <c r="M25" s="118"/>
      <c r="N25" s="118"/>
      <c r="O25" s="119"/>
      <c r="P25" s="145"/>
      <c r="Q25" s="146"/>
      <c r="R25" s="146"/>
      <c r="S25" s="146"/>
      <c r="T25" s="146"/>
      <c r="U25" s="146"/>
      <c r="V25" s="147"/>
      <c r="W25" s="145"/>
      <c r="X25" s="146"/>
      <c r="Y25" s="146"/>
      <c r="Z25" s="146"/>
      <c r="AA25" s="146"/>
      <c r="AB25" s="146"/>
      <c r="AC25" s="147"/>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hidden="1" customHeight="1" x14ac:dyDescent="0.15">
      <c r="A26" s="123"/>
      <c r="B26" s="124"/>
      <c r="C26" s="124"/>
      <c r="D26" s="124"/>
      <c r="E26" s="124"/>
      <c r="F26" s="125"/>
      <c r="G26" s="117"/>
      <c r="H26" s="118"/>
      <c r="I26" s="118"/>
      <c r="J26" s="118"/>
      <c r="K26" s="118"/>
      <c r="L26" s="118"/>
      <c r="M26" s="118"/>
      <c r="N26" s="118"/>
      <c r="O26" s="119"/>
      <c r="P26" s="145"/>
      <c r="Q26" s="146"/>
      <c r="R26" s="146"/>
      <c r="S26" s="146"/>
      <c r="T26" s="146"/>
      <c r="U26" s="146"/>
      <c r="V26" s="147"/>
      <c r="W26" s="145"/>
      <c r="X26" s="146"/>
      <c r="Y26" s="146"/>
      <c r="Z26" s="146"/>
      <c r="AA26" s="146"/>
      <c r="AB26" s="146"/>
      <c r="AC26" s="147"/>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3"/>
      <c r="B27" s="124"/>
      <c r="C27" s="124"/>
      <c r="D27" s="124"/>
      <c r="E27" s="124"/>
      <c r="F27" s="125"/>
      <c r="G27" s="117"/>
      <c r="H27" s="118"/>
      <c r="I27" s="118"/>
      <c r="J27" s="118"/>
      <c r="K27" s="118"/>
      <c r="L27" s="118"/>
      <c r="M27" s="118"/>
      <c r="N27" s="118"/>
      <c r="O27" s="119"/>
      <c r="P27" s="145"/>
      <c r="Q27" s="146"/>
      <c r="R27" s="146"/>
      <c r="S27" s="146"/>
      <c r="T27" s="146"/>
      <c r="U27" s="146"/>
      <c r="V27" s="147"/>
      <c r="W27" s="145"/>
      <c r="X27" s="146"/>
      <c r="Y27" s="146"/>
      <c r="Z27" s="146"/>
      <c r="AA27" s="146"/>
      <c r="AB27" s="146"/>
      <c r="AC27" s="147"/>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3"/>
      <c r="B28" s="124"/>
      <c r="C28" s="124"/>
      <c r="D28" s="124"/>
      <c r="E28" s="124"/>
      <c r="F28" s="125"/>
      <c r="G28" s="207" t="s">
        <v>258</v>
      </c>
      <c r="H28" s="208"/>
      <c r="I28" s="208"/>
      <c r="J28" s="208"/>
      <c r="K28" s="208"/>
      <c r="L28" s="208"/>
      <c r="M28" s="208"/>
      <c r="N28" s="208"/>
      <c r="O28" s="209"/>
      <c r="P28" s="151">
        <f>P29-SUM(P23:P27)</f>
        <v>0</v>
      </c>
      <c r="Q28" s="152"/>
      <c r="R28" s="152"/>
      <c r="S28" s="152"/>
      <c r="T28" s="152"/>
      <c r="U28" s="152"/>
      <c r="V28" s="153"/>
      <c r="W28" s="151">
        <f>W29-SUM(W23:W27)</f>
        <v>0</v>
      </c>
      <c r="X28" s="152"/>
      <c r="Y28" s="152"/>
      <c r="Z28" s="152"/>
      <c r="AA28" s="152"/>
      <c r="AB28" s="152"/>
      <c r="AC28" s="153"/>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thickBot="1" x14ac:dyDescent="0.2">
      <c r="A29" s="126"/>
      <c r="B29" s="127"/>
      <c r="C29" s="127"/>
      <c r="D29" s="127"/>
      <c r="E29" s="127"/>
      <c r="F29" s="128"/>
      <c r="G29" s="210" t="s">
        <v>255</v>
      </c>
      <c r="H29" s="211"/>
      <c r="I29" s="211"/>
      <c r="J29" s="211"/>
      <c r="K29" s="211"/>
      <c r="L29" s="211"/>
      <c r="M29" s="211"/>
      <c r="N29" s="211"/>
      <c r="O29" s="212"/>
      <c r="P29" s="145">
        <f>AK13</f>
        <v>94</v>
      </c>
      <c r="Q29" s="146"/>
      <c r="R29" s="146"/>
      <c r="S29" s="146"/>
      <c r="T29" s="146"/>
      <c r="U29" s="146"/>
      <c r="V29" s="147"/>
      <c r="W29" s="193">
        <f>AR13</f>
        <v>10</v>
      </c>
      <c r="X29" s="194"/>
      <c r="Y29" s="194"/>
      <c r="Z29" s="194"/>
      <c r="AA29" s="194"/>
      <c r="AB29" s="194"/>
      <c r="AC29" s="19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88" t="s">
        <v>270</v>
      </c>
      <c r="B30" s="489"/>
      <c r="C30" s="489"/>
      <c r="D30" s="489"/>
      <c r="E30" s="489"/>
      <c r="F30" s="490"/>
      <c r="G30" s="627" t="s">
        <v>145</v>
      </c>
      <c r="H30" s="370"/>
      <c r="I30" s="370"/>
      <c r="J30" s="370"/>
      <c r="K30" s="370"/>
      <c r="L30" s="370"/>
      <c r="M30" s="370"/>
      <c r="N30" s="370"/>
      <c r="O30" s="556"/>
      <c r="P30" s="555" t="s">
        <v>58</v>
      </c>
      <c r="Q30" s="370"/>
      <c r="R30" s="370"/>
      <c r="S30" s="370"/>
      <c r="T30" s="370"/>
      <c r="U30" s="370"/>
      <c r="V30" s="370"/>
      <c r="W30" s="370"/>
      <c r="X30" s="556"/>
      <c r="Y30" s="444"/>
      <c r="Z30" s="445"/>
      <c r="AA30" s="446"/>
      <c r="AB30" s="365" t="s">
        <v>11</v>
      </c>
      <c r="AC30" s="366"/>
      <c r="AD30" s="367"/>
      <c r="AE30" s="365" t="s">
        <v>310</v>
      </c>
      <c r="AF30" s="366"/>
      <c r="AG30" s="366"/>
      <c r="AH30" s="367"/>
      <c r="AI30" s="368" t="s">
        <v>332</v>
      </c>
      <c r="AJ30" s="368"/>
      <c r="AK30" s="368"/>
      <c r="AL30" s="365"/>
      <c r="AM30" s="368" t="s">
        <v>429</v>
      </c>
      <c r="AN30" s="368"/>
      <c r="AO30" s="368"/>
      <c r="AP30" s="365"/>
      <c r="AQ30" s="618" t="s">
        <v>184</v>
      </c>
      <c r="AR30" s="619"/>
      <c r="AS30" s="619"/>
      <c r="AT30" s="620"/>
      <c r="AU30" s="370" t="s">
        <v>133</v>
      </c>
      <c r="AV30" s="370"/>
      <c r="AW30" s="370"/>
      <c r="AX30" s="371"/>
    </row>
    <row r="31" spans="1:50" ht="18.75" customHeight="1" x14ac:dyDescent="0.15">
      <c r="A31" s="491"/>
      <c r="B31" s="492"/>
      <c r="C31" s="492"/>
      <c r="D31" s="492"/>
      <c r="E31" s="492"/>
      <c r="F31" s="493"/>
      <c r="G31" s="544"/>
      <c r="H31" s="358"/>
      <c r="I31" s="358"/>
      <c r="J31" s="358"/>
      <c r="K31" s="358"/>
      <c r="L31" s="358"/>
      <c r="M31" s="358"/>
      <c r="N31" s="358"/>
      <c r="O31" s="545"/>
      <c r="P31" s="557"/>
      <c r="Q31" s="358"/>
      <c r="R31" s="358"/>
      <c r="S31" s="358"/>
      <c r="T31" s="358"/>
      <c r="U31" s="358"/>
      <c r="V31" s="358"/>
      <c r="W31" s="358"/>
      <c r="X31" s="545"/>
      <c r="Y31" s="447"/>
      <c r="Z31" s="448"/>
      <c r="AA31" s="449"/>
      <c r="AB31" s="314"/>
      <c r="AC31" s="315"/>
      <c r="AD31" s="316"/>
      <c r="AE31" s="314"/>
      <c r="AF31" s="315"/>
      <c r="AG31" s="315"/>
      <c r="AH31" s="316"/>
      <c r="AI31" s="369"/>
      <c r="AJ31" s="369"/>
      <c r="AK31" s="369"/>
      <c r="AL31" s="314"/>
      <c r="AM31" s="369"/>
      <c r="AN31" s="369"/>
      <c r="AO31" s="369"/>
      <c r="AP31" s="314"/>
      <c r="AQ31" s="213" t="s">
        <v>660</v>
      </c>
      <c r="AR31" s="160"/>
      <c r="AS31" s="161" t="s">
        <v>185</v>
      </c>
      <c r="AT31" s="184"/>
      <c r="AU31" s="253">
        <v>3</v>
      </c>
      <c r="AV31" s="253"/>
      <c r="AW31" s="358" t="s">
        <v>175</v>
      </c>
      <c r="AX31" s="359"/>
    </row>
    <row r="32" spans="1:50" ht="32.1" customHeight="1" x14ac:dyDescent="0.15">
      <c r="A32" s="494"/>
      <c r="B32" s="492"/>
      <c r="C32" s="492"/>
      <c r="D32" s="492"/>
      <c r="E32" s="492"/>
      <c r="F32" s="493"/>
      <c r="G32" s="518" t="s">
        <v>652</v>
      </c>
      <c r="H32" s="519"/>
      <c r="I32" s="519"/>
      <c r="J32" s="519"/>
      <c r="K32" s="519"/>
      <c r="L32" s="519"/>
      <c r="M32" s="519"/>
      <c r="N32" s="519"/>
      <c r="O32" s="520"/>
      <c r="P32" s="173" t="s">
        <v>643</v>
      </c>
      <c r="Q32" s="173"/>
      <c r="R32" s="173"/>
      <c r="S32" s="173"/>
      <c r="T32" s="173"/>
      <c r="U32" s="173"/>
      <c r="V32" s="173"/>
      <c r="W32" s="173"/>
      <c r="X32" s="215"/>
      <c r="Y32" s="321" t="s">
        <v>12</v>
      </c>
      <c r="Z32" s="527"/>
      <c r="AA32" s="528"/>
      <c r="AB32" s="333" t="s">
        <v>14</v>
      </c>
      <c r="AC32" s="333"/>
      <c r="AD32" s="333"/>
      <c r="AE32" s="346" t="s">
        <v>636</v>
      </c>
      <c r="AF32" s="347"/>
      <c r="AG32" s="347"/>
      <c r="AH32" s="347"/>
      <c r="AI32" s="346" t="s">
        <v>636</v>
      </c>
      <c r="AJ32" s="347"/>
      <c r="AK32" s="347"/>
      <c r="AL32" s="347"/>
      <c r="AM32" s="346" t="s">
        <v>636</v>
      </c>
      <c r="AN32" s="347"/>
      <c r="AO32" s="347"/>
      <c r="AP32" s="347"/>
      <c r="AQ32" s="148" t="s">
        <v>326</v>
      </c>
      <c r="AR32" s="149"/>
      <c r="AS32" s="149"/>
      <c r="AT32" s="150"/>
      <c r="AU32" s="347" t="s">
        <v>636</v>
      </c>
      <c r="AV32" s="347"/>
      <c r="AW32" s="347"/>
      <c r="AX32" s="348"/>
    </row>
    <row r="33" spans="1:51" ht="32.1" customHeight="1" x14ac:dyDescent="0.15">
      <c r="A33" s="495"/>
      <c r="B33" s="496"/>
      <c r="C33" s="496"/>
      <c r="D33" s="496"/>
      <c r="E33" s="496"/>
      <c r="F33" s="497"/>
      <c r="G33" s="521"/>
      <c r="H33" s="522"/>
      <c r="I33" s="522"/>
      <c r="J33" s="522"/>
      <c r="K33" s="522"/>
      <c r="L33" s="522"/>
      <c r="M33" s="522"/>
      <c r="N33" s="522"/>
      <c r="O33" s="523"/>
      <c r="P33" s="217"/>
      <c r="Q33" s="217"/>
      <c r="R33" s="217"/>
      <c r="S33" s="217"/>
      <c r="T33" s="217"/>
      <c r="U33" s="217"/>
      <c r="V33" s="217"/>
      <c r="W33" s="217"/>
      <c r="X33" s="218"/>
      <c r="Y33" s="285" t="s">
        <v>53</v>
      </c>
      <c r="Z33" s="280"/>
      <c r="AA33" s="281"/>
      <c r="AB33" s="333" t="s">
        <v>14</v>
      </c>
      <c r="AC33" s="333"/>
      <c r="AD33" s="333"/>
      <c r="AE33" s="346" t="s">
        <v>636</v>
      </c>
      <c r="AF33" s="347"/>
      <c r="AG33" s="347"/>
      <c r="AH33" s="347"/>
      <c r="AI33" s="346" t="s">
        <v>636</v>
      </c>
      <c r="AJ33" s="347"/>
      <c r="AK33" s="347"/>
      <c r="AL33" s="347"/>
      <c r="AM33" s="346" t="s">
        <v>636</v>
      </c>
      <c r="AN33" s="347"/>
      <c r="AO33" s="347"/>
      <c r="AP33" s="347"/>
      <c r="AQ33" s="148" t="s">
        <v>636</v>
      </c>
      <c r="AR33" s="149"/>
      <c r="AS33" s="149"/>
      <c r="AT33" s="150"/>
      <c r="AU33" s="347">
        <v>90</v>
      </c>
      <c r="AV33" s="347"/>
      <c r="AW33" s="347"/>
      <c r="AX33" s="348"/>
    </row>
    <row r="34" spans="1:51" ht="32.1" customHeight="1" x14ac:dyDescent="0.15">
      <c r="A34" s="494"/>
      <c r="B34" s="492"/>
      <c r="C34" s="492"/>
      <c r="D34" s="492"/>
      <c r="E34" s="492"/>
      <c r="F34" s="493"/>
      <c r="G34" s="524"/>
      <c r="H34" s="525"/>
      <c r="I34" s="525"/>
      <c r="J34" s="525"/>
      <c r="K34" s="525"/>
      <c r="L34" s="525"/>
      <c r="M34" s="525"/>
      <c r="N34" s="525"/>
      <c r="O34" s="526"/>
      <c r="P34" s="176"/>
      <c r="Q34" s="176"/>
      <c r="R34" s="176"/>
      <c r="S34" s="176"/>
      <c r="T34" s="176"/>
      <c r="U34" s="176"/>
      <c r="V34" s="176"/>
      <c r="W34" s="176"/>
      <c r="X34" s="220"/>
      <c r="Y34" s="285" t="s">
        <v>13</v>
      </c>
      <c r="Z34" s="280"/>
      <c r="AA34" s="281"/>
      <c r="AB34" s="476" t="s">
        <v>176</v>
      </c>
      <c r="AC34" s="476"/>
      <c r="AD34" s="476"/>
      <c r="AE34" s="346" t="s">
        <v>636</v>
      </c>
      <c r="AF34" s="347"/>
      <c r="AG34" s="347"/>
      <c r="AH34" s="347"/>
      <c r="AI34" s="346" t="s">
        <v>636</v>
      </c>
      <c r="AJ34" s="347"/>
      <c r="AK34" s="347"/>
      <c r="AL34" s="347"/>
      <c r="AM34" s="346" t="s">
        <v>636</v>
      </c>
      <c r="AN34" s="347"/>
      <c r="AO34" s="347"/>
      <c r="AP34" s="347"/>
      <c r="AQ34" s="148" t="s">
        <v>636</v>
      </c>
      <c r="AR34" s="149"/>
      <c r="AS34" s="149"/>
      <c r="AT34" s="150"/>
      <c r="AU34" s="347" t="s">
        <v>636</v>
      </c>
      <c r="AV34" s="347"/>
      <c r="AW34" s="347"/>
      <c r="AX34" s="348"/>
    </row>
    <row r="35" spans="1:51" ht="23.25" customHeight="1" x14ac:dyDescent="0.15">
      <c r="A35" s="874" t="s">
        <v>300</v>
      </c>
      <c r="B35" s="875"/>
      <c r="C35" s="875"/>
      <c r="D35" s="875"/>
      <c r="E35" s="875"/>
      <c r="F35" s="876"/>
      <c r="G35" s="880" t="s">
        <v>638</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1" t="s">
        <v>270</v>
      </c>
      <c r="B37" s="622"/>
      <c r="C37" s="622"/>
      <c r="D37" s="622"/>
      <c r="E37" s="622"/>
      <c r="F37" s="623"/>
      <c r="G37" s="542" t="s">
        <v>145</v>
      </c>
      <c r="H37" s="360"/>
      <c r="I37" s="360"/>
      <c r="J37" s="360"/>
      <c r="K37" s="360"/>
      <c r="L37" s="360"/>
      <c r="M37" s="360"/>
      <c r="N37" s="360"/>
      <c r="O37" s="543"/>
      <c r="P37" s="608" t="s">
        <v>58</v>
      </c>
      <c r="Q37" s="360"/>
      <c r="R37" s="360"/>
      <c r="S37" s="360"/>
      <c r="T37" s="360"/>
      <c r="U37" s="360"/>
      <c r="V37" s="360"/>
      <c r="W37" s="360"/>
      <c r="X37" s="543"/>
      <c r="Y37" s="609"/>
      <c r="Z37" s="610"/>
      <c r="AA37" s="611"/>
      <c r="AB37" s="612" t="s">
        <v>11</v>
      </c>
      <c r="AC37" s="613"/>
      <c r="AD37" s="614"/>
      <c r="AE37" s="317" t="s">
        <v>310</v>
      </c>
      <c r="AF37" s="317"/>
      <c r="AG37" s="317"/>
      <c r="AH37" s="317"/>
      <c r="AI37" s="317" t="s">
        <v>332</v>
      </c>
      <c r="AJ37" s="317"/>
      <c r="AK37" s="317"/>
      <c r="AL37" s="317"/>
      <c r="AM37" s="317" t="s">
        <v>429</v>
      </c>
      <c r="AN37" s="317"/>
      <c r="AO37" s="317"/>
      <c r="AP37" s="317"/>
      <c r="AQ37" s="249" t="s">
        <v>184</v>
      </c>
      <c r="AR37" s="250"/>
      <c r="AS37" s="250"/>
      <c r="AT37" s="251"/>
      <c r="AU37" s="360" t="s">
        <v>133</v>
      </c>
      <c r="AV37" s="360"/>
      <c r="AW37" s="360"/>
      <c r="AX37" s="361"/>
      <c r="AY37">
        <f>COUNTA($G$39)</f>
        <v>0</v>
      </c>
    </row>
    <row r="38" spans="1:51" ht="18.75" hidden="1" customHeight="1" x14ac:dyDescent="0.15">
      <c r="A38" s="491"/>
      <c r="B38" s="492"/>
      <c r="C38" s="492"/>
      <c r="D38" s="492"/>
      <c r="E38" s="492"/>
      <c r="F38" s="493"/>
      <c r="G38" s="544"/>
      <c r="H38" s="358"/>
      <c r="I38" s="358"/>
      <c r="J38" s="358"/>
      <c r="K38" s="358"/>
      <c r="L38" s="358"/>
      <c r="M38" s="358"/>
      <c r="N38" s="358"/>
      <c r="O38" s="545"/>
      <c r="P38" s="557"/>
      <c r="Q38" s="358"/>
      <c r="R38" s="358"/>
      <c r="S38" s="358"/>
      <c r="T38" s="358"/>
      <c r="U38" s="358"/>
      <c r="V38" s="358"/>
      <c r="W38" s="358"/>
      <c r="X38" s="545"/>
      <c r="Y38" s="447"/>
      <c r="Z38" s="448"/>
      <c r="AA38" s="449"/>
      <c r="AB38" s="314"/>
      <c r="AC38" s="315"/>
      <c r="AD38" s="316"/>
      <c r="AE38" s="317"/>
      <c r="AF38" s="317"/>
      <c r="AG38" s="317"/>
      <c r="AH38" s="317"/>
      <c r="AI38" s="317"/>
      <c r="AJ38" s="317"/>
      <c r="AK38" s="317"/>
      <c r="AL38" s="317"/>
      <c r="AM38" s="317"/>
      <c r="AN38" s="317"/>
      <c r="AO38" s="317"/>
      <c r="AP38" s="317"/>
      <c r="AQ38" s="213"/>
      <c r="AR38" s="160"/>
      <c r="AS38" s="161" t="s">
        <v>185</v>
      </c>
      <c r="AT38" s="184"/>
      <c r="AU38" s="253">
        <v>3</v>
      </c>
      <c r="AV38" s="253"/>
      <c r="AW38" s="358" t="s">
        <v>175</v>
      </c>
      <c r="AX38" s="359"/>
      <c r="AY38">
        <f>$AY$37</f>
        <v>0</v>
      </c>
    </row>
    <row r="39" spans="1:51" ht="23.25" hidden="1" customHeight="1" x14ac:dyDescent="0.15">
      <c r="A39" s="494"/>
      <c r="B39" s="492"/>
      <c r="C39" s="492"/>
      <c r="D39" s="492"/>
      <c r="E39" s="492"/>
      <c r="F39" s="493"/>
      <c r="G39" s="518"/>
      <c r="H39" s="519"/>
      <c r="I39" s="519"/>
      <c r="J39" s="519"/>
      <c r="K39" s="519"/>
      <c r="L39" s="519"/>
      <c r="M39" s="519"/>
      <c r="N39" s="519"/>
      <c r="O39" s="520"/>
      <c r="P39" s="173"/>
      <c r="Q39" s="173"/>
      <c r="R39" s="173"/>
      <c r="S39" s="173"/>
      <c r="T39" s="173"/>
      <c r="U39" s="173"/>
      <c r="V39" s="173"/>
      <c r="W39" s="173"/>
      <c r="X39" s="215"/>
      <c r="Y39" s="321" t="s">
        <v>12</v>
      </c>
      <c r="Z39" s="527"/>
      <c r="AA39" s="528"/>
      <c r="AB39" s="333" t="s">
        <v>14</v>
      </c>
      <c r="AC39" s="333"/>
      <c r="AD39" s="333"/>
      <c r="AE39" s="346" t="s">
        <v>636</v>
      </c>
      <c r="AF39" s="347"/>
      <c r="AG39" s="347"/>
      <c r="AH39" s="347"/>
      <c r="AI39" s="346" t="s">
        <v>636</v>
      </c>
      <c r="AJ39" s="347"/>
      <c r="AK39" s="347"/>
      <c r="AL39" s="347"/>
      <c r="AM39" s="346" t="s">
        <v>636</v>
      </c>
      <c r="AN39" s="347"/>
      <c r="AO39" s="347"/>
      <c r="AP39" s="347"/>
      <c r="AQ39" s="148" t="s">
        <v>636</v>
      </c>
      <c r="AR39" s="149"/>
      <c r="AS39" s="149"/>
      <c r="AT39" s="150"/>
      <c r="AU39" s="347" t="s">
        <v>636</v>
      </c>
      <c r="AV39" s="347"/>
      <c r="AW39" s="347"/>
      <c r="AX39" s="348"/>
      <c r="AY39">
        <f t="shared" ref="AY39:AY43" si="4">$AY$37</f>
        <v>0</v>
      </c>
    </row>
    <row r="40" spans="1:51" ht="23.25" hidden="1" customHeight="1" x14ac:dyDescent="0.15">
      <c r="A40" s="495"/>
      <c r="B40" s="496"/>
      <c r="C40" s="496"/>
      <c r="D40" s="496"/>
      <c r="E40" s="496"/>
      <c r="F40" s="497"/>
      <c r="G40" s="521"/>
      <c r="H40" s="522"/>
      <c r="I40" s="522"/>
      <c r="J40" s="522"/>
      <c r="K40" s="522"/>
      <c r="L40" s="522"/>
      <c r="M40" s="522"/>
      <c r="N40" s="522"/>
      <c r="O40" s="523"/>
      <c r="P40" s="217"/>
      <c r="Q40" s="217"/>
      <c r="R40" s="217"/>
      <c r="S40" s="217"/>
      <c r="T40" s="217"/>
      <c r="U40" s="217"/>
      <c r="V40" s="217"/>
      <c r="W40" s="217"/>
      <c r="X40" s="218"/>
      <c r="Y40" s="285" t="s">
        <v>53</v>
      </c>
      <c r="Z40" s="280"/>
      <c r="AA40" s="281"/>
      <c r="AB40" s="333" t="s">
        <v>14</v>
      </c>
      <c r="AC40" s="333"/>
      <c r="AD40" s="333"/>
      <c r="AE40" s="346" t="s">
        <v>636</v>
      </c>
      <c r="AF40" s="347"/>
      <c r="AG40" s="347"/>
      <c r="AH40" s="347"/>
      <c r="AI40" s="346" t="s">
        <v>636</v>
      </c>
      <c r="AJ40" s="347"/>
      <c r="AK40" s="347"/>
      <c r="AL40" s="347"/>
      <c r="AM40" s="346" t="s">
        <v>636</v>
      </c>
      <c r="AN40" s="347"/>
      <c r="AO40" s="347"/>
      <c r="AP40" s="347"/>
      <c r="AQ40" s="148" t="s">
        <v>636</v>
      </c>
      <c r="AR40" s="149"/>
      <c r="AS40" s="149"/>
      <c r="AT40" s="150"/>
      <c r="AU40" s="347"/>
      <c r="AV40" s="347"/>
      <c r="AW40" s="347"/>
      <c r="AX40" s="348"/>
      <c r="AY40">
        <f t="shared" si="4"/>
        <v>0</v>
      </c>
    </row>
    <row r="41" spans="1:51" ht="23.25" hidden="1" customHeight="1" x14ac:dyDescent="0.15">
      <c r="A41" s="624"/>
      <c r="B41" s="625"/>
      <c r="C41" s="625"/>
      <c r="D41" s="625"/>
      <c r="E41" s="625"/>
      <c r="F41" s="626"/>
      <c r="G41" s="524"/>
      <c r="H41" s="525"/>
      <c r="I41" s="525"/>
      <c r="J41" s="525"/>
      <c r="K41" s="525"/>
      <c r="L41" s="525"/>
      <c r="M41" s="525"/>
      <c r="N41" s="525"/>
      <c r="O41" s="526"/>
      <c r="P41" s="176"/>
      <c r="Q41" s="176"/>
      <c r="R41" s="176"/>
      <c r="S41" s="176"/>
      <c r="T41" s="176"/>
      <c r="U41" s="176"/>
      <c r="V41" s="176"/>
      <c r="W41" s="176"/>
      <c r="X41" s="220"/>
      <c r="Y41" s="285" t="s">
        <v>13</v>
      </c>
      <c r="Z41" s="280"/>
      <c r="AA41" s="281"/>
      <c r="AB41" s="476" t="s">
        <v>176</v>
      </c>
      <c r="AC41" s="476"/>
      <c r="AD41" s="476"/>
      <c r="AE41" s="346" t="s">
        <v>636</v>
      </c>
      <c r="AF41" s="347"/>
      <c r="AG41" s="347"/>
      <c r="AH41" s="347"/>
      <c r="AI41" s="346" t="s">
        <v>636</v>
      </c>
      <c r="AJ41" s="347"/>
      <c r="AK41" s="347"/>
      <c r="AL41" s="347"/>
      <c r="AM41" s="346" t="s">
        <v>636</v>
      </c>
      <c r="AN41" s="347"/>
      <c r="AO41" s="347"/>
      <c r="AP41" s="347"/>
      <c r="AQ41" s="148" t="s">
        <v>636</v>
      </c>
      <c r="AR41" s="149"/>
      <c r="AS41" s="149"/>
      <c r="AT41" s="150"/>
      <c r="AU41" s="347" t="s">
        <v>636</v>
      </c>
      <c r="AV41" s="347"/>
      <c r="AW41" s="347"/>
      <c r="AX41" s="348"/>
      <c r="AY41">
        <f t="shared" si="4"/>
        <v>0</v>
      </c>
    </row>
    <row r="42" spans="1:51" ht="23.25" hidden="1" customHeight="1" x14ac:dyDescent="0.15">
      <c r="A42" s="874" t="s">
        <v>300</v>
      </c>
      <c r="B42" s="875"/>
      <c r="C42" s="875"/>
      <c r="D42" s="875"/>
      <c r="E42" s="875"/>
      <c r="F42" s="876"/>
      <c r="G42" s="880" t="s">
        <v>638</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thickBot="1" x14ac:dyDescent="0.2">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1" t="s">
        <v>270</v>
      </c>
      <c r="B44" s="622"/>
      <c r="C44" s="622"/>
      <c r="D44" s="622"/>
      <c r="E44" s="622"/>
      <c r="F44" s="623"/>
      <c r="G44" s="542" t="s">
        <v>145</v>
      </c>
      <c r="H44" s="360"/>
      <c r="I44" s="360"/>
      <c r="J44" s="360"/>
      <c r="K44" s="360"/>
      <c r="L44" s="360"/>
      <c r="M44" s="360"/>
      <c r="N44" s="360"/>
      <c r="O44" s="543"/>
      <c r="P44" s="608" t="s">
        <v>58</v>
      </c>
      <c r="Q44" s="360"/>
      <c r="R44" s="360"/>
      <c r="S44" s="360"/>
      <c r="T44" s="360"/>
      <c r="U44" s="360"/>
      <c r="V44" s="360"/>
      <c r="W44" s="360"/>
      <c r="X44" s="543"/>
      <c r="Y44" s="609"/>
      <c r="Z44" s="610"/>
      <c r="AA44" s="611"/>
      <c r="AB44" s="612" t="s">
        <v>11</v>
      </c>
      <c r="AC44" s="613"/>
      <c r="AD44" s="614"/>
      <c r="AE44" s="317" t="s">
        <v>310</v>
      </c>
      <c r="AF44" s="317"/>
      <c r="AG44" s="317"/>
      <c r="AH44" s="317"/>
      <c r="AI44" s="317" t="s">
        <v>332</v>
      </c>
      <c r="AJ44" s="317"/>
      <c r="AK44" s="317"/>
      <c r="AL44" s="317"/>
      <c r="AM44" s="317" t="s">
        <v>429</v>
      </c>
      <c r="AN44" s="317"/>
      <c r="AO44" s="317"/>
      <c r="AP44" s="317"/>
      <c r="AQ44" s="249" t="s">
        <v>184</v>
      </c>
      <c r="AR44" s="250"/>
      <c r="AS44" s="250"/>
      <c r="AT44" s="251"/>
      <c r="AU44" s="360" t="s">
        <v>133</v>
      </c>
      <c r="AV44" s="360"/>
      <c r="AW44" s="360"/>
      <c r="AX44" s="361"/>
      <c r="AY44">
        <f>COUNTA($G$46)</f>
        <v>0</v>
      </c>
    </row>
    <row r="45" spans="1:51" ht="18.75" hidden="1" customHeight="1" x14ac:dyDescent="0.15">
      <c r="A45" s="491"/>
      <c r="B45" s="492"/>
      <c r="C45" s="492"/>
      <c r="D45" s="492"/>
      <c r="E45" s="492"/>
      <c r="F45" s="493"/>
      <c r="G45" s="544"/>
      <c r="H45" s="358"/>
      <c r="I45" s="358"/>
      <c r="J45" s="358"/>
      <c r="K45" s="358"/>
      <c r="L45" s="358"/>
      <c r="M45" s="358"/>
      <c r="N45" s="358"/>
      <c r="O45" s="545"/>
      <c r="P45" s="557"/>
      <c r="Q45" s="358"/>
      <c r="R45" s="358"/>
      <c r="S45" s="358"/>
      <c r="T45" s="358"/>
      <c r="U45" s="358"/>
      <c r="V45" s="358"/>
      <c r="W45" s="358"/>
      <c r="X45" s="545"/>
      <c r="Y45" s="447"/>
      <c r="Z45" s="448"/>
      <c r="AA45" s="449"/>
      <c r="AB45" s="314"/>
      <c r="AC45" s="315"/>
      <c r="AD45" s="316"/>
      <c r="AE45" s="317"/>
      <c r="AF45" s="317"/>
      <c r="AG45" s="317"/>
      <c r="AH45" s="317"/>
      <c r="AI45" s="317"/>
      <c r="AJ45" s="317"/>
      <c r="AK45" s="317"/>
      <c r="AL45" s="317"/>
      <c r="AM45" s="317"/>
      <c r="AN45" s="317"/>
      <c r="AO45" s="317"/>
      <c r="AP45" s="317"/>
      <c r="AQ45" s="213"/>
      <c r="AR45" s="160"/>
      <c r="AS45" s="161" t="s">
        <v>185</v>
      </c>
      <c r="AT45" s="184"/>
      <c r="AU45" s="253"/>
      <c r="AV45" s="253"/>
      <c r="AW45" s="358" t="s">
        <v>175</v>
      </c>
      <c r="AX45" s="359"/>
      <c r="AY45">
        <f>$AY$44</f>
        <v>0</v>
      </c>
    </row>
    <row r="46" spans="1:51" ht="23.25" hidden="1" customHeight="1" x14ac:dyDescent="0.15">
      <c r="A46" s="494"/>
      <c r="B46" s="492"/>
      <c r="C46" s="492"/>
      <c r="D46" s="492"/>
      <c r="E46" s="492"/>
      <c r="F46" s="493"/>
      <c r="G46" s="518"/>
      <c r="H46" s="519"/>
      <c r="I46" s="519"/>
      <c r="J46" s="519"/>
      <c r="K46" s="519"/>
      <c r="L46" s="519"/>
      <c r="M46" s="519"/>
      <c r="N46" s="519"/>
      <c r="O46" s="520"/>
      <c r="P46" s="173"/>
      <c r="Q46" s="173"/>
      <c r="R46" s="173"/>
      <c r="S46" s="173"/>
      <c r="T46" s="173"/>
      <c r="U46" s="173"/>
      <c r="V46" s="173"/>
      <c r="W46" s="173"/>
      <c r="X46" s="215"/>
      <c r="Y46" s="321" t="s">
        <v>12</v>
      </c>
      <c r="Z46" s="527"/>
      <c r="AA46" s="528"/>
      <c r="AB46" s="634"/>
      <c r="AC46" s="634"/>
      <c r="AD46" s="634"/>
      <c r="AE46" s="341"/>
      <c r="AF46" s="341"/>
      <c r="AG46" s="341"/>
      <c r="AH46" s="341"/>
      <c r="AI46" s="341"/>
      <c r="AJ46" s="341"/>
      <c r="AK46" s="341"/>
      <c r="AL46" s="341"/>
      <c r="AM46" s="341"/>
      <c r="AN46" s="341"/>
      <c r="AO46" s="341"/>
      <c r="AP46" s="341"/>
      <c r="AQ46" s="148"/>
      <c r="AR46" s="149"/>
      <c r="AS46" s="149"/>
      <c r="AT46" s="150"/>
      <c r="AU46" s="347"/>
      <c r="AV46" s="347"/>
      <c r="AW46" s="347"/>
      <c r="AX46" s="348"/>
      <c r="AY46">
        <f t="shared" ref="AY46:AY50" si="5">$AY$44</f>
        <v>0</v>
      </c>
    </row>
    <row r="47" spans="1:51" ht="23.25" hidden="1" customHeight="1" x14ac:dyDescent="0.15">
      <c r="A47" s="495"/>
      <c r="B47" s="496"/>
      <c r="C47" s="496"/>
      <c r="D47" s="496"/>
      <c r="E47" s="496"/>
      <c r="F47" s="497"/>
      <c r="G47" s="521"/>
      <c r="H47" s="522"/>
      <c r="I47" s="522"/>
      <c r="J47" s="522"/>
      <c r="K47" s="522"/>
      <c r="L47" s="522"/>
      <c r="M47" s="522"/>
      <c r="N47" s="522"/>
      <c r="O47" s="523"/>
      <c r="P47" s="217"/>
      <c r="Q47" s="217"/>
      <c r="R47" s="217"/>
      <c r="S47" s="217"/>
      <c r="T47" s="217"/>
      <c r="U47" s="217"/>
      <c r="V47" s="217"/>
      <c r="W47" s="217"/>
      <c r="X47" s="218"/>
      <c r="Y47" s="285" t="s">
        <v>53</v>
      </c>
      <c r="Z47" s="280"/>
      <c r="AA47" s="281"/>
      <c r="AB47" s="722"/>
      <c r="AC47" s="722"/>
      <c r="AD47" s="722"/>
      <c r="AE47" s="346"/>
      <c r="AF47" s="347"/>
      <c r="AG47" s="347"/>
      <c r="AH47" s="347"/>
      <c r="AI47" s="346"/>
      <c r="AJ47" s="347"/>
      <c r="AK47" s="347"/>
      <c r="AL47" s="347"/>
      <c r="AM47" s="346"/>
      <c r="AN47" s="347"/>
      <c r="AO47" s="347"/>
      <c r="AP47" s="347"/>
      <c r="AQ47" s="148"/>
      <c r="AR47" s="149"/>
      <c r="AS47" s="149"/>
      <c r="AT47" s="150"/>
      <c r="AU47" s="347"/>
      <c r="AV47" s="347"/>
      <c r="AW47" s="347"/>
      <c r="AX47" s="348"/>
      <c r="AY47">
        <f t="shared" si="5"/>
        <v>0</v>
      </c>
    </row>
    <row r="48" spans="1:51" ht="23.25" hidden="1" customHeight="1" x14ac:dyDescent="0.15">
      <c r="A48" s="624"/>
      <c r="B48" s="625"/>
      <c r="C48" s="625"/>
      <c r="D48" s="625"/>
      <c r="E48" s="625"/>
      <c r="F48" s="626"/>
      <c r="G48" s="524"/>
      <c r="H48" s="525"/>
      <c r="I48" s="525"/>
      <c r="J48" s="525"/>
      <c r="K48" s="525"/>
      <c r="L48" s="525"/>
      <c r="M48" s="525"/>
      <c r="N48" s="525"/>
      <c r="O48" s="526"/>
      <c r="P48" s="176"/>
      <c r="Q48" s="176"/>
      <c r="R48" s="176"/>
      <c r="S48" s="176"/>
      <c r="T48" s="176"/>
      <c r="U48" s="176"/>
      <c r="V48" s="176"/>
      <c r="W48" s="176"/>
      <c r="X48" s="220"/>
      <c r="Y48" s="285" t="s">
        <v>13</v>
      </c>
      <c r="Z48" s="280"/>
      <c r="AA48" s="281"/>
      <c r="AB48" s="476" t="s">
        <v>176</v>
      </c>
      <c r="AC48" s="476"/>
      <c r="AD48" s="476"/>
      <c r="AE48" s="346"/>
      <c r="AF48" s="347"/>
      <c r="AG48" s="347"/>
      <c r="AH48" s="347"/>
      <c r="AI48" s="346"/>
      <c r="AJ48" s="347"/>
      <c r="AK48" s="347"/>
      <c r="AL48" s="347"/>
      <c r="AM48" s="346"/>
      <c r="AN48" s="347"/>
      <c r="AO48" s="347"/>
      <c r="AP48" s="347"/>
      <c r="AQ48" s="148"/>
      <c r="AR48" s="149"/>
      <c r="AS48" s="149"/>
      <c r="AT48" s="150"/>
      <c r="AU48" s="347"/>
      <c r="AV48" s="347"/>
      <c r="AW48" s="347"/>
      <c r="AX48" s="348"/>
      <c r="AY48">
        <f t="shared" si="5"/>
        <v>0</v>
      </c>
    </row>
    <row r="49" spans="1:51" ht="23.25" hidden="1" customHeight="1" x14ac:dyDescent="0.15">
      <c r="A49" s="874" t="s">
        <v>300</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1" t="s">
        <v>270</v>
      </c>
      <c r="B51" s="492"/>
      <c r="C51" s="492"/>
      <c r="D51" s="492"/>
      <c r="E51" s="492"/>
      <c r="F51" s="493"/>
      <c r="G51" s="542" t="s">
        <v>145</v>
      </c>
      <c r="H51" s="360"/>
      <c r="I51" s="360"/>
      <c r="J51" s="360"/>
      <c r="K51" s="360"/>
      <c r="L51" s="360"/>
      <c r="M51" s="360"/>
      <c r="N51" s="360"/>
      <c r="O51" s="543"/>
      <c r="P51" s="608" t="s">
        <v>58</v>
      </c>
      <c r="Q51" s="360"/>
      <c r="R51" s="360"/>
      <c r="S51" s="360"/>
      <c r="T51" s="360"/>
      <c r="U51" s="360"/>
      <c r="V51" s="360"/>
      <c r="W51" s="360"/>
      <c r="X51" s="543"/>
      <c r="Y51" s="609"/>
      <c r="Z51" s="610"/>
      <c r="AA51" s="611"/>
      <c r="AB51" s="612" t="s">
        <v>11</v>
      </c>
      <c r="AC51" s="613"/>
      <c r="AD51" s="614"/>
      <c r="AE51" s="317" t="s">
        <v>310</v>
      </c>
      <c r="AF51" s="317"/>
      <c r="AG51" s="317"/>
      <c r="AH51" s="317"/>
      <c r="AI51" s="317" t="s">
        <v>332</v>
      </c>
      <c r="AJ51" s="317"/>
      <c r="AK51" s="317"/>
      <c r="AL51" s="317"/>
      <c r="AM51" s="317" t="s">
        <v>429</v>
      </c>
      <c r="AN51" s="317"/>
      <c r="AO51" s="317"/>
      <c r="AP51" s="317"/>
      <c r="AQ51" s="249" t="s">
        <v>184</v>
      </c>
      <c r="AR51" s="250"/>
      <c r="AS51" s="250"/>
      <c r="AT51" s="251"/>
      <c r="AU51" s="356" t="s">
        <v>133</v>
      </c>
      <c r="AV51" s="356"/>
      <c r="AW51" s="356"/>
      <c r="AX51" s="357"/>
      <c r="AY51">
        <f>COUNTA($G$53)</f>
        <v>0</v>
      </c>
    </row>
    <row r="52" spans="1:51" ht="18.75" hidden="1" customHeight="1" x14ac:dyDescent="0.15">
      <c r="A52" s="491"/>
      <c r="B52" s="492"/>
      <c r="C52" s="492"/>
      <c r="D52" s="492"/>
      <c r="E52" s="492"/>
      <c r="F52" s="493"/>
      <c r="G52" s="544"/>
      <c r="H52" s="358"/>
      <c r="I52" s="358"/>
      <c r="J52" s="358"/>
      <c r="K52" s="358"/>
      <c r="L52" s="358"/>
      <c r="M52" s="358"/>
      <c r="N52" s="358"/>
      <c r="O52" s="545"/>
      <c r="P52" s="557"/>
      <c r="Q52" s="358"/>
      <c r="R52" s="358"/>
      <c r="S52" s="358"/>
      <c r="T52" s="358"/>
      <c r="U52" s="358"/>
      <c r="V52" s="358"/>
      <c r="W52" s="358"/>
      <c r="X52" s="545"/>
      <c r="Y52" s="447"/>
      <c r="Z52" s="448"/>
      <c r="AA52" s="449"/>
      <c r="AB52" s="314"/>
      <c r="AC52" s="315"/>
      <c r="AD52" s="316"/>
      <c r="AE52" s="317"/>
      <c r="AF52" s="317"/>
      <c r="AG52" s="317"/>
      <c r="AH52" s="317"/>
      <c r="AI52" s="317"/>
      <c r="AJ52" s="317"/>
      <c r="AK52" s="317"/>
      <c r="AL52" s="317"/>
      <c r="AM52" s="317"/>
      <c r="AN52" s="317"/>
      <c r="AO52" s="317"/>
      <c r="AP52" s="317"/>
      <c r="AQ52" s="213"/>
      <c r="AR52" s="160"/>
      <c r="AS52" s="161" t="s">
        <v>185</v>
      </c>
      <c r="AT52" s="184"/>
      <c r="AU52" s="253"/>
      <c r="AV52" s="253"/>
      <c r="AW52" s="358" t="s">
        <v>175</v>
      </c>
      <c r="AX52" s="359"/>
      <c r="AY52">
        <f>$AY$51</f>
        <v>0</v>
      </c>
    </row>
    <row r="53" spans="1:51" ht="23.25" hidden="1" customHeight="1" x14ac:dyDescent="0.15">
      <c r="A53" s="494"/>
      <c r="B53" s="492"/>
      <c r="C53" s="492"/>
      <c r="D53" s="492"/>
      <c r="E53" s="492"/>
      <c r="F53" s="493"/>
      <c r="G53" s="518"/>
      <c r="H53" s="519"/>
      <c r="I53" s="519"/>
      <c r="J53" s="519"/>
      <c r="K53" s="519"/>
      <c r="L53" s="519"/>
      <c r="M53" s="519"/>
      <c r="N53" s="519"/>
      <c r="O53" s="520"/>
      <c r="P53" s="173"/>
      <c r="Q53" s="173"/>
      <c r="R53" s="173"/>
      <c r="S53" s="173"/>
      <c r="T53" s="173"/>
      <c r="U53" s="173"/>
      <c r="V53" s="173"/>
      <c r="W53" s="173"/>
      <c r="X53" s="215"/>
      <c r="Y53" s="321" t="s">
        <v>12</v>
      </c>
      <c r="Z53" s="527"/>
      <c r="AA53" s="528"/>
      <c r="AB53" s="634"/>
      <c r="AC53" s="634"/>
      <c r="AD53" s="634"/>
      <c r="AE53" s="346"/>
      <c r="AF53" s="347"/>
      <c r="AG53" s="347"/>
      <c r="AH53" s="347"/>
      <c r="AI53" s="346"/>
      <c r="AJ53" s="347"/>
      <c r="AK53" s="347"/>
      <c r="AL53" s="347"/>
      <c r="AM53" s="346"/>
      <c r="AN53" s="347"/>
      <c r="AO53" s="347"/>
      <c r="AP53" s="347"/>
      <c r="AQ53" s="148"/>
      <c r="AR53" s="149"/>
      <c r="AS53" s="149"/>
      <c r="AT53" s="150"/>
      <c r="AU53" s="347"/>
      <c r="AV53" s="347"/>
      <c r="AW53" s="347"/>
      <c r="AX53" s="348"/>
      <c r="AY53">
        <f t="shared" ref="AY53:AY57" si="6">$AY$51</f>
        <v>0</v>
      </c>
    </row>
    <row r="54" spans="1:51" ht="23.25" hidden="1" customHeight="1" x14ac:dyDescent="0.15">
      <c r="A54" s="495"/>
      <c r="B54" s="496"/>
      <c r="C54" s="496"/>
      <c r="D54" s="496"/>
      <c r="E54" s="496"/>
      <c r="F54" s="497"/>
      <c r="G54" s="521"/>
      <c r="H54" s="522"/>
      <c r="I54" s="522"/>
      <c r="J54" s="522"/>
      <c r="K54" s="522"/>
      <c r="L54" s="522"/>
      <c r="M54" s="522"/>
      <c r="N54" s="522"/>
      <c r="O54" s="523"/>
      <c r="P54" s="217"/>
      <c r="Q54" s="217"/>
      <c r="R54" s="217"/>
      <c r="S54" s="217"/>
      <c r="T54" s="217"/>
      <c r="U54" s="217"/>
      <c r="V54" s="217"/>
      <c r="W54" s="217"/>
      <c r="X54" s="218"/>
      <c r="Y54" s="285" t="s">
        <v>53</v>
      </c>
      <c r="Z54" s="280"/>
      <c r="AA54" s="281"/>
      <c r="AB54" s="722"/>
      <c r="AC54" s="722"/>
      <c r="AD54" s="722"/>
      <c r="AE54" s="346"/>
      <c r="AF54" s="347"/>
      <c r="AG54" s="347"/>
      <c r="AH54" s="347"/>
      <c r="AI54" s="346"/>
      <c r="AJ54" s="347"/>
      <c r="AK54" s="347"/>
      <c r="AL54" s="347"/>
      <c r="AM54" s="346"/>
      <c r="AN54" s="347"/>
      <c r="AO54" s="347"/>
      <c r="AP54" s="347"/>
      <c r="AQ54" s="148"/>
      <c r="AR54" s="149"/>
      <c r="AS54" s="149"/>
      <c r="AT54" s="150"/>
      <c r="AU54" s="347"/>
      <c r="AV54" s="347"/>
      <c r="AW54" s="347"/>
      <c r="AX54" s="348"/>
      <c r="AY54">
        <f t="shared" si="6"/>
        <v>0</v>
      </c>
    </row>
    <row r="55" spans="1:51" ht="23.25" hidden="1" customHeight="1" x14ac:dyDescent="0.15">
      <c r="A55" s="624"/>
      <c r="B55" s="625"/>
      <c r="C55" s="625"/>
      <c r="D55" s="625"/>
      <c r="E55" s="625"/>
      <c r="F55" s="626"/>
      <c r="G55" s="524"/>
      <c r="H55" s="525"/>
      <c r="I55" s="525"/>
      <c r="J55" s="525"/>
      <c r="K55" s="525"/>
      <c r="L55" s="525"/>
      <c r="M55" s="525"/>
      <c r="N55" s="525"/>
      <c r="O55" s="526"/>
      <c r="P55" s="176"/>
      <c r="Q55" s="176"/>
      <c r="R55" s="176"/>
      <c r="S55" s="176"/>
      <c r="T55" s="176"/>
      <c r="U55" s="176"/>
      <c r="V55" s="176"/>
      <c r="W55" s="176"/>
      <c r="X55" s="220"/>
      <c r="Y55" s="285" t="s">
        <v>13</v>
      </c>
      <c r="Z55" s="280"/>
      <c r="AA55" s="281"/>
      <c r="AB55" s="440" t="s">
        <v>14</v>
      </c>
      <c r="AC55" s="440"/>
      <c r="AD55" s="440"/>
      <c r="AE55" s="346"/>
      <c r="AF55" s="347"/>
      <c r="AG55" s="347"/>
      <c r="AH55" s="347"/>
      <c r="AI55" s="346"/>
      <c r="AJ55" s="347"/>
      <c r="AK55" s="347"/>
      <c r="AL55" s="347"/>
      <c r="AM55" s="346"/>
      <c r="AN55" s="347"/>
      <c r="AO55" s="347"/>
      <c r="AP55" s="347"/>
      <c r="AQ55" s="148"/>
      <c r="AR55" s="149"/>
      <c r="AS55" s="149"/>
      <c r="AT55" s="150"/>
      <c r="AU55" s="347"/>
      <c r="AV55" s="347"/>
      <c r="AW55" s="347"/>
      <c r="AX55" s="348"/>
      <c r="AY55">
        <f t="shared" si="6"/>
        <v>0</v>
      </c>
    </row>
    <row r="56" spans="1:51" ht="23.25" hidden="1" customHeight="1" x14ac:dyDescent="0.15">
      <c r="A56" s="874" t="s">
        <v>300</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1" t="s">
        <v>270</v>
      </c>
      <c r="B58" s="492"/>
      <c r="C58" s="492"/>
      <c r="D58" s="492"/>
      <c r="E58" s="492"/>
      <c r="F58" s="493"/>
      <c r="G58" s="542" t="s">
        <v>145</v>
      </c>
      <c r="H58" s="360"/>
      <c r="I58" s="360"/>
      <c r="J58" s="360"/>
      <c r="K58" s="360"/>
      <c r="L58" s="360"/>
      <c r="M58" s="360"/>
      <c r="N58" s="360"/>
      <c r="O58" s="543"/>
      <c r="P58" s="608" t="s">
        <v>58</v>
      </c>
      <c r="Q58" s="360"/>
      <c r="R58" s="360"/>
      <c r="S58" s="360"/>
      <c r="T58" s="360"/>
      <c r="U58" s="360"/>
      <c r="V58" s="360"/>
      <c r="W58" s="360"/>
      <c r="X58" s="543"/>
      <c r="Y58" s="609"/>
      <c r="Z58" s="610"/>
      <c r="AA58" s="611"/>
      <c r="AB58" s="612" t="s">
        <v>11</v>
      </c>
      <c r="AC58" s="613"/>
      <c r="AD58" s="614"/>
      <c r="AE58" s="317" t="s">
        <v>310</v>
      </c>
      <c r="AF58" s="317"/>
      <c r="AG58" s="317"/>
      <c r="AH58" s="317"/>
      <c r="AI58" s="317" t="s">
        <v>332</v>
      </c>
      <c r="AJ58" s="317"/>
      <c r="AK58" s="317"/>
      <c r="AL58" s="317"/>
      <c r="AM58" s="317" t="s">
        <v>429</v>
      </c>
      <c r="AN58" s="317"/>
      <c r="AO58" s="317"/>
      <c r="AP58" s="317"/>
      <c r="AQ58" s="249" t="s">
        <v>184</v>
      </c>
      <c r="AR58" s="250"/>
      <c r="AS58" s="250"/>
      <c r="AT58" s="251"/>
      <c r="AU58" s="356" t="s">
        <v>133</v>
      </c>
      <c r="AV58" s="356"/>
      <c r="AW58" s="356"/>
      <c r="AX58" s="357"/>
      <c r="AY58">
        <f>COUNTA($G$60)</f>
        <v>0</v>
      </c>
    </row>
    <row r="59" spans="1:51" ht="18.75" hidden="1" customHeight="1" x14ac:dyDescent="0.15">
      <c r="A59" s="491"/>
      <c r="B59" s="492"/>
      <c r="C59" s="492"/>
      <c r="D59" s="492"/>
      <c r="E59" s="492"/>
      <c r="F59" s="493"/>
      <c r="G59" s="544"/>
      <c r="H59" s="358"/>
      <c r="I59" s="358"/>
      <c r="J59" s="358"/>
      <c r="K59" s="358"/>
      <c r="L59" s="358"/>
      <c r="M59" s="358"/>
      <c r="N59" s="358"/>
      <c r="O59" s="545"/>
      <c r="P59" s="557"/>
      <c r="Q59" s="358"/>
      <c r="R59" s="358"/>
      <c r="S59" s="358"/>
      <c r="T59" s="358"/>
      <c r="U59" s="358"/>
      <c r="V59" s="358"/>
      <c r="W59" s="358"/>
      <c r="X59" s="545"/>
      <c r="Y59" s="447"/>
      <c r="Z59" s="448"/>
      <c r="AA59" s="449"/>
      <c r="AB59" s="314"/>
      <c r="AC59" s="315"/>
      <c r="AD59" s="316"/>
      <c r="AE59" s="317"/>
      <c r="AF59" s="317"/>
      <c r="AG59" s="317"/>
      <c r="AH59" s="317"/>
      <c r="AI59" s="317"/>
      <c r="AJ59" s="317"/>
      <c r="AK59" s="317"/>
      <c r="AL59" s="317"/>
      <c r="AM59" s="317"/>
      <c r="AN59" s="317"/>
      <c r="AO59" s="317"/>
      <c r="AP59" s="317"/>
      <c r="AQ59" s="213"/>
      <c r="AR59" s="160"/>
      <c r="AS59" s="161" t="s">
        <v>185</v>
      </c>
      <c r="AT59" s="184"/>
      <c r="AU59" s="253"/>
      <c r="AV59" s="253"/>
      <c r="AW59" s="358" t="s">
        <v>175</v>
      </c>
      <c r="AX59" s="359"/>
      <c r="AY59">
        <f>$AY$58</f>
        <v>0</v>
      </c>
    </row>
    <row r="60" spans="1:51" ht="23.25" hidden="1" customHeight="1" x14ac:dyDescent="0.15">
      <c r="A60" s="494"/>
      <c r="B60" s="492"/>
      <c r="C60" s="492"/>
      <c r="D60" s="492"/>
      <c r="E60" s="492"/>
      <c r="F60" s="493"/>
      <c r="G60" s="518"/>
      <c r="H60" s="519"/>
      <c r="I60" s="519"/>
      <c r="J60" s="519"/>
      <c r="K60" s="519"/>
      <c r="L60" s="519"/>
      <c r="M60" s="519"/>
      <c r="N60" s="519"/>
      <c r="O60" s="520"/>
      <c r="P60" s="173"/>
      <c r="Q60" s="173"/>
      <c r="R60" s="173"/>
      <c r="S60" s="173"/>
      <c r="T60" s="173"/>
      <c r="U60" s="173"/>
      <c r="V60" s="173"/>
      <c r="W60" s="173"/>
      <c r="X60" s="215"/>
      <c r="Y60" s="321" t="s">
        <v>12</v>
      </c>
      <c r="Z60" s="527"/>
      <c r="AA60" s="528"/>
      <c r="AB60" s="634"/>
      <c r="AC60" s="634"/>
      <c r="AD60" s="634"/>
      <c r="AE60" s="346"/>
      <c r="AF60" s="347"/>
      <c r="AG60" s="347"/>
      <c r="AH60" s="347"/>
      <c r="AI60" s="346"/>
      <c r="AJ60" s="347"/>
      <c r="AK60" s="347"/>
      <c r="AL60" s="347"/>
      <c r="AM60" s="346"/>
      <c r="AN60" s="347"/>
      <c r="AO60" s="347"/>
      <c r="AP60" s="347"/>
      <c r="AQ60" s="148"/>
      <c r="AR60" s="149"/>
      <c r="AS60" s="149"/>
      <c r="AT60" s="150"/>
      <c r="AU60" s="347"/>
      <c r="AV60" s="347"/>
      <c r="AW60" s="347"/>
      <c r="AX60" s="348"/>
      <c r="AY60">
        <f t="shared" ref="AY60:AY64" si="7">$AY$58</f>
        <v>0</v>
      </c>
    </row>
    <row r="61" spans="1:51" ht="23.25" hidden="1" customHeight="1" x14ac:dyDescent="0.15">
      <c r="A61" s="495"/>
      <c r="B61" s="496"/>
      <c r="C61" s="496"/>
      <c r="D61" s="496"/>
      <c r="E61" s="496"/>
      <c r="F61" s="497"/>
      <c r="G61" s="521"/>
      <c r="H61" s="522"/>
      <c r="I61" s="522"/>
      <c r="J61" s="522"/>
      <c r="K61" s="522"/>
      <c r="L61" s="522"/>
      <c r="M61" s="522"/>
      <c r="N61" s="522"/>
      <c r="O61" s="523"/>
      <c r="P61" s="217"/>
      <c r="Q61" s="217"/>
      <c r="R61" s="217"/>
      <c r="S61" s="217"/>
      <c r="T61" s="217"/>
      <c r="U61" s="217"/>
      <c r="V61" s="217"/>
      <c r="W61" s="217"/>
      <c r="X61" s="218"/>
      <c r="Y61" s="285" t="s">
        <v>53</v>
      </c>
      <c r="Z61" s="280"/>
      <c r="AA61" s="281"/>
      <c r="AB61" s="722"/>
      <c r="AC61" s="722"/>
      <c r="AD61" s="722"/>
      <c r="AE61" s="346"/>
      <c r="AF61" s="347"/>
      <c r="AG61" s="347"/>
      <c r="AH61" s="347"/>
      <c r="AI61" s="346"/>
      <c r="AJ61" s="347"/>
      <c r="AK61" s="347"/>
      <c r="AL61" s="347"/>
      <c r="AM61" s="346"/>
      <c r="AN61" s="347"/>
      <c r="AO61" s="347"/>
      <c r="AP61" s="347"/>
      <c r="AQ61" s="148"/>
      <c r="AR61" s="149"/>
      <c r="AS61" s="149"/>
      <c r="AT61" s="150"/>
      <c r="AU61" s="347"/>
      <c r="AV61" s="347"/>
      <c r="AW61" s="347"/>
      <c r="AX61" s="348"/>
      <c r="AY61">
        <f t="shared" si="7"/>
        <v>0</v>
      </c>
    </row>
    <row r="62" spans="1:51" ht="23.25" hidden="1" customHeight="1" x14ac:dyDescent="0.15">
      <c r="A62" s="495"/>
      <c r="B62" s="496"/>
      <c r="C62" s="496"/>
      <c r="D62" s="496"/>
      <c r="E62" s="496"/>
      <c r="F62" s="497"/>
      <c r="G62" s="524"/>
      <c r="H62" s="525"/>
      <c r="I62" s="525"/>
      <c r="J62" s="525"/>
      <c r="K62" s="525"/>
      <c r="L62" s="525"/>
      <c r="M62" s="525"/>
      <c r="N62" s="525"/>
      <c r="O62" s="526"/>
      <c r="P62" s="176"/>
      <c r="Q62" s="176"/>
      <c r="R62" s="176"/>
      <c r="S62" s="176"/>
      <c r="T62" s="176"/>
      <c r="U62" s="176"/>
      <c r="V62" s="176"/>
      <c r="W62" s="176"/>
      <c r="X62" s="220"/>
      <c r="Y62" s="285" t="s">
        <v>13</v>
      </c>
      <c r="Z62" s="280"/>
      <c r="AA62" s="281"/>
      <c r="AB62" s="476" t="s">
        <v>14</v>
      </c>
      <c r="AC62" s="476"/>
      <c r="AD62" s="476"/>
      <c r="AE62" s="346"/>
      <c r="AF62" s="347"/>
      <c r="AG62" s="347"/>
      <c r="AH62" s="347"/>
      <c r="AI62" s="346"/>
      <c r="AJ62" s="347"/>
      <c r="AK62" s="347"/>
      <c r="AL62" s="347"/>
      <c r="AM62" s="346"/>
      <c r="AN62" s="347"/>
      <c r="AO62" s="347"/>
      <c r="AP62" s="347"/>
      <c r="AQ62" s="148"/>
      <c r="AR62" s="149"/>
      <c r="AS62" s="149"/>
      <c r="AT62" s="150"/>
      <c r="AU62" s="347"/>
      <c r="AV62" s="347"/>
      <c r="AW62" s="347"/>
      <c r="AX62" s="348"/>
      <c r="AY62">
        <f t="shared" si="7"/>
        <v>0</v>
      </c>
    </row>
    <row r="63" spans="1:51" ht="23.25" hidden="1" customHeight="1" x14ac:dyDescent="0.15">
      <c r="A63" s="874" t="s">
        <v>300</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17" t="s">
        <v>310</v>
      </c>
      <c r="AF65" s="317"/>
      <c r="AG65" s="317"/>
      <c r="AH65" s="317"/>
      <c r="AI65" s="317" t="s">
        <v>332</v>
      </c>
      <c r="AJ65" s="317"/>
      <c r="AK65" s="317"/>
      <c r="AL65" s="317"/>
      <c r="AM65" s="317" t="s">
        <v>429</v>
      </c>
      <c r="AN65" s="317"/>
      <c r="AO65" s="317"/>
      <c r="AP65" s="317"/>
      <c r="AQ65" s="197" t="s">
        <v>184</v>
      </c>
      <c r="AR65" s="181"/>
      <c r="AS65" s="181"/>
      <c r="AT65" s="182"/>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17"/>
      <c r="AF66" s="317"/>
      <c r="AG66" s="317"/>
      <c r="AH66" s="317"/>
      <c r="AI66" s="317"/>
      <c r="AJ66" s="317"/>
      <c r="AK66" s="317"/>
      <c r="AL66" s="317"/>
      <c r="AM66" s="317"/>
      <c r="AN66" s="317"/>
      <c r="AO66" s="317"/>
      <c r="AP66" s="317"/>
      <c r="AQ66" s="213"/>
      <c r="AR66" s="160"/>
      <c r="AS66" s="161" t="s">
        <v>185</v>
      </c>
      <c r="AT66" s="184"/>
      <c r="AU66" s="253"/>
      <c r="AV66" s="253"/>
      <c r="AW66" s="842" t="s">
        <v>269</v>
      </c>
      <c r="AX66" s="955"/>
      <c r="AY66">
        <f>$AY$65</f>
        <v>0</v>
      </c>
    </row>
    <row r="67" spans="1:51" ht="23.25" hidden="1" customHeight="1" x14ac:dyDescent="0.15">
      <c r="A67" s="828"/>
      <c r="B67" s="829"/>
      <c r="C67" s="829"/>
      <c r="D67" s="829"/>
      <c r="E67" s="829"/>
      <c r="F67" s="830"/>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290</v>
      </c>
      <c r="AC67" s="928"/>
      <c r="AD67" s="928"/>
      <c r="AE67" s="346"/>
      <c r="AF67" s="347"/>
      <c r="AG67" s="347"/>
      <c r="AH67" s="347"/>
      <c r="AI67" s="346"/>
      <c r="AJ67" s="347"/>
      <c r="AK67" s="347"/>
      <c r="AL67" s="347"/>
      <c r="AM67" s="346"/>
      <c r="AN67" s="347"/>
      <c r="AO67" s="347"/>
      <c r="AP67" s="347"/>
      <c r="AQ67" s="346"/>
      <c r="AR67" s="347"/>
      <c r="AS67" s="347"/>
      <c r="AT67" s="793"/>
      <c r="AU67" s="347"/>
      <c r="AV67" s="347"/>
      <c r="AW67" s="347"/>
      <c r="AX67" s="348"/>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2" t="s">
        <v>53</v>
      </c>
      <c r="Z68" s="112"/>
      <c r="AA68" s="113"/>
      <c r="AB68" s="951" t="s">
        <v>290</v>
      </c>
      <c r="AC68" s="951"/>
      <c r="AD68" s="951"/>
      <c r="AE68" s="346"/>
      <c r="AF68" s="347"/>
      <c r="AG68" s="347"/>
      <c r="AH68" s="347"/>
      <c r="AI68" s="346"/>
      <c r="AJ68" s="347"/>
      <c r="AK68" s="347"/>
      <c r="AL68" s="347"/>
      <c r="AM68" s="346"/>
      <c r="AN68" s="347"/>
      <c r="AO68" s="347"/>
      <c r="AP68" s="347"/>
      <c r="AQ68" s="346"/>
      <c r="AR68" s="347"/>
      <c r="AS68" s="347"/>
      <c r="AT68" s="793"/>
      <c r="AU68" s="347"/>
      <c r="AV68" s="347"/>
      <c r="AW68" s="347"/>
      <c r="AX68" s="348"/>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2" t="s">
        <v>13</v>
      </c>
      <c r="Z69" s="112"/>
      <c r="AA69" s="113"/>
      <c r="AB69" s="952" t="s">
        <v>291</v>
      </c>
      <c r="AC69" s="952"/>
      <c r="AD69" s="952"/>
      <c r="AE69" s="354"/>
      <c r="AF69" s="355"/>
      <c r="AG69" s="355"/>
      <c r="AH69" s="355"/>
      <c r="AI69" s="354"/>
      <c r="AJ69" s="355"/>
      <c r="AK69" s="355"/>
      <c r="AL69" s="355"/>
      <c r="AM69" s="354"/>
      <c r="AN69" s="355"/>
      <c r="AO69" s="355"/>
      <c r="AP69" s="355"/>
      <c r="AQ69" s="346"/>
      <c r="AR69" s="347"/>
      <c r="AS69" s="347"/>
      <c r="AT69" s="793"/>
      <c r="AU69" s="347"/>
      <c r="AV69" s="347"/>
      <c r="AW69" s="347"/>
      <c r="AX69" s="348"/>
      <c r="AY69">
        <f t="shared" si="8"/>
        <v>0</v>
      </c>
    </row>
    <row r="70" spans="1:51" ht="23.25" hidden="1" customHeight="1" x14ac:dyDescent="0.15">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289</v>
      </c>
      <c r="X70" s="921"/>
      <c r="Y70" s="926" t="s">
        <v>12</v>
      </c>
      <c r="Z70" s="926"/>
      <c r="AA70" s="927"/>
      <c r="AB70" s="928" t="s">
        <v>290</v>
      </c>
      <c r="AC70" s="928"/>
      <c r="AD70" s="928"/>
      <c r="AE70" s="346"/>
      <c r="AF70" s="347"/>
      <c r="AG70" s="347"/>
      <c r="AH70" s="347"/>
      <c r="AI70" s="346"/>
      <c r="AJ70" s="347"/>
      <c r="AK70" s="347"/>
      <c r="AL70" s="347"/>
      <c r="AM70" s="346"/>
      <c r="AN70" s="347"/>
      <c r="AO70" s="347"/>
      <c r="AP70" s="347"/>
      <c r="AQ70" s="346"/>
      <c r="AR70" s="347"/>
      <c r="AS70" s="347"/>
      <c r="AT70" s="793"/>
      <c r="AU70" s="347"/>
      <c r="AV70" s="347"/>
      <c r="AW70" s="347"/>
      <c r="AX70" s="348"/>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2" t="s">
        <v>53</v>
      </c>
      <c r="Z71" s="112"/>
      <c r="AA71" s="113"/>
      <c r="AB71" s="951" t="s">
        <v>290</v>
      </c>
      <c r="AC71" s="951"/>
      <c r="AD71" s="951"/>
      <c r="AE71" s="346"/>
      <c r="AF71" s="347"/>
      <c r="AG71" s="347"/>
      <c r="AH71" s="347"/>
      <c r="AI71" s="346"/>
      <c r="AJ71" s="347"/>
      <c r="AK71" s="347"/>
      <c r="AL71" s="347"/>
      <c r="AM71" s="346"/>
      <c r="AN71" s="347"/>
      <c r="AO71" s="347"/>
      <c r="AP71" s="347"/>
      <c r="AQ71" s="346"/>
      <c r="AR71" s="347"/>
      <c r="AS71" s="347"/>
      <c r="AT71" s="793"/>
      <c r="AU71" s="347"/>
      <c r="AV71" s="347"/>
      <c r="AW71" s="347"/>
      <c r="AX71" s="348"/>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2" t="s">
        <v>13</v>
      </c>
      <c r="Z72" s="112"/>
      <c r="AA72" s="113"/>
      <c r="AB72" s="952" t="s">
        <v>291</v>
      </c>
      <c r="AC72" s="952"/>
      <c r="AD72" s="952"/>
      <c r="AE72" s="354"/>
      <c r="AF72" s="355"/>
      <c r="AG72" s="355"/>
      <c r="AH72" s="355"/>
      <c r="AI72" s="354"/>
      <c r="AJ72" s="355"/>
      <c r="AK72" s="355"/>
      <c r="AL72" s="355"/>
      <c r="AM72" s="354"/>
      <c r="AN72" s="355"/>
      <c r="AO72" s="355"/>
      <c r="AP72" s="915"/>
      <c r="AQ72" s="346"/>
      <c r="AR72" s="347"/>
      <c r="AS72" s="347"/>
      <c r="AT72" s="793"/>
      <c r="AU72" s="347"/>
      <c r="AV72" s="347"/>
      <c r="AW72" s="347"/>
      <c r="AX72" s="348"/>
      <c r="AY72">
        <f t="shared" si="8"/>
        <v>0</v>
      </c>
    </row>
    <row r="73" spans="1:51" ht="18.75" hidden="1" customHeight="1" x14ac:dyDescent="0.15">
      <c r="A73" s="814" t="s">
        <v>271</v>
      </c>
      <c r="B73" s="815"/>
      <c r="C73" s="815"/>
      <c r="D73" s="815"/>
      <c r="E73" s="815"/>
      <c r="F73" s="816"/>
      <c r="G73" s="785"/>
      <c r="H73" s="181" t="s">
        <v>145</v>
      </c>
      <c r="I73" s="181"/>
      <c r="J73" s="181"/>
      <c r="K73" s="181"/>
      <c r="L73" s="181"/>
      <c r="M73" s="181"/>
      <c r="N73" s="181"/>
      <c r="O73" s="182"/>
      <c r="P73" s="197" t="s">
        <v>58</v>
      </c>
      <c r="Q73" s="181"/>
      <c r="R73" s="181"/>
      <c r="S73" s="181"/>
      <c r="T73" s="181"/>
      <c r="U73" s="181"/>
      <c r="V73" s="181"/>
      <c r="W73" s="181"/>
      <c r="X73" s="182"/>
      <c r="Y73" s="787"/>
      <c r="Z73" s="788"/>
      <c r="AA73" s="789"/>
      <c r="AB73" s="197" t="s">
        <v>11</v>
      </c>
      <c r="AC73" s="181"/>
      <c r="AD73" s="182"/>
      <c r="AE73" s="317" t="s">
        <v>310</v>
      </c>
      <c r="AF73" s="317"/>
      <c r="AG73" s="317"/>
      <c r="AH73" s="317"/>
      <c r="AI73" s="317" t="s">
        <v>332</v>
      </c>
      <c r="AJ73" s="317"/>
      <c r="AK73" s="317"/>
      <c r="AL73" s="317"/>
      <c r="AM73" s="317" t="s">
        <v>429</v>
      </c>
      <c r="AN73" s="317"/>
      <c r="AO73" s="317"/>
      <c r="AP73" s="317"/>
      <c r="AQ73" s="197" t="s">
        <v>184</v>
      </c>
      <c r="AR73" s="181"/>
      <c r="AS73" s="181"/>
      <c r="AT73" s="182"/>
      <c r="AU73" s="255" t="s">
        <v>133</v>
      </c>
      <c r="AV73" s="158"/>
      <c r="AW73" s="158"/>
      <c r="AX73" s="159"/>
      <c r="AY73">
        <f>COUNTA($H$75)</f>
        <v>0</v>
      </c>
    </row>
    <row r="74" spans="1:51" ht="18.75" hidden="1" customHeight="1" x14ac:dyDescent="0.15">
      <c r="A74" s="817"/>
      <c r="B74" s="818"/>
      <c r="C74" s="818"/>
      <c r="D74" s="818"/>
      <c r="E74" s="818"/>
      <c r="F74" s="819"/>
      <c r="G74" s="786"/>
      <c r="H74" s="161"/>
      <c r="I74" s="161"/>
      <c r="J74" s="161"/>
      <c r="K74" s="161"/>
      <c r="L74" s="161"/>
      <c r="M74" s="161"/>
      <c r="N74" s="161"/>
      <c r="O74" s="184"/>
      <c r="P74" s="199"/>
      <c r="Q74" s="161"/>
      <c r="R74" s="161"/>
      <c r="S74" s="161"/>
      <c r="T74" s="161"/>
      <c r="U74" s="161"/>
      <c r="V74" s="161"/>
      <c r="W74" s="161"/>
      <c r="X74" s="184"/>
      <c r="Y74" s="265"/>
      <c r="Z74" s="266"/>
      <c r="AA74" s="267"/>
      <c r="AB74" s="199"/>
      <c r="AC74" s="161"/>
      <c r="AD74" s="184"/>
      <c r="AE74" s="317"/>
      <c r="AF74" s="317"/>
      <c r="AG74" s="317"/>
      <c r="AH74" s="317"/>
      <c r="AI74" s="317"/>
      <c r="AJ74" s="317"/>
      <c r="AK74" s="317"/>
      <c r="AL74" s="317"/>
      <c r="AM74" s="317"/>
      <c r="AN74" s="317"/>
      <c r="AO74" s="317"/>
      <c r="AP74" s="317"/>
      <c r="AQ74" s="213"/>
      <c r="AR74" s="160"/>
      <c r="AS74" s="161" t="s">
        <v>185</v>
      </c>
      <c r="AT74" s="184"/>
      <c r="AU74" s="213"/>
      <c r="AV74" s="160"/>
      <c r="AW74" s="161" t="s">
        <v>175</v>
      </c>
      <c r="AX74" s="162"/>
      <c r="AY74">
        <f>$AY$73</f>
        <v>0</v>
      </c>
    </row>
    <row r="75" spans="1:51" ht="23.25" hidden="1" customHeight="1" x14ac:dyDescent="0.15">
      <c r="A75" s="817"/>
      <c r="B75" s="818"/>
      <c r="C75" s="818"/>
      <c r="D75" s="818"/>
      <c r="E75" s="818"/>
      <c r="F75" s="819"/>
      <c r="G75" s="760"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7"/>
      <c r="AV75" s="347"/>
      <c r="AW75" s="347"/>
      <c r="AX75" s="348"/>
      <c r="AY75">
        <f t="shared" ref="AY75:AY78" si="9">$AY$73</f>
        <v>0</v>
      </c>
    </row>
    <row r="76" spans="1:51" ht="23.25" hidden="1" customHeight="1" x14ac:dyDescent="0.15">
      <c r="A76" s="817"/>
      <c r="B76" s="818"/>
      <c r="C76" s="818"/>
      <c r="D76" s="818"/>
      <c r="E76" s="818"/>
      <c r="F76" s="819"/>
      <c r="G76" s="761"/>
      <c r="H76" s="217"/>
      <c r="I76" s="217"/>
      <c r="J76" s="217"/>
      <c r="K76" s="217"/>
      <c r="L76" s="217"/>
      <c r="M76" s="217"/>
      <c r="N76" s="217"/>
      <c r="O76" s="218"/>
      <c r="P76" s="217"/>
      <c r="Q76" s="217"/>
      <c r="R76" s="217"/>
      <c r="S76" s="217"/>
      <c r="T76" s="217"/>
      <c r="U76" s="217"/>
      <c r="V76" s="217"/>
      <c r="W76" s="217"/>
      <c r="X76" s="218"/>
      <c r="Y76" s="191" t="s">
        <v>53</v>
      </c>
      <c r="Z76" s="140"/>
      <c r="AA76" s="141"/>
      <c r="AB76" s="206"/>
      <c r="AC76" s="206"/>
      <c r="AD76" s="206"/>
      <c r="AE76" s="148"/>
      <c r="AF76" s="149"/>
      <c r="AG76" s="149"/>
      <c r="AH76" s="149"/>
      <c r="AI76" s="148"/>
      <c r="AJ76" s="149"/>
      <c r="AK76" s="149"/>
      <c r="AL76" s="149"/>
      <c r="AM76" s="148"/>
      <c r="AN76" s="149"/>
      <c r="AO76" s="149"/>
      <c r="AP76" s="149"/>
      <c r="AQ76" s="148"/>
      <c r="AR76" s="149"/>
      <c r="AS76" s="149"/>
      <c r="AT76" s="150"/>
      <c r="AU76" s="347"/>
      <c r="AV76" s="347"/>
      <c r="AW76" s="347"/>
      <c r="AX76" s="348"/>
      <c r="AY76">
        <f t="shared" si="9"/>
        <v>0</v>
      </c>
    </row>
    <row r="77" spans="1:51" ht="23.25" hidden="1" customHeight="1" x14ac:dyDescent="0.15">
      <c r="A77" s="817"/>
      <c r="B77" s="818"/>
      <c r="C77" s="818"/>
      <c r="D77" s="818"/>
      <c r="E77" s="818"/>
      <c r="F77" s="819"/>
      <c r="G77" s="762"/>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50"/>
      <c r="AF77" s="351"/>
      <c r="AG77" s="351"/>
      <c r="AH77" s="351"/>
      <c r="AI77" s="350"/>
      <c r="AJ77" s="351"/>
      <c r="AK77" s="351"/>
      <c r="AL77" s="351"/>
      <c r="AM77" s="350"/>
      <c r="AN77" s="351"/>
      <c r="AO77" s="351"/>
      <c r="AP77" s="351"/>
      <c r="AQ77" s="148"/>
      <c r="AR77" s="149"/>
      <c r="AS77" s="149"/>
      <c r="AT77" s="150"/>
      <c r="AU77" s="347"/>
      <c r="AV77" s="347"/>
      <c r="AW77" s="347"/>
      <c r="AX77" s="348"/>
      <c r="AY77">
        <f t="shared" si="9"/>
        <v>0</v>
      </c>
    </row>
    <row r="78" spans="1:51" ht="69.75" hidden="1" customHeight="1" x14ac:dyDescent="0.15">
      <c r="A78" s="889" t="s">
        <v>303</v>
      </c>
      <c r="B78" s="890"/>
      <c r="C78" s="890"/>
      <c r="D78" s="890"/>
      <c r="E78" s="887" t="s">
        <v>249</v>
      </c>
      <c r="F78" s="888"/>
      <c r="G78" s="45" t="s">
        <v>187</v>
      </c>
      <c r="H78" s="771"/>
      <c r="I78" s="227"/>
      <c r="J78" s="227"/>
      <c r="K78" s="227"/>
      <c r="L78" s="227"/>
      <c r="M78" s="227"/>
      <c r="N78" s="227"/>
      <c r="O78" s="772"/>
      <c r="P78" s="244"/>
      <c r="Q78" s="244"/>
      <c r="R78" s="244"/>
      <c r="S78" s="244"/>
      <c r="T78" s="244"/>
      <c r="U78" s="244"/>
      <c r="V78" s="244"/>
      <c r="W78" s="244"/>
      <c r="X78" s="244"/>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c r="AY78">
        <f t="shared" si="9"/>
        <v>0</v>
      </c>
    </row>
    <row r="79" spans="1:51" ht="18.75" hidden="1"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08" t="s">
        <v>265</v>
      </c>
      <c r="AP79" s="109"/>
      <c r="AQ79" s="109"/>
      <c r="AR79" s="62"/>
      <c r="AS79" s="108"/>
      <c r="AT79" s="109"/>
      <c r="AU79" s="109"/>
      <c r="AV79" s="109"/>
      <c r="AW79" s="109"/>
      <c r="AX79" s="110"/>
      <c r="AY79">
        <f>COUNTIF($AR$79,"☑")</f>
        <v>0</v>
      </c>
    </row>
    <row r="80" spans="1:51" ht="18.75" hidden="1" customHeight="1" x14ac:dyDescent="0.15">
      <c r="A80" s="498"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622</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x14ac:dyDescent="0.15">
      <c r="A81" s="499"/>
      <c r="B81" s="826"/>
      <c r="C81" s="529"/>
      <c r="D81" s="529"/>
      <c r="E81" s="529"/>
      <c r="F81" s="530"/>
      <c r="G81" s="358"/>
      <c r="H81" s="358"/>
      <c r="I81" s="358"/>
      <c r="J81" s="358"/>
      <c r="K81" s="358"/>
      <c r="L81" s="358"/>
      <c r="M81" s="358"/>
      <c r="N81" s="358"/>
      <c r="O81" s="358"/>
      <c r="P81" s="358"/>
      <c r="Q81" s="358"/>
      <c r="R81" s="358"/>
      <c r="S81" s="358"/>
      <c r="T81" s="358"/>
      <c r="U81" s="358"/>
      <c r="V81" s="358"/>
      <c r="W81" s="358"/>
      <c r="X81" s="358"/>
      <c r="Y81" s="358"/>
      <c r="Z81" s="358"/>
      <c r="AA81" s="545"/>
      <c r="AB81" s="557"/>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99"/>
      <c r="B82" s="826"/>
      <c r="C82" s="529"/>
      <c r="D82" s="529"/>
      <c r="E82" s="529"/>
      <c r="F82" s="530"/>
      <c r="G82" s="480"/>
      <c r="H82" s="480"/>
      <c r="I82" s="480"/>
      <c r="J82" s="480"/>
      <c r="K82" s="480"/>
      <c r="L82" s="480"/>
      <c r="M82" s="480"/>
      <c r="N82" s="480"/>
      <c r="O82" s="480"/>
      <c r="P82" s="480"/>
      <c r="Q82" s="480"/>
      <c r="R82" s="480"/>
      <c r="S82" s="480"/>
      <c r="T82" s="480"/>
      <c r="U82" s="480"/>
      <c r="V82" s="480"/>
      <c r="W82" s="480"/>
      <c r="X82" s="480"/>
      <c r="Y82" s="480"/>
      <c r="Z82" s="480"/>
      <c r="AA82" s="73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c r="AY82">
        <f t="shared" ref="AY82:AY89" si="10">$AY$80</f>
        <v>0</v>
      </c>
    </row>
    <row r="83" spans="1:60" ht="22.5" hidden="1" customHeight="1" x14ac:dyDescent="0.15">
      <c r="A83" s="499"/>
      <c r="B83" s="826"/>
      <c r="C83" s="529"/>
      <c r="D83" s="529"/>
      <c r="E83" s="529"/>
      <c r="F83" s="530"/>
      <c r="G83" s="483"/>
      <c r="H83" s="483"/>
      <c r="I83" s="483"/>
      <c r="J83" s="483"/>
      <c r="K83" s="483"/>
      <c r="L83" s="483"/>
      <c r="M83" s="483"/>
      <c r="N83" s="483"/>
      <c r="O83" s="483"/>
      <c r="P83" s="483"/>
      <c r="Q83" s="483"/>
      <c r="R83" s="483"/>
      <c r="S83" s="483"/>
      <c r="T83" s="483"/>
      <c r="U83" s="483"/>
      <c r="V83" s="483"/>
      <c r="W83" s="483"/>
      <c r="X83" s="483"/>
      <c r="Y83" s="483"/>
      <c r="Z83" s="483"/>
      <c r="AA83" s="73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c r="AY83">
        <f t="shared" si="10"/>
        <v>0</v>
      </c>
    </row>
    <row r="84" spans="1:60" ht="19.5" hidden="1" customHeight="1" x14ac:dyDescent="0.15">
      <c r="A84" s="499"/>
      <c r="B84" s="827"/>
      <c r="C84" s="531"/>
      <c r="D84" s="531"/>
      <c r="E84" s="531"/>
      <c r="F84" s="532"/>
      <c r="G84" s="486"/>
      <c r="H84" s="486"/>
      <c r="I84" s="486"/>
      <c r="J84" s="486"/>
      <c r="K84" s="486"/>
      <c r="L84" s="486"/>
      <c r="M84" s="486"/>
      <c r="N84" s="486"/>
      <c r="O84" s="486"/>
      <c r="P84" s="486"/>
      <c r="Q84" s="486"/>
      <c r="R84" s="486"/>
      <c r="S84" s="486"/>
      <c r="T84" s="486"/>
      <c r="U84" s="486"/>
      <c r="V84" s="486"/>
      <c r="W84" s="486"/>
      <c r="X84" s="486"/>
      <c r="Y84" s="486"/>
      <c r="Z84" s="486"/>
      <c r="AA84" s="733"/>
      <c r="AB84" s="485"/>
      <c r="AC84" s="486"/>
      <c r="AD84" s="486"/>
      <c r="AE84" s="483"/>
      <c r="AF84" s="483"/>
      <c r="AG84" s="483"/>
      <c r="AH84" s="483"/>
      <c r="AI84" s="483"/>
      <c r="AJ84" s="483"/>
      <c r="AK84" s="483"/>
      <c r="AL84" s="483"/>
      <c r="AM84" s="483"/>
      <c r="AN84" s="483"/>
      <c r="AO84" s="483"/>
      <c r="AP84" s="483"/>
      <c r="AQ84" s="483"/>
      <c r="AR84" s="483"/>
      <c r="AS84" s="483"/>
      <c r="AT84" s="483"/>
      <c r="AU84" s="486"/>
      <c r="AV84" s="486"/>
      <c r="AW84" s="486"/>
      <c r="AX84" s="487"/>
      <c r="AY84">
        <f t="shared" si="10"/>
        <v>0</v>
      </c>
    </row>
    <row r="85" spans="1:60" ht="18.75" hidden="1" customHeight="1" x14ac:dyDescent="0.15">
      <c r="A85" s="499"/>
      <c r="B85" s="529" t="s">
        <v>144</v>
      </c>
      <c r="C85" s="529"/>
      <c r="D85" s="529"/>
      <c r="E85" s="529"/>
      <c r="F85" s="530"/>
      <c r="G85" s="773" t="s">
        <v>60</v>
      </c>
      <c r="H85" s="758"/>
      <c r="I85" s="758"/>
      <c r="J85" s="758"/>
      <c r="K85" s="758"/>
      <c r="L85" s="758"/>
      <c r="M85" s="758"/>
      <c r="N85" s="758"/>
      <c r="O85" s="759"/>
      <c r="P85" s="757" t="s">
        <v>62</v>
      </c>
      <c r="Q85" s="758"/>
      <c r="R85" s="758"/>
      <c r="S85" s="758"/>
      <c r="T85" s="758"/>
      <c r="U85" s="758"/>
      <c r="V85" s="758"/>
      <c r="W85" s="758"/>
      <c r="X85" s="759"/>
      <c r="Y85" s="185"/>
      <c r="Z85" s="186"/>
      <c r="AA85" s="187"/>
      <c r="AB85" s="437" t="s">
        <v>11</v>
      </c>
      <c r="AC85" s="438"/>
      <c r="AD85" s="439"/>
      <c r="AE85" s="317" t="s">
        <v>310</v>
      </c>
      <c r="AF85" s="317"/>
      <c r="AG85" s="317"/>
      <c r="AH85" s="317"/>
      <c r="AI85" s="317" t="s">
        <v>332</v>
      </c>
      <c r="AJ85" s="317"/>
      <c r="AK85" s="317"/>
      <c r="AL85" s="317"/>
      <c r="AM85" s="317" t="s">
        <v>429</v>
      </c>
      <c r="AN85" s="317"/>
      <c r="AO85" s="317"/>
      <c r="AP85" s="317"/>
      <c r="AQ85" s="197" t="s">
        <v>184</v>
      </c>
      <c r="AR85" s="181"/>
      <c r="AS85" s="181"/>
      <c r="AT85" s="182"/>
      <c r="AU85" s="352" t="s">
        <v>133</v>
      </c>
      <c r="AV85" s="352"/>
      <c r="AW85" s="352"/>
      <c r="AX85" s="353"/>
      <c r="AY85">
        <f t="shared" si="10"/>
        <v>0</v>
      </c>
      <c r="AZ85" s="10"/>
      <c r="BA85" s="10"/>
      <c r="BB85" s="10"/>
      <c r="BC85" s="10"/>
    </row>
    <row r="86" spans="1:60" ht="18.75" hidden="1" customHeight="1" x14ac:dyDescent="0.15">
      <c r="A86" s="499"/>
      <c r="B86" s="529"/>
      <c r="C86" s="529"/>
      <c r="D86" s="529"/>
      <c r="E86" s="529"/>
      <c r="F86" s="530"/>
      <c r="G86" s="544"/>
      <c r="H86" s="358"/>
      <c r="I86" s="358"/>
      <c r="J86" s="358"/>
      <c r="K86" s="358"/>
      <c r="L86" s="358"/>
      <c r="M86" s="358"/>
      <c r="N86" s="358"/>
      <c r="O86" s="545"/>
      <c r="P86" s="557"/>
      <c r="Q86" s="358"/>
      <c r="R86" s="358"/>
      <c r="S86" s="358"/>
      <c r="T86" s="358"/>
      <c r="U86" s="358"/>
      <c r="V86" s="358"/>
      <c r="W86" s="358"/>
      <c r="X86" s="545"/>
      <c r="Y86" s="185"/>
      <c r="Z86" s="186"/>
      <c r="AA86" s="187"/>
      <c r="AB86" s="314"/>
      <c r="AC86" s="315"/>
      <c r="AD86" s="316"/>
      <c r="AE86" s="317"/>
      <c r="AF86" s="317"/>
      <c r="AG86" s="317"/>
      <c r="AH86" s="317"/>
      <c r="AI86" s="317"/>
      <c r="AJ86" s="317"/>
      <c r="AK86" s="317"/>
      <c r="AL86" s="317"/>
      <c r="AM86" s="317"/>
      <c r="AN86" s="317"/>
      <c r="AO86" s="317"/>
      <c r="AP86" s="317"/>
      <c r="AQ86" s="252"/>
      <c r="AR86" s="253"/>
      <c r="AS86" s="161" t="s">
        <v>185</v>
      </c>
      <c r="AT86" s="184"/>
      <c r="AU86" s="253"/>
      <c r="AV86" s="253"/>
      <c r="AW86" s="358" t="s">
        <v>175</v>
      </c>
      <c r="AX86" s="359"/>
      <c r="AY86">
        <f t="shared" si="10"/>
        <v>0</v>
      </c>
      <c r="AZ86" s="10"/>
      <c r="BA86" s="10"/>
      <c r="BB86" s="10"/>
      <c r="BC86" s="10"/>
      <c r="BD86" s="10"/>
      <c r="BE86" s="10"/>
      <c r="BF86" s="10"/>
      <c r="BG86" s="10"/>
      <c r="BH86" s="10"/>
    </row>
    <row r="87" spans="1:60" ht="23.25" hidden="1" customHeight="1" x14ac:dyDescent="0.15">
      <c r="A87" s="499"/>
      <c r="B87" s="529"/>
      <c r="C87" s="529"/>
      <c r="D87" s="529"/>
      <c r="E87" s="529"/>
      <c r="F87" s="530"/>
      <c r="G87" s="214"/>
      <c r="H87" s="173"/>
      <c r="I87" s="173"/>
      <c r="J87" s="173"/>
      <c r="K87" s="173"/>
      <c r="L87" s="173"/>
      <c r="M87" s="173"/>
      <c r="N87" s="173"/>
      <c r="O87" s="215"/>
      <c r="P87" s="173"/>
      <c r="Q87" s="778"/>
      <c r="R87" s="778"/>
      <c r="S87" s="778"/>
      <c r="T87" s="778"/>
      <c r="U87" s="778"/>
      <c r="V87" s="778"/>
      <c r="W87" s="778"/>
      <c r="X87" s="779"/>
      <c r="Y87" s="734" t="s">
        <v>61</v>
      </c>
      <c r="Z87" s="735"/>
      <c r="AA87" s="736"/>
      <c r="AB87" s="634"/>
      <c r="AC87" s="634"/>
      <c r="AD87" s="634"/>
      <c r="AE87" s="346"/>
      <c r="AF87" s="347"/>
      <c r="AG87" s="347"/>
      <c r="AH87" s="347"/>
      <c r="AI87" s="346"/>
      <c r="AJ87" s="347"/>
      <c r="AK87" s="347"/>
      <c r="AL87" s="347"/>
      <c r="AM87" s="346"/>
      <c r="AN87" s="347"/>
      <c r="AO87" s="347"/>
      <c r="AP87" s="347"/>
      <c r="AQ87" s="148"/>
      <c r="AR87" s="149"/>
      <c r="AS87" s="149"/>
      <c r="AT87" s="150"/>
      <c r="AU87" s="347"/>
      <c r="AV87" s="347"/>
      <c r="AW87" s="347"/>
      <c r="AX87" s="348"/>
      <c r="AY87">
        <f t="shared" si="10"/>
        <v>0</v>
      </c>
    </row>
    <row r="88" spans="1:60" ht="23.25" hidden="1" customHeight="1" x14ac:dyDescent="0.15">
      <c r="A88" s="499"/>
      <c r="B88" s="529"/>
      <c r="C88" s="529"/>
      <c r="D88" s="529"/>
      <c r="E88" s="529"/>
      <c r="F88" s="530"/>
      <c r="G88" s="216"/>
      <c r="H88" s="217"/>
      <c r="I88" s="217"/>
      <c r="J88" s="217"/>
      <c r="K88" s="217"/>
      <c r="L88" s="217"/>
      <c r="M88" s="217"/>
      <c r="N88" s="217"/>
      <c r="O88" s="218"/>
      <c r="P88" s="780"/>
      <c r="Q88" s="780"/>
      <c r="R88" s="780"/>
      <c r="S88" s="780"/>
      <c r="T88" s="780"/>
      <c r="U88" s="780"/>
      <c r="V88" s="780"/>
      <c r="W88" s="780"/>
      <c r="X88" s="781"/>
      <c r="Y88" s="710" t="s">
        <v>53</v>
      </c>
      <c r="Z88" s="711"/>
      <c r="AA88" s="712"/>
      <c r="AB88" s="722"/>
      <c r="AC88" s="722"/>
      <c r="AD88" s="722"/>
      <c r="AE88" s="346"/>
      <c r="AF88" s="347"/>
      <c r="AG88" s="347"/>
      <c r="AH88" s="347"/>
      <c r="AI88" s="346"/>
      <c r="AJ88" s="347"/>
      <c r="AK88" s="347"/>
      <c r="AL88" s="347"/>
      <c r="AM88" s="346"/>
      <c r="AN88" s="347"/>
      <c r="AO88" s="347"/>
      <c r="AP88" s="347"/>
      <c r="AQ88" s="148"/>
      <c r="AR88" s="149"/>
      <c r="AS88" s="149"/>
      <c r="AT88" s="150"/>
      <c r="AU88" s="347"/>
      <c r="AV88" s="347"/>
      <c r="AW88" s="347"/>
      <c r="AX88" s="348"/>
      <c r="AY88">
        <f t="shared" si="10"/>
        <v>0</v>
      </c>
      <c r="AZ88" s="10"/>
      <c r="BA88" s="10"/>
      <c r="BB88" s="10"/>
      <c r="BC88" s="10"/>
    </row>
    <row r="89" spans="1:60" ht="23.25" hidden="1" customHeight="1" x14ac:dyDescent="0.15">
      <c r="A89" s="499"/>
      <c r="B89" s="531"/>
      <c r="C89" s="531"/>
      <c r="D89" s="531"/>
      <c r="E89" s="531"/>
      <c r="F89" s="532"/>
      <c r="G89" s="219"/>
      <c r="H89" s="176"/>
      <c r="I89" s="176"/>
      <c r="J89" s="176"/>
      <c r="K89" s="176"/>
      <c r="L89" s="176"/>
      <c r="M89" s="176"/>
      <c r="N89" s="176"/>
      <c r="O89" s="220"/>
      <c r="P89" s="286"/>
      <c r="Q89" s="286"/>
      <c r="R89" s="286"/>
      <c r="S89" s="286"/>
      <c r="T89" s="286"/>
      <c r="U89" s="286"/>
      <c r="V89" s="286"/>
      <c r="W89" s="286"/>
      <c r="X89" s="782"/>
      <c r="Y89" s="710" t="s">
        <v>13</v>
      </c>
      <c r="Z89" s="711"/>
      <c r="AA89" s="712"/>
      <c r="AB89" s="440" t="s">
        <v>14</v>
      </c>
      <c r="AC89" s="440"/>
      <c r="AD89" s="440"/>
      <c r="AE89" s="354"/>
      <c r="AF89" s="355"/>
      <c r="AG89" s="355"/>
      <c r="AH89" s="355"/>
      <c r="AI89" s="354"/>
      <c r="AJ89" s="355"/>
      <c r="AK89" s="355"/>
      <c r="AL89" s="355"/>
      <c r="AM89" s="354"/>
      <c r="AN89" s="355"/>
      <c r="AO89" s="355"/>
      <c r="AP89" s="355"/>
      <c r="AQ89" s="148"/>
      <c r="AR89" s="149"/>
      <c r="AS89" s="149"/>
      <c r="AT89" s="150"/>
      <c r="AU89" s="347"/>
      <c r="AV89" s="347"/>
      <c r="AW89" s="347"/>
      <c r="AX89" s="348"/>
      <c r="AY89">
        <f t="shared" si="10"/>
        <v>0</v>
      </c>
      <c r="AZ89" s="10"/>
      <c r="BA89" s="10"/>
      <c r="BB89" s="10"/>
      <c r="BC89" s="10"/>
      <c r="BD89" s="10"/>
      <c r="BE89" s="10"/>
      <c r="BF89" s="10"/>
      <c r="BG89" s="10"/>
      <c r="BH89" s="10"/>
    </row>
    <row r="90" spans="1:60" ht="18.75" hidden="1" customHeight="1" x14ac:dyDescent="0.15">
      <c r="A90" s="499"/>
      <c r="B90" s="529" t="s">
        <v>144</v>
      </c>
      <c r="C90" s="529"/>
      <c r="D90" s="529"/>
      <c r="E90" s="529"/>
      <c r="F90" s="530"/>
      <c r="G90" s="773" t="s">
        <v>60</v>
      </c>
      <c r="H90" s="758"/>
      <c r="I90" s="758"/>
      <c r="J90" s="758"/>
      <c r="K90" s="758"/>
      <c r="L90" s="758"/>
      <c r="M90" s="758"/>
      <c r="N90" s="758"/>
      <c r="O90" s="759"/>
      <c r="P90" s="757" t="s">
        <v>62</v>
      </c>
      <c r="Q90" s="758"/>
      <c r="R90" s="758"/>
      <c r="S90" s="758"/>
      <c r="T90" s="758"/>
      <c r="U90" s="758"/>
      <c r="V90" s="758"/>
      <c r="W90" s="758"/>
      <c r="X90" s="759"/>
      <c r="Y90" s="185"/>
      <c r="Z90" s="186"/>
      <c r="AA90" s="187"/>
      <c r="AB90" s="437" t="s">
        <v>11</v>
      </c>
      <c r="AC90" s="438"/>
      <c r="AD90" s="439"/>
      <c r="AE90" s="317" t="s">
        <v>310</v>
      </c>
      <c r="AF90" s="317"/>
      <c r="AG90" s="317"/>
      <c r="AH90" s="317"/>
      <c r="AI90" s="317" t="s">
        <v>332</v>
      </c>
      <c r="AJ90" s="317"/>
      <c r="AK90" s="317"/>
      <c r="AL90" s="317"/>
      <c r="AM90" s="317" t="s">
        <v>429</v>
      </c>
      <c r="AN90" s="317"/>
      <c r="AO90" s="317"/>
      <c r="AP90" s="317"/>
      <c r="AQ90" s="197" t="s">
        <v>184</v>
      </c>
      <c r="AR90" s="181"/>
      <c r="AS90" s="181"/>
      <c r="AT90" s="182"/>
      <c r="AU90" s="352" t="s">
        <v>133</v>
      </c>
      <c r="AV90" s="352"/>
      <c r="AW90" s="352"/>
      <c r="AX90" s="353"/>
      <c r="AY90">
        <f>COUNTA($G$92)</f>
        <v>0</v>
      </c>
    </row>
    <row r="91" spans="1:60" ht="18.75" hidden="1" customHeight="1" x14ac:dyDescent="0.15">
      <c r="A91" s="499"/>
      <c r="B91" s="529"/>
      <c r="C91" s="529"/>
      <c r="D91" s="529"/>
      <c r="E91" s="529"/>
      <c r="F91" s="530"/>
      <c r="G91" s="544"/>
      <c r="H91" s="358"/>
      <c r="I91" s="358"/>
      <c r="J91" s="358"/>
      <c r="K91" s="358"/>
      <c r="L91" s="358"/>
      <c r="M91" s="358"/>
      <c r="N91" s="358"/>
      <c r="O91" s="545"/>
      <c r="P91" s="557"/>
      <c r="Q91" s="358"/>
      <c r="R91" s="358"/>
      <c r="S91" s="358"/>
      <c r="T91" s="358"/>
      <c r="U91" s="358"/>
      <c r="V91" s="358"/>
      <c r="W91" s="358"/>
      <c r="X91" s="545"/>
      <c r="Y91" s="185"/>
      <c r="Z91" s="186"/>
      <c r="AA91" s="187"/>
      <c r="AB91" s="314"/>
      <c r="AC91" s="315"/>
      <c r="AD91" s="316"/>
      <c r="AE91" s="317"/>
      <c r="AF91" s="317"/>
      <c r="AG91" s="317"/>
      <c r="AH91" s="317"/>
      <c r="AI91" s="317"/>
      <c r="AJ91" s="317"/>
      <c r="AK91" s="317"/>
      <c r="AL91" s="317"/>
      <c r="AM91" s="317"/>
      <c r="AN91" s="317"/>
      <c r="AO91" s="317"/>
      <c r="AP91" s="317"/>
      <c r="AQ91" s="252"/>
      <c r="AR91" s="253"/>
      <c r="AS91" s="161" t="s">
        <v>185</v>
      </c>
      <c r="AT91" s="184"/>
      <c r="AU91" s="253"/>
      <c r="AV91" s="253"/>
      <c r="AW91" s="358" t="s">
        <v>175</v>
      </c>
      <c r="AX91" s="359"/>
      <c r="AY91">
        <f>$AY$90</f>
        <v>0</v>
      </c>
      <c r="AZ91" s="10"/>
      <c r="BA91" s="10"/>
      <c r="BB91" s="10"/>
      <c r="BC91" s="10"/>
    </row>
    <row r="92" spans="1:60" ht="23.25" hidden="1" customHeight="1" x14ac:dyDescent="0.15">
      <c r="A92" s="499"/>
      <c r="B92" s="529"/>
      <c r="C92" s="529"/>
      <c r="D92" s="529"/>
      <c r="E92" s="529"/>
      <c r="F92" s="530"/>
      <c r="G92" s="214"/>
      <c r="H92" s="173"/>
      <c r="I92" s="173"/>
      <c r="J92" s="173"/>
      <c r="K92" s="173"/>
      <c r="L92" s="173"/>
      <c r="M92" s="173"/>
      <c r="N92" s="173"/>
      <c r="O92" s="215"/>
      <c r="P92" s="173"/>
      <c r="Q92" s="778"/>
      <c r="R92" s="778"/>
      <c r="S92" s="778"/>
      <c r="T92" s="778"/>
      <c r="U92" s="778"/>
      <c r="V92" s="778"/>
      <c r="W92" s="778"/>
      <c r="X92" s="779"/>
      <c r="Y92" s="734" t="s">
        <v>61</v>
      </c>
      <c r="Z92" s="735"/>
      <c r="AA92" s="736"/>
      <c r="AB92" s="634"/>
      <c r="AC92" s="634"/>
      <c r="AD92" s="634"/>
      <c r="AE92" s="346"/>
      <c r="AF92" s="347"/>
      <c r="AG92" s="347"/>
      <c r="AH92" s="347"/>
      <c r="AI92" s="346"/>
      <c r="AJ92" s="347"/>
      <c r="AK92" s="347"/>
      <c r="AL92" s="347"/>
      <c r="AM92" s="346"/>
      <c r="AN92" s="347"/>
      <c r="AO92" s="347"/>
      <c r="AP92" s="347"/>
      <c r="AQ92" s="148"/>
      <c r="AR92" s="149"/>
      <c r="AS92" s="149"/>
      <c r="AT92" s="150"/>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499"/>
      <c r="B93" s="529"/>
      <c r="C93" s="529"/>
      <c r="D93" s="529"/>
      <c r="E93" s="529"/>
      <c r="F93" s="530"/>
      <c r="G93" s="216"/>
      <c r="H93" s="217"/>
      <c r="I93" s="217"/>
      <c r="J93" s="217"/>
      <c r="K93" s="217"/>
      <c r="L93" s="217"/>
      <c r="M93" s="217"/>
      <c r="N93" s="217"/>
      <c r="O93" s="218"/>
      <c r="P93" s="780"/>
      <c r="Q93" s="780"/>
      <c r="R93" s="780"/>
      <c r="S93" s="780"/>
      <c r="T93" s="780"/>
      <c r="U93" s="780"/>
      <c r="V93" s="780"/>
      <c r="W93" s="780"/>
      <c r="X93" s="781"/>
      <c r="Y93" s="710" t="s">
        <v>53</v>
      </c>
      <c r="Z93" s="711"/>
      <c r="AA93" s="712"/>
      <c r="AB93" s="722"/>
      <c r="AC93" s="722"/>
      <c r="AD93" s="722"/>
      <c r="AE93" s="346"/>
      <c r="AF93" s="347"/>
      <c r="AG93" s="347"/>
      <c r="AH93" s="347"/>
      <c r="AI93" s="346"/>
      <c r="AJ93" s="347"/>
      <c r="AK93" s="347"/>
      <c r="AL93" s="347"/>
      <c r="AM93" s="346"/>
      <c r="AN93" s="347"/>
      <c r="AO93" s="347"/>
      <c r="AP93" s="347"/>
      <c r="AQ93" s="148"/>
      <c r="AR93" s="149"/>
      <c r="AS93" s="149"/>
      <c r="AT93" s="150"/>
      <c r="AU93" s="347"/>
      <c r="AV93" s="347"/>
      <c r="AW93" s="347"/>
      <c r="AX93" s="348"/>
      <c r="AY93">
        <f t="shared" si="11"/>
        <v>0</v>
      </c>
    </row>
    <row r="94" spans="1:60" ht="23.25" hidden="1" customHeight="1" x14ac:dyDescent="0.15">
      <c r="A94" s="499"/>
      <c r="B94" s="531"/>
      <c r="C94" s="531"/>
      <c r="D94" s="531"/>
      <c r="E94" s="531"/>
      <c r="F94" s="532"/>
      <c r="G94" s="219"/>
      <c r="H94" s="176"/>
      <c r="I94" s="176"/>
      <c r="J94" s="176"/>
      <c r="K94" s="176"/>
      <c r="L94" s="176"/>
      <c r="M94" s="176"/>
      <c r="N94" s="176"/>
      <c r="O94" s="220"/>
      <c r="P94" s="286"/>
      <c r="Q94" s="286"/>
      <c r="R94" s="286"/>
      <c r="S94" s="286"/>
      <c r="T94" s="286"/>
      <c r="U94" s="286"/>
      <c r="V94" s="286"/>
      <c r="W94" s="286"/>
      <c r="X94" s="782"/>
      <c r="Y94" s="710" t="s">
        <v>13</v>
      </c>
      <c r="Z94" s="711"/>
      <c r="AA94" s="712"/>
      <c r="AB94" s="440" t="s">
        <v>14</v>
      </c>
      <c r="AC94" s="440"/>
      <c r="AD94" s="440"/>
      <c r="AE94" s="354"/>
      <c r="AF94" s="355"/>
      <c r="AG94" s="355"/>
      <c r="AH94" s="355"/>
      <c r="AI94" s="354"/>
      <c r="AJ94" s="355"/>
      <c r="AK94" s="355"/>
      <c r="AL94" s="355"/>
      <c r="AM94" s="354"/>
      <c r="AN94" s="355"/>
      <c r="AO94" s="355"/>
      <c r="AP94" s="355"/>
      <c r="AQ94" s="148"/>
      <c r="AR94" s="149"/>
      <c r="AS94" s="149"/>
      <c r="AT94" s="150"/>
      <c r="AU94" s="347"/>
      <c r="AV94" s="347"/>
      <c r="AW94" s="347"/>
      <c r="AX94" s="348"/>
      <c r="AY94">
        <f t="shared" si="11"/>
        <v>0</v>
      </c>
      <c r="AZ94" s="10"/>
      <c r="BA94" s="10"/>
      <c r="BB94" s="10"/>
      <c r="BC94" s="10"/>
    </row>
    <row r="95" spans="1:60" ht="18.75" hidden="1" customHeight="1" x14ac:dyDescent="0.15">
      <c r="A95" s="499"/>
      <c r="B95" s="529" t="s">
        <v>144</v>
      </c>
      <c r="C95" s="529"/>
      <c r="D95" s="529"/>
      <c r="E95" s="529"/>
      <c r="F95" s="530"/>
      <c r="G95" s="773" t="s">
        <v>60</v>
      </c>
      <c r="H95" s="758"/>
      <c r="I95" s="758"/>
      <c r="J95" s="758"/>
      <c r="K95" s="758"/>
      <c r="L95" s="758"/>
      <c r="M95" s="758"/>
      <c r="N95" s="758"/>
      <c r="O95" s="759"/>
      <c r="P95" s="757" t="s">
        <v>62</v>
      </c>
      <c r="Q95" s="758"/>
      <c r="R95" s="758"/>
      <c r="S95" s="758"/>
      <c r="T95" s="758"/>
      <c r="U95" s="758"/>
      <c r="V95" s="758"/>
      <c r="W95" s="758"/>
      <c r="X95" s="759"/>
      <c r="Y95" s="185"/>
      <c r="Z95" s="186"/>
      <c r="AA95" s="187"/>
      <c r="AB95" s="437" t="s">
        <v>11</v>
      </c>
      <c r="AC95" s="438"/>
      <c r="AD95" s="439"/>
      <c r="AE95" s="317" t="s">
        <v>310</v>
      </c>
      <c r="AF95" s="317"/>
      <c r="AG95" s="317"/>
      <c r="AH95" s="317"/>
      <c r="AI95" s="317" t="s">
        <v>332</v>
      </c>
      <c r="AJ95" s="317"/>
      <c r="AK95" s="317"/>
      <c r="AL95" s="317"/>
      <c r="AM95" s="317" t="s">
        <v>429</v>
      </c>
      <c r="AN95" s="317"/>
      <c r="AO95" s="317"/>
      <c r="AP95" s="317"/>
      <c r="AQ95" s="197" t="s">
        <v>184</v>
      </c>
      <c r="AR95" s="181"/>
      <c r="AS95" s="181"/>
      <c r="AT95" s="182"/>
      <c r="AU95" s="352" t="s">
        <v>133</v>
      </c>
      <c r="AV95" s="352"/>
      <c r="AW95" s="352"/>
      <c r="AX95" s="353"/>
      <c r="AY95">
        <f>COUNTA($G$97)</f>
        <v>0</v>
      </c>
      <c r="AZ95" s="10"/>
      <c r="BA95" s="10"/>
      <c r="BB95" s="10"/>
      <c r="BC95" s="10"/>
      <c r="BD95" s="10"/>
      <c r="BE95" s="10"/>
      <c r="BF95" s="10"/>
      <c r="BG95" s="10"/>
      <c r="BH95" s="10"/>
    </row>
    <row r="96" spans="1:60" ht="18.75" hidden="1" customHeight="1" x14ac:dyDescent="0.15">
      <c r="A96" s="499"/>
      <c r="B96" s="529"/>
      <c r="C96" s="529"/>
      <c r="D96" s="529"/>
      <c r="E96" s="529"/>
      <c r="F96" s="530"/>
      <c r="G96" s="544"/>
      <c r="H96" s="358"/>
      <c r="I96" s="358"/>
      <c r="J96" s="358"/>
      <c r="K96" s="358"/>
      <c r="L96" s="358"/>
      <c r="M96" s="358"/>
      <c r="N96" s="358"/>
      <c r="O96" s="545"/>
      <c r="P96" s="557"/>
      <c r="Q96" s="358"/>
      <c r="R96" s="358"/>
      <c r="S96" s="358"/>
      <c r="T96" s="358"/>
      <c r="U96" s="358"/>
      <c r="V96" s="358"/>
      <c r="W96" s="358"/>
      <c r="X96" s="545"/>
      <c r="Y96" s="185"/>
      <c r="Z96" s="186"/>
      <c r="AA96" s="187"/>
      <c r="AB96" s="314"/>
      <c r="AC96" s="315"/>
      <c r="AD96" s="316"/>
      <c r="AE96" s="317"/>
      <c r="AF96" s="317"/>
      <c r="AG96" s="317"/>
      <c r="AH96" s="317"/>
      <c r="AI96" s="317"/>
      <c r="AJ96" s="317"/>
      <c r="AK96" s="317"/>
      <c r="AL96" s="317"/>
      <c r="AM96" s="317"/>
      <c r="AN96" s="317"/>
      <c r="AO96" s="317"/>
      <c r="AP96" s="317"/>
      <c r="AQ96" s="252"/>
      <c r="AR96" s="253"/>
      <c r="AS96" s="161" t="s">
        <v>185</v>
      </c>
      <c r="AT96" s="184"/>
      <c r="AU96" s="253"/>
      <c r="AV96" s="253"/>
      <c r="AW96" s="358" t="s">
        <v>175</v>
      </c>
      <c r="AX96" s="359"/>
      <c r="AY96">
        <f>$AY$95</f>
        <v>0</v>
      </c>
    </row>
    <row r="97" spans="1:60" ht="23.25" hidden="1" customHeight="1" x14ac:dyDescent="0.15">
      <c r="A97" s="499"/>
      <c r="B97" s="529"/>
      <c r="C97" s="529"/>
      <c r="D97" s="529"/>
      <c r="E97" s="529"/>
      <c r="F97" s="530"/>
      <c r="G97" s="214"/>
      <c r="H97" s="173"/>
      <c r="I97" s="173"/>
      <c r="J97" s="173"/>
      <c r="K97" s="173"/>
      <c r="L97" s="173"/>
      <c r="M97" s="173"/>
      <c r="N97" s="173"/>
      <c r="O97" s="215"/>
      <c r="P97" s="173"/>
      <c r="Q97" s="778"/>
      <c r="R97" s="778"/>
      <c r="S97" s="778"/>
      <c r="T97" s="778"/>
      <c r="U97" s="778"/>
      <c r="V97" s="778"/>
      <c r="W97" s="778"/>
      <c r="X97" s="779"/>
      <c r="Y97" s="734" t="s">
        <v>61</v>
      </c>
      <c r="Z97" s="735"/>
      <c r="AA97" s="736"/>
      <c r="AB97" s="386"/>
      <c r="AC97" s="387"/>
      <c r="AD97" s="388"/>
      <c r="AE97" s="346"/>
      <c r="AF97" s="347"/>
      <c r="AG97" s="347"/>
      <c r="AH97" s="793"/>
      <c r="AI97" s="346"/>
      <c r="AJ97" s="347"/>
      <c r="AK97" s="347"/>
      <c r="AL97" s="793"/>
      <c r="AM97" s="346"/>
      <c r="AN97" s="347"/>
      <c r="AO97" s="347"/>
      <c r="AP97" s="347"/>
      <c r="AQ97" s="148"/>
      <c r="AR97" s="149"/>
      <c r="AS97" s="149"/>
      <c r="AT97" s="150"/>
      <c r="AU97" s="347"/>
      <c r="AV97" s="347"/>
      <c r="AW97" s="347"/>
      <c r="AX97" s="348"/>
      <c r="AY97">
        <f t="shared" ref="AY97:AY99" si="12">$AY$95</f>
        <v>0</v>
      </c>
      <c r="AZ97" s="10"/>
      <c r="BA97" s="10"/>
      <c r="BB97" s="10"/>
      <c r="BC97" s="10"/>
    </row>
    <row r="98" spans="1:60" ht="23.25" hidden="1" customHeight="1" x14ac:dyDescent="0.15">
      <c r="A98" s="499"/>
      <c r="B98" s="529"/>
      <c r="C98" s="529"/>
      <c r="D98" s="529"/>
      <c r="E98" s="529"/>
      <c r="F98" s="530"/>
      <c r="G98" s="216"/>
      <c r="H98" s="217"/>
      <c r="I98" s="217"/>
      <c r="J98" s="217"/>
      <c r="K98" s="217"/>
      <c r="L98" s="217"/>
      <c r="M98" s="217"/>
      <c r="N98" s="217"/>
      <c r="O98" s="218"/>
      <c r="P98" s="780"/>
      <c r="Q98" s="780"/>
      <c r="R98" s="780"/>
      <c r="S98" s="780"/>
      <c r="T98" s="780"/>
      <c r="U98" s="780"/>
      <c r="V98" s="780"/>
      <c r="W98" s="780"/>
      <c r="X98" s="781"/>
      <c r="Y98" s="710" t="s">
        <v>53</v>
      </c>
      <c r="Z98" s="711"/>
      <c r="AA98" s="712"/>
      <c r="AB98" s="282"/>
      <c r="AC98" s="283"/>
      <c r="AD98" s="284"/>
      <c r="AE98" s="346"/>
      <c r="AF98" s="347"/>
      <c r="AG98" s="347"/>
      <c r="AH98" s="793"/>
      <c r="AI98" s="346"/>
      <c r="AJ98" s="347"/>
      <c r="AK98" s="347"/>
      <c r="AL98" s="793"/>
      <c r="AM98" s="346"/>
      <c r="AN98" s="347"/>
      <c r="AO98" s="347"/>
      <c r="AP98" s="347"/>
      <c r="AQ98" s="148"/>
      <c r="AR98" s="149"/>
      <c r="AS98" s="149"/>
      <c r="AT98" s="150"/>
      <c r="AU98" s="347"/>
      <c r="AV98" s="347"/>
      <c r="AW98" s="347"/>
      <c r="AX98" s="348"/>
      <c r="AY98">
        <f t="shared" si="12"/>
        <v>0</v>
      </c>
      <c r="AZ98" s="10"/>
      <c r="BA98" s="10"/>
      <c r="BB98" s="10"/>
      <c r="BC98" s="10"/>
      <c r="BD98" s="10"/>
      <c r="BE98" s="10"/>
      <c r="BF98" s="10"/>
      <c r="BG98" s="10"/>
      <c r="BH98" s="10"/>
    </row>
    <row r="99" spans="1:60" ht="23.25" hidden="1" customHeight="1" thickBot="1" x14ac:dyDescent="0.2">
      <c r="A99" s="500"/>
      <c r="B99" s="857"/>
      <c r="C99" s="857"/>
      <c r="D99" s="857"/>
      <c r="E99" s="857"/>
      <c r="F99" s="858"/>
      <c r="G99" s="783"/>
      <c r="H99" s="230"/>
      <c r="I99" s="230"/>
      <c r="J99" s="230"/>
      <c r="K99" s="230"/>
      <c r="L99" s="230"/>
      <c r="M99" s="230"/>
      <c r="N99" s="230"/>
      <c r="O99" s="784"/>
      <c r="P99" s="820"/>
      <c r="Q99" s="820"/>
      <c r="R99" s="820"/>
      <c r="S99" s="820"/>
      <c r="T99" s="820"/>
      <c r="U99" s="820"/>
      <c r="V99" s="820"/>
      <c r="W99" s="820"/>
      <c r="X99" s="821"/>
      <c r="Y99" s="459" t="s">
        <v>13</v>
      </c>
      <c r="Z99" s="460"/>
      <c r="AA99" s="461"/>
      <c r="AB99" s="441" t="s">
        <v>14</v>
      </c>
      <c r="AC99" s="442"/>
      <c r="AD99" s="443"/>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4"/>
      <c r="Z100" s="445"/>
      <c r="AA100" s="446"/>
      <c r="AB100" s="834" t="s">
        <v>11</v>
      </c>
      <c r="AC100" s="834"/>
      <c r="AD100" s="834"/>
      <c r="AE100" s="800" t="s">
        <v>310</v>
      </c>
      <c r="AF100" s="801"/>
      <c r="AG100" s="801"/>
      <c r="AH100" s="802"/>
      <c r="AI100" s="800" t="s">
        <v>332</v>
      </c>
      <c r="AJ100" s="801"/>
      <c r="AK100" s="801"/>
      <c r="AL100" s="802"/>
      <c r="AM100" s="800" t="s">
        <v>429</v>
      </c>
      <c r="AN100" s="801"/>
      <c r="AO100" s="801"/>
      <c r="AP100" s="802"/>
      <c r="AQ100" s="903" t="s">
        <v>337</v>
      </c>
      <c r="AR100" s="904"/>
      <c r="AS100" s="904"/>
      <c r="AT100" s="905"/>
      <c r="AU100" s="903" t="s">
        <v>463</v>
      </c>
      <c r="AV100" s="904"/>
      <c r="AW100" s="904"/>
      <c r="AX100" s="906"/>
    </row>
    <row r="101" spans="1:60" ht="33" customHeight="1" x14ac:dyDescent="0.15">
      <c r="A101" s="470"/>
      <c r="B101" s="471"/>
      <c r="C101" s="471"/>
      <c r="D101" s="471"/>
      <c r="E101" s="471"/>
      <c r="F101" s="472"/>
      <c r="G101" s="173" t="s">
        <v>663</v>
      </c>
      <c r="H101" s="173"/>
      <c r="I101" s="173"/>
      <c r="J101" s="173"/>
      <c r="K101" s="173"/>
      <c r="L101" s="173"/>
      <c r="M101" s="173"/>
      <c r="N101" s="173"/>
      <c r="O101" s="173"/>
      <c r="P101" s="173"/>
      <c r="Q101" s="173"/>
      <c r="R101" s="173"/>
      <c r="S101" s="173"/>
      <c r="T101" s="173"/>
      <c r="U101" s="173"/>
      <c r="V101" s="173"/>
      <c r="W101" s="173"/>
      <c r="X101" s="215"/>
      <c r="Y101" s="792" t="s">
        <v>54</v>
      </c>
      <c r="Z101" s="696"/>
      <c r="AA101" s="697"/>
      <c r="AB101" s="634" t="s">
        <v>639</v>
      </c>
      <c r="AC101" s="634"/>
      <c r="AD101" s="634"/>
      <c r="AE101" s="341" t="s">
        <v>636</v>
      </c>
      <c r="AF101" s="341"/>
      <c r="AG101" s="341"/>
      <c r="AH101" s="341"/>
      <c r="AI101" s="341" t="s">
        <v>636</v>
      </c>
      <c r="AJ101" s="341"/>
      <c r="AK101" s="341"/>
      <c r="AL101" s="341"/>
      <c r="AM101" s="341">
        <v>3</v>
      </c>
      <c r="AN101" s="341"/>
      <c r="AO101" s="341"/>
      <c r="AP101" s="341"/>
      <c r="AQ101" s="341" t="s">
        <v>636</v>
      </c>
      <c r="AR101" s="341"/>
      <c r="AS101" s="341"/>
      <c r="AT101" s="341"/>
      <c r="AU101" s="346" t="s">
        <v>673</v>
      </c>
      <c r="AV101" s="347"/>
      <c r="AW101" s="347"/>
      <c r="AX101" s="348"/>
    </row>
    <row r="102" spans="1:60" ht="35.25" customHeight="1" x14ac:dyDescent="0.15">
      <c r="A102" s="473"/>
      <c r="B102" s="474"/>
      <c r="C102" s="474"/>
      <c r="D102" s="474"/>
      <c r="E102" s="474"/>
      <c r="F102" s="475"/>
      <c r="G102" s="176"/>
      <c r="H102" s="176"/>
      <c r="I102" s="176"/>
      <c r="J102" s="176"/>
      <c r="K102" s="176"/>
      <c r="L102" s="176"/>
      <c r="M102" s="176"/>
      <c r="N102" s="176"/>
      <c r="O102" s="176"/>
      <c r="P102" s="176"/>
      <c r="Q102" s="176"/>
      <c r="R102" s="176"/>
      <c r="S102" s="176"/>
      <c r="T102" s="176"/>
      <c r="U102" s="176"/>
      <c r="V102" s="176"/>
      <c r="W102" s="176"/>
      <c r="X102" s="220"/>
      <c r="Y102" s="453" t="s">
        <v>55</v>
      </c>
      <c r="Z102" s="322"/>
      <c r="AA102" s="323"/>
      <c r="AB102" s="634" t="s">
        <v>639</v>
      </c>
      <c r="AC102" s="634"/>
      <c r="AD102" s="634"/>
      <c r="AE102" s="341" t="s">
        <v>636</v>
      </c>
      <c r="AF102" s="341"/>
      <c r="AG102" s="341"/>
      <c r="AH102" s="341"/>
      <c r="AI102" s="341" t="s">
        <v>636</v>
      </c>
      <c r="AJ102" s="341"/>
      <c r="AK102" s="341"/>
      <c r="AL102" s="341"/>
      <c r="AM102" s="341">
        <v>420</v>
      </c>
      <c r="AN102" s="341"/>
      <c r="AO102" s="341"/>
      <c r="AP102" s="341"/>
      <c r="AQ102" s="341">
        <v>210</v>
      </c>
      <c r="AR102" s="341"/>
      <c r="AS102" s="341"/>
      <c r="AT102" s="341"/>
      <c r="AU102" s="354">
        <v>18</v>
      </c>
      <c r="AV102" s="355"/>
      <c r="AW102" s="355"/>
      <c r="AX102" s="907"/>
    </row>
    <row r="103" spans="1:60" ht="31.5" hidden="1" customHeight="1" x14ac:dyDescent="0.15">
      <c r="A103" s="467" t="s">
        <v>272</v>
      </c>
      <c r="B103" s="468"/>
      <c r="C103" s="468"/>
      <c r="D103" s="468"/>
      <c r="E103" s="468"/>
      <c r="F103" s="469"/>
      <c r="G103" s="711" t="s">
        <v>59</v>
      </c>
      <c r="H103" s="711"/>
      <c r="I103" s="711"/>
      <c r="J103" s="711"/>
      <c r="K103" s="711"/>
      <c r="L103" s="711"/>
      <c r="M103" s="711"/>
      <c r="N103" s="711"/>
      <c r="O103" s="711"/>
      <c r="P103" s="711"/>
      <c r="Q103" s="711"/>
      <c r="R103" s="711"/>
      <c r="S103" s="711"/>
      <c r="T103" s="711"/>
      <c r="U103" s="711"/>
      <c r="V103" s="711"/>
      <c r="W103" s="711"/>
      <c r="X103" s="712"/>
      <c r="Y103" s="447"/>
      <c r="Z103" s="448"/>
      <c r="AA103" s="449"/>
      <c r="AB103" s="285" t="s">
        <v>11</v>
      </c>
      <c r="AC103" s="280"/>
      <c r="AD103" s="281"/>
      <c r="AE103" s="317" t="s">
        <v>310</v>
      </c>
      <c r="AF103" s="317"/>
      <c r="AG103" s="317"/>
      <c r="AH103" s="317"/>
      <c r="AI103" s="317" t="s">
        <v>332</v>
      </c>
      <c r="AJ103" s="317"/>
      <c r="AK103" s="317"/>
      <c r="AL103" s="317"/>
      <c r="AM103" s="317" t="s">
        <v>429</v>
      </c>
      <c r="AN103" s="317"/>
      <c r="AO103" s="317"/>
      <c r="AP103" s="317"/>
      <c r="AQ103" s="343" t="s">
        <v>337</v>
      </c>
      <c r="AR103" s="344"/>
      <c r="AS103" s="344"/>
      <c r="AT103" s="344"/>
      <c r="AU103" s="343" t="s">
        <v>463</v>
      </c>
      <c r="AV103" s="344"/>
      <c r="AW103" s="344"/>
      <c r="AX103" s="345"/>
      <c r="AY103">
        <f>COUNTA($G$104)</f>
        <v>0</v>
      </c>
    </row>
    <row r="104" spans="1:60" ht="23.25" hidden="1" customHeight="1" x14ac:dyDescent="0.15">
      <c r="A104" s="470"/>
      <c r="B104" s="471"/>
      <c r="C104" s="471"/>
      <c r="D104" s="471"/>
      <c r="E104" s="471"/>
      <c r="F104" s="472"/>
      <c r="G104" s="173"/>
      <c r="H104" s="173"/>
      <c r="I104" s="173"/>
      <c r="J104" s="173"/>
      <c r="K104" s="173"/>
      <c r="L104" s="173"/>
      <c r="M104" s="173"/>
      <c r="N104" s="173"/>
      <c r="O104" s="173"/>
      <c r="P104" s="173"/>
      <c r="Q104" s="173"/>
      <c r="R104" s="173"/>
      <c r="S104" s="173"/>
      <c r="T104" s="173"/>
      <c r="U104" s="173"/>
      <c r="V104" s="173"/>
      <c r="W104" s="173"/>
      <c r="X104" s="215"/>
      <c r="Y104" s="456" t="s">
        <v>54</v>
      </c>
      <c r="Z104" s="457"/>
      <c r="AA104" s="458"/>
      <c r="AB104" s="450"/>
      <c r="AC104" s="451"/>
      <c r="AD104" s="452"/>
      <c r="AE104" s="341"/>
      <c r="AF104" s="341"/>
      <c r="AG104" s="341"/>
      <c r="AH104" s="341"/>
      <c r="AI104" s="341"/>
      <c r="AJ104" s="341"/>
      <c r="AK104" s="341"/>
      <c r="AL104" s="341"/>
      <c r="AM104" s="341"/>
      <c r="AN104" s="341"/>
      <c r="AO104" s="341"/>
      <c r="AP104" s="341"/>
      <c r="AQ104" s="341"/>
      <c r="AR104" s="341"/>
      <c r="AS104" s="341"/>
      <c r="AT104" s="341"/>
      <c r="AU104" s="341"/>
      <c r="AV104" s="341"/>
      <c r="AW104" s="341"/>
      <c r="AX104" s="342"/>
      <c r="AY104">
        <f>$AY$103</f>
        <v>0</v>
      </c>
    </row>
    <row r="105" spans="1:60" ht="23.25" hidden="1" customHeight="1" x14ac:dyDescent="0.15">
      <c r="A105" s="473"/>
      <c r="B105" s="474"/>
      <c r="C105" s="474"/>
      <c r="D105" s="474"/>
      <c r="E105" s="474"/>
      <c r="F105" s="475"/>
      <c r="G105" s="176"/>
      <c r="H105" s="176"/>
      <c r="I105" s="176"/>
      <c r="J105" s="176"/>
      <c r="K105" s="176"/>
      <c r="L105" s="176"/>
      <c r="M105" s="176"/>
      <c r="N105" s="176"/>
      <c r="O105" s="176"/>
      <c r="P105" s="176"/>
      <c r="Q105" s="176"/>
      <c r="R105" s="176"/>
      <c r="S105" s="176"/>
      <c r="T105" s="176"/>
      <c r="U105" s="176"/>
      <c r="V105" s="176"/>
      <c r="W105" s="176"/>
      <c r="X105" s="220"/>
      <c r="Y105" s="453" t="s">
        <v>55</v>
      </c>
      <c r="Z105" s="454"/>
      <c r="AA105" s="455"/>
      <c r="AB105" s="386"/>
      <c r="AC105" s="387"/>
      <c r="AD105" s="388"/>
      <c r="AE105" s="341"/>
      <c r="AF105" s="341"/>
      <c r="AG105" s="341"/>
      <c r="AH105" s="341"/>
      <c r="AI105" s="341"/>
      <c r="AJ105" s="341"/>
      <c r="AK105" s="341"/>
      <c r="AL105" s="341"/>
      <c r="AM105" s="341"/>
      <c r="AN105" s="341"/>
      <c r="AO105" s="341"/>
      <c r="AP105" s="341"/>
      <c r="AQ105" s="341"/>
      <c r="AR105" s="341"/>
      <c r="AS105" s="341"/>
      <c r="AT105" s="341"/>
      <c r="AU105" s="341"/>
      <c r="AV105" s="341"/>
      <c r="AW105" s="341"/>
      <c r="AX105" s="342"/>
      <c r="AY105">
        <f>$AY$103</f>
        <v>0</v>
      </c>
    </row>
    <row r="106" spans="1:60" ht="31.5" hidden="1" customHeight="1" x14ac:dyDescent="0.15">
      <c r="A106" s="467" t="s">
        <v>272</v>
      </c>
      <c r="B106" s="468"/>
      <c r="C106" s="468"/>
      <c r="D106" s="468"/>
      <c r="E106" s="468"/>
      <c r="F106" s="469"/>
      <c r="G106" s="711" t="s">
        <v>59</v>
      </c>
      <c r="H106" s="711"/>
      <c r="I106" s="711"/>
      <c r="J106" s="711"/>
      <c r="K106" s="711"/>
      <c r="L106" s="711"/>
      <c r="M106" s="711"/>
      <c r="N106" s="711"/>
      <c r="O106" s="711"/>
      <c r="P106" s="711"/>
      <c r="Q106" s="711"/>
      <c r="R106" s="711"/>
      <c r="S106" s="711"/>
      <c r="T106" s="711"/>
      <c r="U106" s="711"/>
      <c r="V106" s="711"/>
      <c r="W106" s="711"/>
      <c r="X106" s="712"/>
      <c r="Y106" s="447"/>
      <c r="Z106" s="448"/>
      <c r="AA106" s="449"/>
      <c r="AB106" s="285" t="s">
        <v>11</v>
      </c>
      <c r="AC106" s="280"/>
      <c r="AD106" s="281"/>
      <c r="AE106" s="317" t="s">
        <v>310</v>
      </c>
      <c r="AF106" s="317"/>
      <c r="AG106" s="317"/>
      <c r="AH106" s="317"/>
      <c r="AI106" s="317" t="s">
        <v>332</v>
      </c>
      <c r="AJ106" s="317"/>
      <c r="AK106" s="317"/>
      <c r="AL106" s="317"/>
      <c r="AM106" s="317" t="s">
        <v>429</v>
      </c>
      <c r="AN106" s="317"/>
      <c r="AO106" s="317"/>
      <c r="AP106" s="317"/>
      <c r="AQ106" s="343" t="s">
        <v>337</v>
      </c>
      <c r="AR106" s="344"/>
      <c r="AS106" s="344"/>
      <c r="AT106" s="344"/>
      <c r="AU106" s="343" t="s">
        <v>463</v>
      </c>
      <c r="AV106" s="344"/>
      <c r="AW106" s="344"/>
      <c r="AX106" s="345"/>
      <c r="AY106">
        <f>COUNTA($G$107)</f>
        <v>0</v>
      </c>
    </row>
    <row r="107" spans="1:60" ht="23.25" hidden="1" customHeight="1" x14ac:dyDescent="0.15">
      <c r="A107" s="470"/>
      <c r="B107" s="471"/>
      <c r="C107" s="471"/>
      <c r="D107" s="471"/>
      <c r="E107" s="471"/>
      <c r="F107" s="472"/>
      <c r="G107" s="173"/>
      <c r="H107" s="173"/>
      <c r="I107" s="173"/>
      <c r="J107" s="173"/>
      <c r="K107" s="173"/>
      <c r="L107" s="173"/>
      <c r="M107" s="173"/>
      <c r="N107" s="173"/>
      <c r="O107" s="173"/>
      <c r="P107" s="173"/>
      <c r="Q107" s="173"/>
      <c r="R107" s="173"/>
      <c r="S107" s="173"/>
      <c r="T107" s="173"/>
      <c r="U107" s="173"/>
      <c r="V107" s="173"/>
      <c r="W107" s="173"/>
      <c r="X107" s="215"/>
      <c r="Y107" s="456" t="s">
        <v>54</v>
      </c>
      <c r="Z107" s="457"/>
      <c r="AA107" s="458"/>
      <c r="AB107" s="450"/>
      <c r="AC107" s="451"/>
      <c r="AD107" s="452"/>
      <c r="AE107" s="341"/>
      <c r="AF107" s="341"/>
      <c r="AG107" s="341"/>
      <c r="AH107" s="341"/>
      <c r="AI107" s="341"/>
      <c r="AJ107" s="341"/>
      <c r="AK107" s="341"/>
      <c r="AL107" s="341"/>
      <c r="AM107" s="341"/>
      <c r="AN107" s="341"/>
      <c r="AO107" s="341"/>
      <c r="AP107" s="341"/>
      <c r="AQ107" s="341"/>
      <c r="AR107" s="341"/>
      <c r="AS107" s="341"/>
      <c r="AT107" s="341"/>
      <c r="AU107" s="341"/>
      <c r="AV107" s="341"/>
      <c r="AW107" s="341"/>
      <c r="AX107" s="342"/>
      <c r="AY107">
        <f>$AY$106</f>
        <v>0</v>
      </c>
    </row>
    <row r="108" spans="1:60" ht="23.25" hidden="1" customHeight="1" x14ac:dyDescent="0.15">
      <c r="A108" s="473"/>
      <c r="B108" s="474"/>
      <c r="C108" s="474"/>
      <c r="D108" s="474"/>
      <c r="E108" s="474"/>
      <c r="F108" s="475"/>
      <c r="G108" s="176"/>
      <c r="H108" s="176"/>
      <c r="I108" s="176"/>
      <c r="J108" s="176"/>
      <c r="K108" s="176"/>
      <c r="L108" s="176"/>
      <c r="M108" s="176"/>
      <c r="N108" s="176"/>
      <c r="O108" s="176"/>
      <c r="P108" s="176"/>
      <c r="Q108" s="176"/>
      <c r="R108" s="176"/>
      <c r="S108" s="176"/>
      <c r="T108" s="176"/>
      <c r="U108" s="176"/>
      <c r="V108" s="176"/>
      <c r="W108" s="176"/>
      <c r="X108" s="220"/>
      <c r="Y108" s="453" t="s">
        <v>55</v>
      </c>
      <c r="Z108" s="454"/>
      <c r="AA108" s="455"/>
      <c r="AB108" s="386"/>
      <c r="AC108" s="387"/>
      <c r="AD108" s="388"/>
      <c r="AE108" s="341"/>
      <c r="AF108" s="341"/>
      <c r="AG108" s="341"/>
      <c r="AH108" s="341"/>
      <c r="AI108" s="341"/>
      <c r="AJ108" s="341"/>
      <c r="AK108" s="341"/>
      <c r="AL108" s="341"/>
      <c r="AM108" s="341"/>
      <c r="AN108" s="341"/>
      <c r="AO108" s="341"/>
      <c r="AP108" s="341"/>
      <c r="AQ108" s="341"/>
      <c r="AR108" s="341"/>
      <c r="AS108" s="341"/>
      <c r="AT108" s="341"/>
      <c r="AU108" s="341"/>
      <c r="AV108" s="341"/>
      <c r="AW108" s="341"/>
      <c r="AX108" s="342"/>
      <c r="AY108">
        <f>$AY$106</f>
        <v>0</v>
      </c>
    </row>
    <row r="109" spans="1:60" ht="31.5" hidden="1" customHeight="1" x14ac:dyDescent="0.15">
      <c r="A109" s="467" t="s">
        <v>272</v>
      </c>
      <c r="B109" s="468"/>
      <c r="C109" s="468"/>
      <c r="D109" s="468"/>
      <c r="E109" s="468"/>
      <c r="F109" s="469"/>
      <c r="G109" s="711" t="s">
        <v>59</v>
      </c>
      <c r="H109" s="711"/>
      <c r="I109" s="711"/>
      <c r="J109" s="711"/>
      <c r="K109" s="711"/>
      <c r="L109" s="711"/>
      <c r="M109" s="711"/>
      <c r="N109" s="711"/>
      <c r="O109" s="711"/>
      <c r="P109" s="711"/>
      <c r="Q109" s="711"/>
      <c r="R109" s="711"/>
      <c r="S109" s="711"/>
      <c r="T109" s="711"/>
      <c r="U109" s="711"/>
      <c r="V109" s="711"/>
      <c r="W109" s="711"/>
      <c r="X109" s="712"/>
      <c r="Y109" s="447"/>
      <c r="Z109" s="448"/>
      <c r="AA109" s="449"/>
      <c r="AB109" s="285" t="s">
        <v>11</v>
      </c>
      <c r="AC109" s="280"/>
      <c r="AD109" s="281"/>
      <c r="AE109" s="317" t="s">
        <v>310</v>
      </c>
      <c r="AF109" s="317"/>
      <c r="AG109" s="317"/>
      <c r="AH109" s="317"/>
      <c r="AI109" s="317" t="s">
        <v>332</v>
      </c>
      <c r="AJ109" s="317"/>
      <c r="AK109" s="317"/>
      <c r="AL109" s="317"/>
      <c r="AM109" s="317" t="s">
        <v>429</v>
      </c>
      <c r="AN109" s="317"/>
      <c r="AO109" s="317"/>
      <c r="AP109" s="317"/>
      <c r="AQ109" s="343" t="s">
        <v>337</v>
      </c>
      <c r="AR109" s="344"/>
      <c r="AS109" s="344"/>
      <c r="AT109" s="344"/>
      <c r="AU109" s="343" t="s">
        <v>463</v>
      </c>
      <c r="AV109" s="344"/>
      <c r="AW109" s="344"/>
      <c r="AX109" s="345"/>
      <c r="AY109">
        <f>COUNTA($G$110)</f>
        <v>0</v>
      </c>
    </row>
    <row r="110" spans="1:60" ht="23.25" hidden="1" customHeight="1" x14ac:dyDescent="0.15">
      <c r="A110" s="470"/>
      <c r="B110" s="471"/>
      <c r="C110" s="471"/>
      <c r="D110" s="471"/>
      <c r="E110" s="471"/>
      <c r="F110" s="472"/>
      <c r="G110" s="173"/>
      <c r="H110" s="173"/>
      <c r="I110" s="173"/>
      <c r="J110" s="173"/>
      <c r="K110" s="173"/>
      <c r="L110" s="173"/>
      <c r="M110" s="173"/>
      <c r="N110" s="173"/>
      <c r="O110" s="173"/>
      <c r="P110" s="173"/>
      <c r="Q110" s="173"/>
      <c r="R110" s="173"/>
      <c r="S110" s="173"/>
      <c r="T110" s="173"/>
      <c r="U110" s="173"/>
      <c r="V110" s="173"/>
      <c r="W110" s="173"/>
      <c r="X110" s="215"/>
      <c r="Y110" s="456" t="s">
        <v>54</v>
      </c>
      <c r="Z110" s="457"/>
      <c r="AA110" s="458"/>
      <c r="AB110" s="450"/>
      <c r="AC110" s="451"/>
      <c r="AD110" s="452"/>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473"/>
      <c r="B111" s="474"/>
      <c r="C111" s="474"/>
      <c r="D111" s="474"/>
      <c r="E111" s="474"/>
      <c r="F111" s="475"/>
      <c r="G111" s="176"/>
      <c r="H111" s="176"/>
      <c r="I111" s="176"/>
      <c r="J111" s="176"/>
      <c r="K111" s="176"/>
      <c r="L111" s="176"/>
      <c r="M111" s="176"/>
      <c r="N111" s="176"/>
      <c r="O111" s="176"/>
      <c r="P111" s="176"/>
      <c r="Q111" s="176"/>
      <c r="R111" s="176"/>
      <c r="S111" s="176"/>
      <c r="T111" s="176"/>
      <c r="U111" s="176"/>
      <c r="V111" s="176"/>
      <c r="W111" s="176"/>
      <c r="X111" s="220"/>
      <c r="Y111" s="453" t="s">
        <v>55</v>
      </c>
      <c r="Z111" s="454"/>
      <c r="AA111" s="455"/>
      <c r="AB111" s="386"/>
      <c r="AC111" s="387"/>
      <c r="AD111" s="388"/>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467" t="s">
        <v>272</v>
      </c>
      <c r="B112" s="468"/>
      <c r="C112" s="468"/>
      <c r="D112" s="468"/>
      <c r="E112" s="468"/>
      <c r="F112" s="469"/>
      <c r="G112" s="711" t="s">
        <v>59</v>
      </c>
      <c r="H112" s="711"/>
      <c r="I112" s="711"/>
      <c r="J112" s="711"/>
      <c r="K112" s="711"/>
      <c r="L112" s="711"/>
      <c r="M112" s="711"/>
      <c r="N112" s="711"/>
      <c r="O112" s="711"/>
      <c r="P112" s="711"/>
      <c r="Q112" s="711"/>
      <c r="R112" s="711"/>
      <c r="S112" s="711"/>
      <c r="T112" s="711"/>
      <c r="U112" s="711"/>
      <c r="V112" s="711"/>
      <c r="W112" s="711"/>
      <c r="X112" s="712"/>
      <c r="Y112" s="447"/>
      <c r="Z112" s="448"/>
      <c r="AA112" s="449"/>
      <c r="AB112" s="285" t="s">
        <v>11</v>
      </c>
      <c r="AC112" s="280"/>
      <c r="AD112" s="281"/>
      <c r="AE112" s="317" t="s">
        <v>310</v>
      </c>
      <c r="AF112" s="317"/>
      <c r="AG112" s="317"/>
      <c r="AH112" s="317"/>
      <c r="AI112" s="317" t="s">
        <v>332</v>
      </c>
      <c r="AJ112" s="317"/>
      <c r="AK112" s="317"/>
      <c r="AL112" s="317"/>
      <c r="AM112" s="317" t="s">
        <v>429</v>
      </c>
      <c r="AN112" s="317"/>
      <c r="AO112" s="317"/>
      <c r="AP112" s="317"/>
      <c r="AQ112" s="343" t="s">
        <v>337</v>
      </c>
      <c r="AR112" s="344"/>
      <c r="AS112" s="344"/>
      <c r="AT112" s="344"/>
      <c r="AU112" s="343" t="s">
        <v>463</v>
      </c>
      <c r="AV112" s="344"/>
      <c r="AW112" s="344"/>
      <c r="AX112" s="345"/>
      <c r="AY112">
        <f>COUNTA($G$113)</f>
        <v>0</v>
      </c>
    </row>
    <row r="113" spans="1:51" ht="23.25" hidden="1" customHeight="1" x14ac:dyDescent="0.15">
      <c r="A113" s="470"/>
      <c r="B113" s="471"/>
      <c r="C113" s="471"/>
      <c r="D113" s="471"/>
      <c r="E113" s="471"/>
      <c r="F113" s="472"/>
      <c r="G113" s="173"/>
      <c r="H113" s="173"/>
      <c r="I113" s="173"/>
      <c r="J113" s="173"/>
      <c r="K113" s="173"/>
      <c r="L113" s="173"/>
      <c r="M113" s="173"/>
      <c r="N113" s="173"/>
      <c r="O113" s="173"/>
      <c r="P113" s="173"/>
      <c r="Q113" s="173"/>
      <c r="R113" s="173"/>
      <c r="S113" s="173"/>
      <c r="T113" s="173"/>
      <c r="U113" s="173"/>
      <c r="V113" s="173"/>
      <c r="W113" s="173"/>
      <c r="X113" s="215"/>
      <c r="Y113" s="456" t="s">
        <v>54</v>
      </c>
      <c r="Z113" s="457"/>
      <c r="AA113" s="458"/>
      <c r="AB113" s="450"/>
      <c r="AC113" s="451"/>
      <c r="AD113" s="452"/>
      <c r="AE113" s="341"/>
      <c r="AF113" s="341"/>
      <c r="AG113" s="341"/>
      <c r="AH113" s="341"/>
      <c r="AI113" s="341"/>
      <c r="AJ113" s="341"/>
      <c r="AK113" s="341"/>
      <c r="AL113" s="341"/>
      <c r="AM113" s="341"/>
      <c r="AN113" s="341"/>
      <c r="AO113" s="341"/>
      <c r="AP113" s="341"/>
      <c r="AQ113" s="346"/>
      <c r="AR113" s="347"/>
      <c r="AS113" s="347"/>
      <c r="AT113" s="793"/>
      <c r="AU113" s="341"/>
      <c r="AV113" s="341"/>
      <c r="AW113" s="341"/>
      <c r="AX113" s="342"/>
      <c r="AY113">
        <f>$AY$112</f>
        <v>0</v>
      </c>
    </row>
    <row r="114" spans="1:51" ht="23.25" hidden="1" customHeight="1" x14ac:dyDescent="0.15">
      <c r="A114" s="473"/>
      <c r="B114" s="474"/>
      <c r="C114" s="474"/>
      <c r="D114" s="474"/>
      <c r="E114" s="474"/>
      <c r="F114" s="475"/>
      <c r="G114" s="176"/>
      <c r="H114" s="176"/>
      <c r="I114" s="176"/>
      <c r="J114" s="176"/>
      <c r="K114" s="176"/>
      <c r="L114" s="176"/>
      <c r="M114" s="176"/>
      <c r="N114" s="176"/>
      <c r="O114" s="176"/>
      <c r="P114" s="176"/>
      <c r="Q114" s="176"/>
      <c r="R114" s="176"/>
      <c r="S114" s="176"/>
      <c r="T114" s="176"/>
      <c r="U114" s="176"/>
      <c r="V114" s="176"/>
      <c r="W114" s="176"/>
      <c r="X114" s="220"/>
      <c r="Y114" s="453" t="s">
        <v>55</v>
      </c>
      <c r="Z114" s="454"/>
      <c r="AA114" s="455"/>
      <c r="AB114" s="386"/>
      <c r="AC114" s="387"/>
      <c r="AD114" s="388"/>
      <c r="AE114" s="349"/>
      <c r="AF114" s="349"/>
      <c r="AG114" s="349"/>
      <c r="AH114" s="349"/>
      <c r="AI114" s="349"/>
      <c r="AJ114" s="349"/>
      <c r="AK114" s="349"/>
      <c r="AL114" s="349"/>
      <c r="AM114" s="349"/>
      <c r="AN114" s="349"/>
      <c r="AO114" s="349"/>
      <c r="AP114" s="349"/>
      <c r="AQ114" s="346"/>
      <c r="AR114" s="347"/>
      <c r="AS114" s="347"/>
      <c r="AT114" s="793"/>
      <c r="AU114" s="346"/>
      <c r="AV114" s="347"/>
      <c r="AW114" s="347"/>
      <c r="AX114" s="348"/>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2"/>
      <c r="Z115" s="463"/>
      <c r="AA115" s="464"/>
      <c r="AB115" s="285" t="s">
        <v>11</v>
      </c>
      <c r="AC115" s="280"/>
      <c r="AD115" s="281"/>
      <c r="AE115" s="317" t="s">
        <v>310</v>
      </c>
      <c r="AF115" s="317"/>
      <c r="AG115" s="317"/>
      <c r="AH115" s="317"/>
      <c r="AI115" s="317" t="s">
        <v>332</v>
      </c>
      <c r="AJ115" s="317"/>
      <c r="AK115" s="317"/>
      <c r="AL115" s="317"/>
      <c r="AM115" s="317" t="s">
        <v>429</v>
      </c>
      <c r="AN115" s="317"/>
      <c r="AO115" s="317"/>
      <c r="AP115" s="317"/>
      <c r="AQ115" s="318" t="s">
        <v>464</v>
      </c>
      <c r="AR115" s="319"/>
      <c r="AS115" s="319"/>
      <c r="AT115" s="319"/>
      <c r="AU115" s="319"/>
      <c r="AV115" s="319"/>
      <c r="AW115" s="319"/>
      <c r="AX115" s="320"/>
    </row>
    <row r="116" spans="1:51" ht="23.25" customHeight="1" x14ac:dyDescent="0.15">
      <c r="A116" s="274"/>
      <c r="B116" s="275"/>
      <c r="C116" s="275"/>
      <c r="D116" s="275"/>
      <c r="E116" s="275"/>
      <c r="F116" s="276"/>
      <c r="G116" s="334" t="s">
        <v>640</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2" t="s">
        <v>641</v>
      </c>
      <c r="AC116" s="283"/>
      <c r="AD116" s="284"/>
      <c r="AE116" s="341" t="s">
        <v>636</v>
      </c>
      <c r="AF116" s="341"/>
      <c r="AG116" s="341"/>
      <c r="AH116" s="341"/>
      <c r="AI116" s="341" t="s">
        <v>636</v>
      </c>
      <c r="AJ116" s="341"/>
      <c r="AK116" s="341"/>
      <c r="AL116" s="341"/>
      <c r="AM116" s="341" t="s">
        <v>636</v>
      </c>
      <c r="AN116" s="341"/>
      <c r="AO116" s="341"/>
      <c r="AP116" s="341"/>
      <c r="AQ116" s="346">
        <v>448000</v>
      </c>
      <c r="AR116" s="347"/>
      <c r="AS116" s="347"/>
      <c r="AT116" s="347"/>
      <c r="AU116" s="347"/>
      <c r="AV116" s="347"/>
      <c r="AW116" s="347"/>
      <c r="AX116" s="348"/>
    </row>
    <row r="117" spans="1:51" ht="27.75" customHeight="1" thickBot="1" x14ac:dyDescent="0.2">
      <c r="A117" s="277"/>
      <c r="B117" s="278"/>
      <c r="C117" s="278"/>
      <c r="D117" s="278"/>
      <c r="E117" s="278"/>
      <c r="F117" s="279"/>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642</v>
      </c>
      <c r="AC117" s="325"/>
      <c r="AD117" s="326"/>
      <c r="AE117" s="288" t="s">
        <v>636</v>
      </c>
      <c r="AF117" s="288"/>
      <c r="AG117" s="288"/>
      <c r="AH117" s="288"/>
      <c r="AI117" s="288" t="s">
        <v>636</v>
      </c>
      <c r="AJ117" s="288"/>
      <c r="AK117" s="288"/>
      <c r="AL117" s="288"/>
      <c r="AM117" s="288" t="s">
        <v>326</v>
      </c>
      <c r="AN117" s="288"/>
      <c r="AO117" s="288"/>
      <c r="AP117" s="288"/>
      <c r="AQ117" s="288" t="s">
        <v>669</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2"/>
      <c r="Z118" s="463"/>
      <c r="AA118" s="464"/>
      <c r="AB118" s="285" t="s">
        <v>11</v>
      </c>
      <c r="AC118" s="280"/>
      <c r="AD118" s="281"/>
      <c r="AE118" s="317" t="s">
        <v>310</v>
      </c>
      <c r="AF118" s="317"/>
      <c r="AG118" s="317"/>
      <c r="AH118" s="317"/>
      <c r="AI118" s="317" t="s">
        <v>332</v>
      </c>
      <c r="AJ118" s="317"/>
      <c r="AK118" s="317"/>
      <c r="AL118" s="317"/>
      <c r="AM118" s="317" t="s">
        <v>429</v>
      </c>
      <c r="AN118" s="317"/>
      <c r="AO118" s="317"/>
      <c r="AP118" s="317"/>
      <c r="AQ118" s="318" t="s">
        <v>464</v>
      </c>
      <c r="AR118" s="319"/>
      <c r="AS118" s="319"/>
      <c r="AT118" s="319"/>
      <c r="AU118" s="319"/>
      <c r="AV118" s="319"/>
      <c r="AW118" s="319"/>
      <c r="AX118" s="320"/>
      <c r="AY118" s="77">
        <f>IF(SUBSTITUTE(SUBSTITUTE($G$119,"／",""),"　","")="",0,1)</f>
        <v>0</v>
      </c>
    </row>
    <row r="119" spans="1:51" ht="23.25" hidden="1" customHeight="1" x14ac:dyDescent="0.15">
      <c r="A119" s="274"/>
      <c r="B119" s="275"/>
      <c r="C119" s="275"/>
      <c r="D119" s="275"/>
      <c r="E119" s="275"/>
      <c r="F119" s="276"/>
      <c r="G119" s="334" t="s">
        <v>279</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2"/>
      <c r="AC119" s="283"/>
      <c r="AD119" s="284"/>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c r="AY119">
        <f>$AY$118</f>
        <v>0</v>
      </c>
    </row>
    <row r="120" spans="1:51" ht="46.5" hidden="1" customHeight="1" x14ac:dyDescent="0.15">
      <c r="A120" s="277"/>
      <c r="B120" s="278"/>
      <c r="C120" s="278"/>
      <c r="D120" s="278"/>
      <c r="E120" s="278"/>
      <c r="F120" s="279"/>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278</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2"/>
      <c r="Z121" s="463"/>
      <c r="AA121" s="464"/>
      <c r="AB121" s="285" t="s">
        <v>11</v>
      </c>
      <c r="AC121" s="280"/>
      <c r="AD121" s="281"/>
      <c r="AE121" s="317" t="s">
        <v>310</v>
      </c>
      <c r="AF121" s="317"/>
      <c r="AG121" s="317"/>
      <c r="AH121" s="317"/>
      <c r="AI121" s="317" t="s">
        <v>332</v>
      </c>
      <c r="AJ121" s="317"/>
      <c r="AK121" s="317"/>
      <c r="AL121" s="317"/>
      <c r="AM121" s="317" t="s">
        <v>429</v>
      </c>
      <c r="AN121" s="317"/>
      <c r="AO121" s="317"/>
      <c r="AP121" s="317"/>
      <c r="AQ121" s="318" t="s">
        <v>464</v>
      </c>
      <c r="AR121" s="319"/>
      <c r="AS121" s="319"/>
      <c r="AT121" s="319"/>
      <c r="AU121" s="319"/>
      <c r="AV121" s="319"/>
      <c r="AW121" s="319"/>
      <c r="AX121" s="320"/>
      <c r="AY121" s="77">
        <f>IF(SUBSTITUTE(SUBSTITUTE($G$122,"／",""),"　","")="",0,1)</f>
        <v>0</v>
      </c>
    </row>
    <row r="122" spans="1:51" ht="23.25" hidden="1" customHeight="1" x14ac:dyDescent="0.15">
      <c r="A122" s="274"/>
      <c r="B122" s="275"/>
      <c r="C122" s="275"/>
      <c r="D122" s="275"/>
      <c r="E122" s="275"/>
      <c r="F122" s="276"/>
      <c r="G122" s="334" t="s">
        <v>280</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2"/>
      <c r="AC122" s="283"/>
      <c r="AD122" s="284"/>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c r="AY122">
        <f>$AY$121</f>
        <v>0</v>
      </c>
    </row>
    <row r="123" spans="1:51" ht="46.5" hidden="1" customHeight="1" x14ac:dyDescent="0.15">
      <c r="A123" s="277"/>
      <c r="B123" s="278"/>
      <c r="C123" s="278"/>
      <c r="D123" s="278"/>
      <c r="E123" s="278"/>
      <c r="F123" s="279"/>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281</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2"/>
      <c r="Z124" s="463"/>
      <c r="AA124" s="464"/>
      <c r="AB124" s="285" t="s">
        <v>11</v>
      </c>
      <c r="AC124" s="280"/>
      <c r="AD124" s="281"/>
      <c r="AE124" s="317" t="s">
        <v>310</v>
      </c>
      <c r="AF124" s="317"/>
      <c r="AG124" s="317"/>
      <c r="AH124" s="317"/>
      <c r="AI124" s="317" t="s">
        <v>332</v>
      </c>
      <c r="AJ124" s="317"/>
      <c r="AK124" s="317"/>
      <c r="AL124" s="317"/>
      <c r="AM124" s="317" t="s">
        <v>429</v>
      </c>
      <c r="AN124" s="317"/>
      <c r="AO124" s="317"/>
      <c r="AP124" s="317"/>
      <c r="AQ124" s="318" t="s">
        <v>464</v>
      </c>
      <c r="AR124" s="319"/>
      <c r="AS124" s="319"/>
      <c r="AT124" s="319"/>
      <c r="AU124" s="319"/>
      <c r="AV124" s="319"/>
      <c r="AW124" s="319"/>
      <c r="AX124" s="320"/>
      <c r="AY124" s="77">
        <f>IF(SUBSTITUTE(SUBSTITUTE($G$125,"／",""),"　","")="",0,1)</f>
        <v>0</v>
      </c>
    </row>
    <row r="125" spans="1:51" ht="23.25" hidden="1" customHeight="1" x14ac:dyDescent="0.15">
      <c r="A125" s="274"/>
      <c r="B125" s="275"/>
      <c r="C125" s="275"/>
      <c r="D125" s="275"/>
      <c r="E125" s="275"/>
      <c r="F125" s="276"/>
      <c r="G125" s="334" t="s">
        <v>460</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2"/>
      <c r="AC125" s="283"/>
      <c r="AD125" s="284"/>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277"/>
      <c r="B126" s="278"/>
      <c r="C126" s="278"/>
      <c r="D126" s="278"/>
      <c r="E126" s="278"/>
      <c r="F126" s="279"/>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278</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33"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310</v>
      </c>
      <c r="AF127" s="317"/>
      <c r="AG127" s="317"/>
      <c r="AH127" s="317"/>
      <c r="AI127" s="317" t="s">
        <v>332</v>
      </c>
      <c r="AJ127" s="317"/>
      <c r="AK127" s="317"/>
      <c r="AL127" s="317"/>
      <c r="AM127" s="317" t="s">
        <v>429</v>
      </c>
      <c r="AN127" s="317"/>
      <c r="AO127" s="317"/>
      <c r="AP127" s="317"/>
      <c r="AQ127" s="318" t="s">
        <v>464</v>
      </c>
      <c r="AR127" s="319"/>
      <c r="AS127" s="319"/>
      <c r="AT127" s="319"/>
      <c r="AU127" s="319"/>
      <c r="AV127" s="319"/>
      <c r="AW127" s="319"/>
      <c r="AX127" s="320"/>
      <c r="AY127" s="77">
        <f>IF(SUBSTITUTE(SUBSTITUTE($G$128,"／",""),"　","")="",0,1)</f>
        <v>0</v>
      </c>
    </row>
    <row r="128" spans="1:51" ht="23.25" hidden="1" customHeight="1" x14ac:dyDescent="0.15">
      <c r="A128" s="274"/>
      <c r="B128" s="275"/>
      <c r="C128" s="275"/>
      <c r="D128" s="275"/>
      <c r="E128" s="275"/>
      <c r="F128" s="276"/>
      <c r="G128" s="334" t="s">
        <v>461</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2"/>
      <c r="AC128" s="283"/>
      <c r="AD128" s="284"/>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277"/>
      <c r="B129" s="278"/>
      <c r="C129" s="278"/>
      <c r="D129" s="278"/>
      <c r="E129" s="278"/>
      <c r="F129" s="279"/>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278</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0" t="s">
        <v>325</v>
      </c>
      <c r="B130" s="968"/>
      <c r="C130" s="967" t="s">
        <v>188</v>
      </c>
      <c r="D130" s="968"/>
      <c r="E130" s="290" t="s">
        <v>217</v>
      </c>
      <c r="F130" s="291"/>
      <c r="G130" s="292" t="s">
        <v>653</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1"/>
      <c r="B131" s="235"/>
      <c r="C131" s="234"/>
      <c r="D131" s="235"/>
      <c r="E131" s="221" t="s">
        <v>216</v>
      </c>
      <c r="F131" s="222"/>
      <c r="G131" s="219" t="s">
        <v>654</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1"/>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310</v>
      </c>
      <c r="AF132" s="181"/>
      <c r="AG132" s="181"/>
      <c r="AH132" s="182"/>
      <c r="AI132" s="197" t="s">
        <v>332</v>
      </c>
      <c r="AJ132" s="181"/>
      <c r="AK132" s="181"/>
      <c r="AL132" s="182"/>
      <c r="AM132" s="197" t="s">
        <v>621</v>
      </c>
      <c r="AN132" s="181"/>
      <c r="AO132" s="181"/>
      <c r="AP132" s="182"/>
      <c r="AQ132" s="249" t="s">
        <v>184</v>
      </c>
      <c r="AR132" s="250"/>
      <c r="AS132" s="250"/>
      <c r="AT132" s="251"/>
      <c r="AU132" s="261" t="s">
        <v>200</v>
      </c>
      <c r="AV132" s="261"/>
      <c r="AW132" s="261"/>
      <c r="AX132" s="262"/>
      <c r="AY132">
        <f>COUNTA($G$134)</f>
        <v>1</v>
      </c>
    </row>
    <row r="133" spans="1:51" ht="18.75" customHeight="1" x14ac:dyDescent="0.15">
      <c r="A133" s="971"/>
      <c r="B133" s="235"/>
      <c r="C133" s="234"/>
      <c r="D133" s="235"/>
      <c r="E133" s="234"/>
      <c r="F133" s="296"/>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52" t="s">
        <v>660</v>
      </c>
      <c r="AR133" s="253"/>
      <c r="AS133" s="161" t="s">
        <v>185</v>
      </c>
      <c r="AT133" s="184"/>
      <c r="AU133" s="160">
        <v>3</v>
      </c>
      <c r="AV133" s="160"/>
      <c r="AW133" s="161" t="s">
        <v>175</v>
      </c>
      <c r="AX133" s="162"/>
      <c r="AY133">
        <f>$AY$132</f>
        <v>1</v>
      </c>
    </row>
    <row r="134" spans="1:51" ht="24.75" customHeight="1" x14ac:dyDescent="0.15">
      <c r="A134" s="971"/>
      <c r="B134" s="235"/>
      <c r="C134" s="234"/>
      <c r="D134" s="235"/>
      <c r="E134" s="234"/>
      <c r="F134" s="296"/>
      <c r="G134" s="214" t="s">
        <v>644</v>
      </c>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333" t="s">
        <v>14</v>
      </c>
      <c r="AC134" s="333"/>
      <c r="AD134" s="333"/>
      <c r="AE134" s="248" t="s">
        <v>636</v>
      </c>
      <c r="AF134" s="149"/>
      <c r="AG134" s="149"/>
      <c r="AH134" s="149"/>
      <c r="AI134" s="248" t="s">
        <v>636</v>
      </c>
      <c r="AJ134" s="149"/>
      <c r="AK134" s="149"/>
      <c r="AL134" s="149"/>
      <c r="AM134" s="248" t="s">
        <v>636</v>
      </c>
      <c r="AN134" s="149"/>
      <c r="AO134" s="149"/>
      <c r="AP134" s="149"/>
      <c r="AQ134" s="248" t="s">
        <v>636</v>
      </c>
      <c r="AR134" s="149"/>
      <c r="AS134" s="149"/>
      <c r="AT134" s="149"/>
      <c r="AU134" s="248" t="s">
        <v>636</v>
      </c>
      <c r="AV134" s="149"/>
      <c r="AW134" s="149"/>
      <c r="AX134" s="190"/>
      <c r="AY134">
        <f t="shared" ref="AY134:AY135" si="13">$AY$132</f>
        <v>1</v>
      </c>
    </row>
    <row r="135" spans="1:51" ht="24.75" customHeight="1" x14ac:dyDescent="0.15">
      <c r="A135" s="971"/>
      <c r="B135" s="235"/>
      <c r="C135" s="234"/>
      <c r="D135" s="235"/>
      <c r="E135" s="234"/>
      <c r="F135" s="296"/>
      <c r="G135" s="219"/>
      <c r="H135" s="176"/>
      <c r="I135" s="176"/>
      <c r="J135" s="176"/>
      <c r="K135" s="176"/>
      <c r="L135" s="176"/>
      <c r="M135" s="176"/>
      <c r="N135" s="176"/>
      <c r="O135" s="176"/>
      <c r="P135" s="176"/>
      <c r="Q135" s="176"/>
      <c r="R135" s="176"/>
      <c r="S135" s="176"/>
      <c r="T135" s="176"/>
      <c r="U135" s="176"/>
      <c r="V135" s="176"/>
      <c r="W135" s="176"/>
      <c r="X135" s="220"/>
      <c r="Y135" s="191" t="s">
        <v>53</v>
      </c>
      <c r="Z135" s="140"/>
      <c r="AA135" s="141"/>
      <c r="AB135" s="333" t="s">
        <v>14</v>
      </c>
      <c r="AC135" s="333"/>
      <c r="AD135" s="333"/>
      <c r="AE135" s="248" t="s">
        <v>636</v>
      </c>
      <c r="AF135" s="149"/>
      <c r="AG135" s="149"/>
      <c r="AH135" s="149"/>
      <c r="AI135" s="248" t="s">
        <v>636</v>
      </c>
      <c r="AJ135" s="149"/>
      <c r="AK135" s="149"/>
      <c r="AL135" s="149"/>
      <c r="AM135" s="248" t="s">
        <v>636</v>
      </c>
      <c r="AN135" s="149"/>
      <c r="AO135" s="149"/>
      <c r="AP135" s="149"/>
      <c r="AQ135" s="248" t="s">
        <v>636</v>
      </c>
      <c r="AR135" s="149"/>
      <c r="AS135" s="149"/>
      <c r="AT135" s="149"/>
      <c r="AU135" s="248">
        <v>90</v>
      </c>
      <c r="AV135" s="149"/>
      <c r="AW135" s="149"/>
      <c r="AX135" s="190"/>
      <c r="AY135">
        <f t="shared" si="13"/>
        <v>1</v>
      </c>
    </row>
    <row r="136" spans="1:51" ht="18.75" hidden="1" customHeight="1" x14ac:dyDescent="0.15">
      <c r="A136" s="971"/>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310</v>
      </c>
      <c r="AF136" s="181"/>
      <c r="AG136" s="181"/>
      <c r="AH136" s="182"/>
      <c r="AI136" s="197" t="s">
        <v>332</v>
      </c>
      <c r="AJ136" s="181"/>
      <c r="AK136" s="181"/>
      <c r="AL136" s="182"/>
      <c r="AM136" s="197" t="s">
        <v>621</v>
      </c>
      <c r="AN136" s="181"/>
      <c r="AO136" s="181"/>
      <c r="AP136" s="182"/>
      <c r="AQ136" s="249" t="s">
        <v>184</v>
      </c>
      <c r="AR136" s="250"/>
      <c r="AS136" s="250"/>
      <c r="AT136" s="251"/>
      <c r="AU136" s="261" t="s">
        <v>200</v>
      </c>
      <c r="AV136" s="261"/>
      <c r="AW136" s="261"/>
      <c r="AX136" s="262"/>
      <c r="AY136">
        <f>COUNTA($G$138)</f>
        <v>0</v>
      </c>
    </row>
    <row r="137" spans="1:51" ht="18.75" hidden="1" customHeight="1" x14ac:dyDescent="0.15">
      <c r="A137" s="971"/>
      <c r="B137" s="235"/>
      <c r="C137" s="234"/>
      <c r="D137" s="235"/>
      <c r="E137" s="234"/>
      <c r="F137" s="296"/>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52"/>
      <c r="AR137" s="253"/>
      <c r="AS137" s="161" t="s">
        <v>185</v>
      </c>
      <c r="AT137" s="184"/>
      <c r="AU137" s="160"/>
      <c r="AV137" s="160"/>
      <c r="AW137" s="161" t="s">
        <v>175</v>
      </c>
      <c r="AX137" s="162"/>
      <c r="AY137">
        <f>$AY$136</f>
        <v>0</v>
      </c>
    </row>
    <row r="138" spans="1:51" ht="39.75" hidden="1" customHeight="1" x14ac:dyDescent="0.15">
      <c r="A138" s="971"/>
      <c r="B138" s="235"/>
      <c r="C138" s="234"/>
      <c r="D138" s="235"/>
      <c r="E138" s="234"/>
      <c r="F138" s="296"/>
      <c r="G138" s="214"/>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63"/>
      <c r="AC138" s="206"/>
      <c r="AD138" s="206"/>
      <c r="AE138" s="248"/>
      <c r="AF138" s="149"/>
      <c r="AG138" s="149"/>
      <c r="AH138" s="149"/>
      <c r="AI138" s="248"/>
      <c r="AJ138" s="149"/>
      <c r="AK138" s="149"/>
      <c r="AL138" s="149"/>
      <c r="AM138" s="248"/>
      <c r="AN138" s="149"/>
      <c r="AO138" s="149"/>
      <c r="AP138" s="149"/>
      <c r="AQ138" s="248"/>
      <c r="AR138" s="149"/>
      <c r="AS138" s="149"/>
      <c r="AT138" s="149"/>
      <c r="AU138" s="248"/>
      <c r="AV138" s="149"/>
      <c r="AW138" s="149"/>
      <c r="AX138" s="190"/>
      <c r="AY138">
        <f t="shared" ref="AY138:AY139" si="14">$AY$136</f>
        <v>0</v>
      </c>
    </row>
    <row r="139" spans="1:51" ht="39.75" hidden="1" customHeight="1" x14ac:dyDescent="0.15">
      <c r="A139" s="971"/>
      <c r="B139" s="235"/>
      <c r="C139" s="234"/>
      <c r="D139" s="235"/>
      <c r="E139" s="234"/>
      <c r="F139" s="296"/>
      <c r="G139" s="219"/>
      <c r="H139" s="176"/>
      <c r="I139" s="176"/>
      <c r="J139" s="176"/>
      <c r="K139" s="176"/>
      <c r="L139" s="176"/>
      <c r="M139" s="176"/>
      <c r="N139" s="176"/>
      <c r="O139" s="176"/>
      <c r="P139" s="176"/>
      <c r="Q139" s="176"/>
      <c r="R139" s="176"/>
      <c r="S139" s="176"/>
      <c r="T139" s="176"/>
      <c r="U139" s="176"/>
      <c r="V139" s="176"/>
      <c r="W139" s="176"/>
      <c r="X139" s="220"/>
      <c r="Y139" s="191" t="s">
        <v>53</v>
      </c>
      <c r="Z139" s="140"/>
      <c r="AA139" s="141"/>
      <c r="AB139" s="268"/>
      <c r="AC139" s="157"/>
      <c r="AD139" s="157"/>
      <c r="AE139" s="248"/>
      <c r="AF139" s="149"/>
      <c r="AG139" s="149"/>
      <c r="AH139" s="149"/>
      <c r="AI139" s="248"/>
      <c r="AJ139" s="149"/>
      <c r="AK139" s="149"/>
      <c r="AL139" s="149"/>
      <c r="AM139" s="248"/>
      <c r="AN139" s="149"/>
      <c r="AO139" s="149"/>
      <c r="AP139" s="149"/>
      <c r="AQ139" s="248"/>
      <c r="AR139" s="149"/>
      <c r="AS139" s="149"/>
      <c r="AT139" s="149"/>
      <c r="AU139" s="248"/>
      <c r="AV139" s="149"/>
      <c r="AW139" s="149"/>
      <c r="AX139" s="190"/>
      <c r="AY139">
        <f t="shared" si="14"/>
        <v>0</v>
      </c>
    </row>
    <row r="140" spans="1:51" ht="18.75" hidden="1" customHeight="1" x14ac:dyDescent="0.15">
      <c r="A140" s="971"/>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310</v>
      </c>
      <c r="AF140" s="181"/>
      <c r="AG140" s="181"/>
      <c r="AH140" s="182"/>
      <c r="AI140" s="197" t="s">
        <v>332</v>
      </c>
      <c r="AJ140" s="181"/>
      <c r="AK140" s="181"/>
      <c r="AL140" s="182"/>
      <c r="AM140" s="197" t="s">
        <v>621</v>
      </c>
      <c r="AN140" s="181"/>
      <c r="AO140" s="181"/>
      <c r="AP140" s="182"/>
      <c r="AQ140" s="249" t="s">
        <v>184</v>
      </c>
      <c r="AR140" s="250"/>
      <c r="AS140" s="250"/>
      <c r="AT140" s="251"/>
      <c r="AU140" s="261" t="s">
        <v>200</v>
      </c>
      <c r="AV140" s="261"/>
      <c r="AW140" s="261"/>
      <c r="AX140" s="262"/>
      <c r="AY140">
        <f>COUNTA($G$142)</f>
        <v>0</v>
      </c>
    </row>
    <row r="141" spans="1:51" ht="18.75" hidden="1" customHeight="1" x14ac:dyDescent="0.15">
      <c r="A141" s="971"/>
      <c r="B141" s="235"/>
      <c r="C141" s="234"/>
      <c r="D141" s="235"/>
      <c r="E141" s="234"/>
      <c r="F141" s="296"/>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52"/>
      <c r="AR141" s="253"/>
      <c r="AS141" s="161" t="s">
        <v>185</v>
      </c>
      <c r="AT141" s="184"/>
      <c r="AU141" s="160"/>
      <c r="AV141" s="160"/>
      <c r="AW141" s="161" t="s">
        <v>175</v>
      </c>
      <c r="AX141" s="162"/>
      <c r="AY141">
        <f>$AY$140</f>
        <v>0</v>
      </c>
    </row>
    <row r="142" spans="1:51" ht="39.75" hidden="1" customHeight="1" x14ac:dyDescent="0.15">
      <c r="A142" s="971"/>
      <c r="B142" s="235"/>
      <c r="C142" s="234"/>
      <c r="D142" s="235"/>
      <c r="E142" s="234"/>
      <c r="F142" s="296"/>
      <c r="G142" s="214"/>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63"/>
      <c r="AC142" s="206"/>
      <c r="AD142" s="206"/>
      <c r="AE142" s="248"/>
      <c r="AF142" s="149"/>
      <c r="AG142" s="149"/>
      <c r="AH142" s="149"/>
      <c r="AI142" s="248"/>
      <c r="AJ142" s="149"/>
      <c r="AK142" s="149"/>
      <c r="AL142" s="149"/>
      <c r="AM142" s="248"/>
      <c r="AN142" s="149"/>
      <c r="AO142" s="149"/>
      <c r="AP142" s="149"/>
      <c r="AQ142" s="248"/>
      <c r="AR142" s="149"/>
      <c r="AS142" s="149"/>
      <c r="AT142" s="149"/>
      <c r="AU142" s="248"/>
      <c r="AV142" s="149"/>
      <c r="AW142" s="149"/>
      <c r="AX142" s="190"/>
      <c r="AY142">
        <f t="shared" ref="AY142:AY143" si="15">$AY$140</f>
        <v>0</v>
      </c>
    </row>
    <row r="143" spans="1:51" ht="39.75" hidden="1" customHeight="1" x14ac:dyDescent="0.15">
      <c r="A143" s="971"/>
      <c r="B143" s="235"/>
      <c r="C143" s="234"/>
      <c r="D143" s="235"/>
      <c r="E143" s="234"/>
      <c r="F143" s="296"/>
      <c r="G143" s="219"/>
      <c r="H143" s="176"/>
      <c r="I143" s="176"/>
      <c r="J143" s="176"/>
      <c r="K143" s="176"/>
      <c r="L143" s="176"/>
      <c r="M143" s="176"/>
      <c r="N143" s="176"/>
      <c r="O143" s="176"/>
      <c r="P143" s="176"/>
      <c r="Q143" s="176"/>
      <c r="R143" s="176"/>
      <c r="S143" s="176"/>
      <c r="T143" s="176"/>
      <c r="U143" s="176"/>
      <c r="V143" s="176"/>
      <c r="W143" s="176"/>
      <c r="X143" s="220"/>
      <c r="Y143" s="191" t="s">
        <v>53</v>
      </c>
      <c r="Z143" s="140"/>
      <c r="AA143" s="141"/>
      <c r="AB143" s="268"/>
      <c r="AC143" s="157"/>
      <c r="AD143" s="157"/>
      <c r="AE143" s="248"/>
      <c r="AF143" s="149"/>
      <c r="AG143" s="149"/>
      <c r="AH143" s="149"/>
      <c r="AI143" s="248"/>
      <c r="AJ143" s="149"/>
      <c r="AK143" s="149"/>
      <c r="AL143" s="149"/>
      <c r="AM143" s="248"/>
      <c r="AN143" s="149"/>
      <c r="AO143" s="149"/>
      <c r="AP143" s="149"/>
      <c r="AQ143" s="248"/>
      <c r="AR143" s="149"/>
      <c r="AS143" s="149"/>
      <c r="AT143" s="149"/>
      <c r="AU143" s="248"/>
      <c r="AV143" s="149"/>
      <c r="AW143" s="149"/>
      <c r="AX143" s="190"/>
      <c r="AY143">
        <f t="shared" si="15"/>
        <v>0</v>
      </c>
    </row>
    <row r="144" spans="1:51" ht="18.75" hidden="1" customHeight="1" x14ac:dyDescent="0.15">
      <c r="A144" s="971"/>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310</v>
      </c>
      <c r="AF144" s="181"/>
      <c r="AG144" s="181"/>
      <c r="AH144" s="182"/>
      <c r="AI144" s="197" t="s">
        <v>332</v>
      </c>
      <c r="AJ144" s="181"/>
      <c r="AK144" s="181"/>
      <c r="AL144" s="182"/>
      <c r="AM144" s="197" t="s">
        <v>621</v>
      </c>
      <c r="AN144" s="181"/>
      <c r="AO144" s="181"/>
      <c r="AP144" s="182"/>
      <c r="AQ144" s="249" t="s">
        <v>184</v>
      </c>
      <c r="AR144" s="250"/>
      <c r="AS144" s="250"/>
      <c r="AT144" s="251"/>
      <c r="AU144" s="261" t="s">
        <v>200</v>
      </c>
      <c r="AV144" s="261"/>
      <c r="AW144" s="261"/>
      <c r="AX144" s="262"/>
      <c r="AY144">
        <f>COUNTA($G$146)</f>
        <v>0</v>
      </c>
    </row>
    <row r="145" spans="1:51" ht="18.75" hidden="1" customHeight="1" x14ac:dyDescent="0.15">
      <c r="A145" s="971"/>
      <c r="B145" s="235"/>
      <c r="C145" s="234"/>
      <c r="D145" s="235"/>
      <c r="E145" s="234"/>
      <c r="F145" s="296"/>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52"/>
      <c r="AR145" s="253"/>
      <c r="AS145" s="161" t="s">
        <v>185</v>
      </c>
      <c r="AT145" s="184"/>
      <c r="AU145" s="160"/>
      <c r="AV145" s="160"/>
      <c r="AW145" s="161" t="s">
        <v>175</v>
      </c>
      <c r="AX145" s="162"/>
      <c r="AY145">
        <f>$AY$144</f>
        <v>0</v>
      </c>
    </row>
    <row r="146" spans="1:51" ht="39.75" hidden="1" customHeight="1" x14ac:dyDescent="0.15">
      <c r="A146" s="971"/>
      <c r="B146" s="235"/>
      <c r="C146" s="234"/>
      <c r="D146" s="235"/>
      <c r="E146" s="234"/>
      <c r="F146" s="296"/>
      <c r="G146" s="214"/>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63"/>
      <c r="AC146" s="206"/>
      <c r="AD146" s="206"/>
      <c r="AE146" s="248"/>
      <c r="AF146" s="149"/>
      <c r="AG146" s="149"/>
      <c r="AH146" s="149"/>
      <c r="AI146" s="248"/>
      <c r="AJ146" s="149"/>
      <c r="AK146" s="149"/>
      <c r="AL146" s="149"/>
      <c r="AM146" s="248"/>
      <c r="AN146" s="149"/>
      <c r="AO146" s="149"/>
      <c r="AP146" s="149"/>
      <c r="AQ146" s="248"/>
      <c r="AR146" s="149"/>
      <c r="AS146" s="149"/>
      <c r="AT146" s="149"/>
      <c r="AU146" s="248"/>
      <c r="AV146" s="149"/>
      <c r="AW146" s="149"/>
      <c r="AX146" s="190"/>
      <c r="AY146">
        <f t="shared" ref="AY146:AY147" si="16">$AY$144</f>
        <v>0</v>
      </c>
    </row>
    <row r="147" spans="1:51" ht="39.75" hidden="1" customHeight="1" x14ac:dyDescent="0.15">
      <c r="A147" s="971"/>
      <c r="B147" s="235"/>
      <c r="C147" s="234"/>
      <c r="D147" s="235"/>
      <c r="E147" s="234"/>
      <c r="F147" s="296"/>
      <c r="G147" s="219"/>
      <c r="H147" s="176"/>
      <c r="I147" s="176"/>
      <c r="J147" s="176"/>
      <c r="K147" s="176"/>
      <c r="L147" s="176"/>
      <c r="M147" s="176"/>
      <c r="N147" s="176"/>
      <c r="O147" s="176"/>
      <c r="P147" s="176"/>
      <c r="Q147" s="176"/>
      <c r="R147" s="176"/>
      <c r="S147" s="176"/>
      <c r="T147" s="176"/>
      <c r="U147" s="176"/>
      <c r="V147" s="176"/>
      <c r="W147" s="176"/>
      <c r="X147" s="220"/>
      <c r="Y147" s="191" t="s">
        <v>53</v>
      </c>
      <c r="Z147" s="140"/>
      <c r="AA147" s="141"/>
      <c r="AB147" s="268"/>
      <c r="AC147" s="157"/>
      <c r="AD147" s="157"/>
      <c r="AE147" s="248"/>
      <c r="AF147" s="149"/>
      <c r="AG147" s="149"/>
      <c r="AH147" s="149"/>
      <c r="AI147" s="248"/>
      <c r="AJ147" s="149"/>
      <c r="AK147" s="149"/>
      <c r="AL147" s="149"/>
      <c r="AM147" s="248"/>
      <c r="AN147" s="149"/>
      <c r="AO147" s="149"/>
      <c r="AP147" s="149"/>
      <c r="AQ147" s="248"/>
      <c r="AR147" s="149"/>
      <c r="AS147" s="149"/>
      <c r="AT147" s="149"/>
      <c r="AU147" s="248"/>
      <c r="AV147" s="149"/>
      <c r="AW147" s="149"/>
      <c r="AX147" s="190"/>
      <c r="AY147">
        <f t="shared" si="16"/>
        <v>0</v>
      </c>
    </row>
    <row r="148" spans="1:51" ht="18.75" hidden="1" customHeight="1" x14ac:dyDescent="0.15">
      <c r="A148" s="971"/>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310</v>
      </c>
      <c r="AF148" s="181"/>
      <c r="AG148" s="181"/>
      <c r="AH148" s="182"/>
      <c r="AI148" s="197" t="s">
        <v>332</v>
      </c>
      <c r="AJ148" s="181"/>
      <c r="AK148" s="181"/>
      <c r="AL148" s="182"/>
      <c r="AM148" s="197" t="s">
        <v>621</v>
      </c>
      <c r="AN148" s="181"/>
      <c r="AO148" s="181"/>
      <c r="AP148" s="182"/>
      <c r="AQ148" s="249" t="s">
        <v>184</v>
      </c>
      <c r="AR148" s="250"/>
      <c r="AS148" s="250"/>
      <c r="AT148" s="251"/>
      <c r="AU148" s="261" t="s">
        <v>200</v>
      </c>
      <c r="AV148" s="261"/>
      <c r="AW148" s="261"/>
      <c r="AX148" s="262"/>
      <c r="AY148">
        <f>COUNTA($G$150)</f>
        <v>0</v>
      </c>
    </row>
    <row r="149" spans="1:51" ht="18.75" hidden="1" customHeight="1" x14ac:dyDescent="0.15">
      <c r="A149" s="971"/>
      <c r="B149" s="235"/>
      <c r="C149" s="234"/>
      <c r="D149" s="235"/>
      <c r="E149" s="234"/>
      <c r="F149" s="296"/>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52"/>
      <c r="AR149" s="253"/>
      <c r="AS149" s="161" t="s">
        <v>185</v>
      </c>
      <c r="AT149" s="184"/>
      <c r="AU149" s="160"/>
      <c r="AV149" s="160"/>
      <c r="AW149" s="161" t="s">
        <v>175</v>
      </c>
      <c r="AX149" s="162"/>
      <c r="AY149">
        <f>$AY$148</f>
        <v>0</v>
      </c>
    </row>
    <row r="150" spans="1:51" ht="39.75" hidden="1" customHeight="1" x14ac:dyDescent="0.15">
      <c r="A150" s="971"/>
      <c r="B150" s="235"/>
      <c r="C150" s="234"/>
      <c r="D150" s="235"/>
      <c r="E150" s="234"/>
      <c r="F150" s="296"/>
      <c r="G150" s="214"/>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63"/>
      <c r="AC150" s="206"/>
      <c r="AD150" s="206"/>
      <c r="AE150" s="248"/>
      <c r="AF150" s="149"/>
      <c r="AG150" s="149"/>
      <c r="AH150" s="149"/>
      <c r="AI150" s="248"/>
      <c r="AJ150" s="149"/>
      <c r="AK150" s="149"/>
      <c r="AL150" s="149"/>
      <c r="AM150" s="248"/>
      <c r="AN150" s="149"/>
      <c r="AO150" s="149"/>
      <c r="AP150" s="149"/>
      <c r="AQ150" s="248"/>
      <c r="AR150" s="149"/>
      <c r="AS150" s="149"/>
      <c r="AT150" s="149"/>
      <c r="AU150" s="248"/>
      <c r="AV150" s="149"/>
      <c r="AW150" s="149"/>
      <c r="AX150" s="190"/>
      <c r="AY150">
        <f t="shared" ref="AY150:AY151" si="17">$AY$148</f>
        <v>0</v>
      </c>
    </row>
    <row r="151" spans="1:51" ht="39.75" hidden="1" customHeight="1" x14ac:dyDescent="0.15">
      <c r="A151" s="971"/>
      <c r="B151" s="235"/>
      <c r="C151" s="234"/>
      <c r="D151" s="235"/>
      <c r="E151" s="234"/>
      <c r="F151" s="296"/>
      <c r="G151" s="219"/>
      <c r="H151" s="176"/>
      <c r="I151" s="176"/>
      <c r="J151" s="176"/>
      <c r="K151" s="176"/>
      <c r="L151" s="176"/>
      <c r="M151" s="176"/>
      <c r="N151" s="176"/>
      <c r="O151" s="176"/>
      <c r="P151" s="176"/>
      <c r="Q151" s="176"/>
      <c r="R151" s="176"/>
      <c r="S151" s="176"/>
      <c r="T151" s="176"/>
      <c r="U151" s="176"/>
      <c r="V151" s="176"/>
      <c r="W151" s="176"/>
      <c r="X151" s="220"/>
      <c r="Y151" s="191" t="s">
        <v>53</v>
      </c>
      <c r="Z151" s="140"/>
      <c r="AA151" s="141"/>
      <c r="AB151" s="268"/>
      <c r="AC151" s="157"/>
      <c r="AD151" s="157"/>
      <c r="AE151" s="248"/>
      <c r="AF151" s="149"/>
      <c r="AG151" s="149"/>
      <c r="AH151" s="149"/>
      <c r="AI151" s="248"/>
      <c r="AJ151" s="149"/>
      <c r="AK151" s="149"/>
      <c r="AL151" s="149"/>
      <c r="AM151" s="248"/>
      <c r="AN151" s="149"/>
      <c r="AO151" s="149"/>
      <c r="AP151" s="149"/>
      <c r="AQ151" s="248"/>
      <c r="AR151" s="149"/>
      <c r="AS151" s="149"/>
      <c r="AT151" s="149"/>
      <c r="AU151" s="248"/>
      <c r="AV151" s="149"/>
      <c r="AW151" s="149"/>
      <c r="AX151" s="190"/>
      <c r="AY151">
        <f t="shared" si="17"/>
        <v>0</v>
      </c>
    </row>
    <row r="152" spans="1:51" ht="22.5" hidden="1" customHeight="1" x14ac:dyDescent="0.15">
      <c r="A152" s="971"/>
      <c r="B152" s="235"/>
      <c r="C152" s="234"/>
      <c r="D152" s="235"/>
      <c r="E152" s="234"/>
      <c r="F152" s="296"/>
      <c r="G152" s="254" t="s">
        <v>201</v>
      </c>
      <c r="H152" s="181"/>
      <c r="I152" s="181"/>
      <c r="J152" s="181"/>
      <c r="K152" s="181"/>
      <c r="L152" s="181"/>
      <c r="M152" s="181"/>
      <c r="N152" s="181"/>
      <c r="O152" s="181"/>
      <c r="P152" s="182"/>
      <c r="Q152" s="197" t="s">
        <v>256</v>
      </c>
      <c r="R152" s="181"/>
      <c r="S152" s="181"/>
      <c r="T152" s="181"/>
      <c r="U152" s="181"/>
      <c r="V152" s="181"/>
      <c r="W152" s="181"/>
      <c r="X152" s="181"/>
      <c r="Y152" s="181"/>
      <c r="Z152" s="181"/>
      <c r="AA152" s="181"/>
      <c r="AB152" s="269" t="s">
        <v>257</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64"/>
      <c r="AY152">
        <f>COUNTA($G$154)</f>
        <v>0</v>
      </c>
    </row>
    <row r="153" spans="1:51" ht="22.5" hidden="1" customHeight="1" x14ac:dyDescent="0.15">
      <c r="A153" s="971"/>
      <c r="B153" s="235"/>
      <c r="C153" s="234"/>
      <c r="D153" s="235"/>
      <c r="E153" s="234"/>
      <c r="F153" s="296"/>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70"/>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71"/>
      <c r="B154" s="235"/>
      <c r="C154" s="234"/>
      <c r="D154" s="235"/>
      <c r="E154" s="234"/>
      <c r="F154" s="296"/>
      <c r="G154" s="214"/>
      <c r="H154" s="173"/>
      <c r="I154" s="173"/>
      <c r="J154" s="173"/>
      <c r="K154" s="173"/>
      <c r="L154" s="173"/>
      <c r="M154" s="173"/>
      <c r="N154" s="173"/>
      <c r="O154" s="173"/>
      <c r="P154" s="215"/>
      <c r="Q154" s="172"/>
      <c r="R154" s="173"/>
      <c r="S154" s="173"/>
      <c r="T154" s="173"/>
      <c r="U154" s="173"/>
      <c r="V154" s="173"/>
      <c r="W154" s="173"/>
      <c r="X154" s="173"/>
      <c r="Y154" s="173"/>
      <c r="Z154" s="173"/>
      <c r="AA154" s="898"/>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0</v>
      </c>
    </row>
    <row r="155" spans="1:51" ht="22.5" hidden="1" customHeight="1" x14ac:dyDescent="0.15">
      <c r="A155" s="971"/>
      <c r="B155" s="235"/>
      <c r="C155" s="234"/>
      <c r="D155" s="235"/>
      <c r="E155" s="234"/>
      <c r="F155" s="296"/>
      <c r="G155" s="216"/>
      <c r="H155" s="217"/>
      <c r="I155" s="217"/>
      <c r="J155" s="217"/>
      <c r="K155" s="217"/>
      <c r="L155" s="217"/>
      <c r="M155" s="217"/>
      <c r="N155" s="217"/>
      <c r="O155" s="217"/>
      <c r="P155" s="218"/>
      <c r="Q155" s="407"/>
      <c r="R155" s="217"/>
      <c r="S155" s="217"/>
      <c r="T155" s="217"/>
      <c r="U155" s="217"/>
      <c r="V155" s="217"/>
      <c r="W155" s="217"/>
      <c r="X155" s="217"/>
      <c r="Y155" s="217"/>
      <c r="Z155" s="217"/>
      <c r="AA155" s="899"/>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0</v>
      </c>
    </row>
    <row r="156" spans="1:51" ht="25.5" hidden="1" customHeight="1" x14ac:dyDescent="0.15">
      <c r="A156" s="971"/>
      <c r="B156" s="235"/>
      <c r="C156" s="234"/>
      <c r="D156" s="235"/>
      <c r="E156" s="234"/>
      <c r="F156" s="296"/>
      <c r="G156" s="216"/>
      <c r="H156" s="217"/>
      <c r="I156" s="217"/>
      <c r="J156" s="217"/>
      <c r="K156" s="217"/>
      <c r="L156" s="217"/>
      <c r="M156" s="217"/>
      <c r="N156" s="217"/>
      <c r="O156" s="217"/>
      <c r="P156" s="218"/>
      <c r="Q156" s="407"/>
      <c r="R156" s="217"/>
      <c r="S156" s="217"/>
      <c r="T156" s="217"/>
      <c r="U156" s="217"/>
      <c r="V156" s="217"/>
      <c r="W156" s="217"/>
      <c r="X156" s="217"/>
      <c r="Y156" s="217"/>
      <c r="Z156" s="217"/>
      <c r="AA156" s="899"/>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0</v>
      </c>
    </row>
    <row r="157" spans="1:51" ht="22.5" hidden="1" customHeight="1" x14ac:dyDescent="0.15">
      <c r="A157" s="971"/>
      <c r="B157" s="235"/>
      <c r="C157" s="234"/>
      <c r="D157" s="235"/>
      <c r="E157" s="234"/>
      <c r="F157" s="296"/>
      <c r="G157" s="216"/>
      <c r="H157" s="217"/>
      <c r="I157" s="217"/>
      <c r="J157" s="217"/>
      <c r="K157" s="217"/>
      <c r="L157" s="217"/>
      <c r="M157" s="217"/>
      <c r="N157" s="217"/>
      <c r="O157" s="217"/>
      <c r="P157" s="218"/>
      <c r="Q157" s="407"/>
      <c r="R157" s="217"/>
      <c r="S157" s="217"/>
      <c r="T157" s="217"/>
      <c r="U157" s="217"/>
      <c r="V157" s="217"/>
      <c r="W157" s="217"/>
      <c r="X157" s="217"/>
      <c r="Y157" s="217"/>
      <c r="Z157" s="217"/>
      <c r="AA157" s="899"/>
      <c r="AB157" s="240"/>
      <c r="AC157" s="241"/>
      <c r="AD157" s="24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71"/>
      <c r="B158" s="235"/>
      <c r="C158" s="234"/>
      <c r="D158" s="235"/>
      <c r="E158" s="234"/>
      <c r="F158" s="296"/>
      <c r="G158" s="219"/>
      <c r="H158" s="176"/>
      <c r="I158" s="176"/>
      <c r="J158" s="176"/>
      <c r="K158" s="176"/>
      <c r="L158" s="176"/>
      <c r="M158" s="176"/>
      <c r="N158" s="176"/>
      <c r="O158" s="176"/>
      <c r="P158" s="220"/>
      <c r="Q158" s="175"/>
      <c r="R158" s="176"/>
      <c r="S158" s="176"/>
      <c r="T158" s="176"/>
      <c r="U158" s="176"/>
      <c r="V158" s="176"/>
      <c r="W158" s="176"/>
      <c r="X158" s="176"/>
      <c r="Y158" s="176"/>
      <c r="Z158" s="176"/>
      <c r="AA158" s="900"/>
      <c r="AB158" s="242"/>
      <c r="AC158" s="243"/>
      <c r="AD158" s="24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71"/>
      <c r="B159" s="235"/>
      <c r="C159" s="234"/>
      <c r="D159" s="235"/>
      <c r="E159" s="234"/>
      <c r="F159" s="296"/>
      <c r="G159" s="254" t="s">
        <v>201</v>
      </c>
      <c r="H159" s="181"/>
      <c r="I159" s="181"/>
      <c r="J159" s="181"/>
      <c r="K159" s="181"/>
      <c r="L159" s="181"/>
      <c r="M159" s="181"/>
      <c r="N159" s="181"/>
      <c r="O159" s="181"/>
      <c r="P159" s="182"/>
      <c r="Q159" s="197" t="s">
        <v>256</v>
      </c>
      <c r="R159" s="181"/>
      <c r="S159" s="181"/>
      <c r="T159" s="181"/>
      <c r="U159" s="181"/>
      <c r="V159" s="181"/>
      <c r="W159" s="181"/>
      <c r="X159" s="181"/>
      <c r="Y159" s="181"/>
      <c r="Z159" s="181"/>
      <c r="AA159" s="181"/>
      <c r="AB159" s="269" t="s">
        <v>257</v>
      </c>
      <c r="AC159" s="181"/>
      <c r="AD159" s="182"/>
      <c r="AE159" s="255"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1"/>
      <c r="B160" s="235"/>
      <c r="C160" s="234"/>
      <c r="D160" s="235"/>
      <c r="E160" s="234"/>
      <c r="F160" s="296"/>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70"/>
      <c r="AC160" s="161"/>
      <c r="AD160" s="184"/>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71"/>
      <c r="B161" s="235"/>
      <c r="C161" s="234"/>
      <c r="D161" s="235"/>
      <c r="E161" s="234"/>
      <c r="F161" s="296"/>
      <c r="G161" s="214"/>
      <c r="H161" s="173"/>
      <c r="I161" s="173"/>
      <c r="J161" s="173"/>
      <c r="K161" s="173"/>
      <c r="L161" s="173"/>
      <c r="M161" s="173"/>
      <c r="N161" s="173"/>
      <c r="O161" s="173"/>
      <c r="P161" s="215"/>
      <c r="Q161" s="172"/>
      <c r="R161" s="173"/>
      <c r="S161" s="173"/>
      <c r="T161" s="173"/>
      <c r="U161" s="173"/>
      <c r="V161" s="173"/>
      <c r="W161" s="173"/>
      <c r="X161" s="173"/>
      <c r="Y161" s="173"/>
      <c r="Z161" s="173"/>
      <c r="AA161" s="898"/>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71"/>
      <c r="B162" s="235"/>
      <c r="C162" s="234"/>
      <c r="D162" s="235"/>
      <c r="E162" s="234"/>
      <c r="F162" s="296"/>
      <c r="G162" s="216"/>
      <c r="H162" s="217"/>
      <c r="I162" s="217"/>
      <c r="J162" s="217"/>
      <c r="K162" s="217"/>
      <c r="L162" s="217"/>
      <c r="M162" s="217"/>
      <c r="N162" s="217"/>
      <c r="O162" s="217"/>
      <c r="P162" s="218"/>
      <c r="Q162" s="407"/>
      <c r="R162" s="217"/>
      <c r="S162" s="217"/>
      <c r="T162" s="217"/>
      <c r="U162" s="217"/>
      <c r="V162" s="217"/>
      <c r="W162" s="217"/>
      <c r="X162" s="217"/>
      <c r="Y162" s="217"/>
      <c r="Z162" s="217"/>
      <c r="AA162" s="899"/>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71"/>
      <c r="B163" s="235"/>
      <c r="C163" s="234"/>
      <c r="D163" s="235"/>
      <c r="E163" s="234"/>
      <c r="F163" s="296"/>
      <c r="G163" s="216"/>
      <c r="H163" s="217"/>
      <c r="I163" s="217"/>
      <c r="J163" s="217"/>
      <c r="K163" s="217"/>
      <c r="L163" s="217"/>
      <c r="M163" s="217"/>
      <c r="N163" s="217"/>
      <c r="O163" s="217"/>
      <c r="P163" s="218"/>
      <c r="Q163" s="407"/>
      <c r="R163" s="217"/>
      <c r="S163" s="217"/>
      <c r="T163" s="217"/>
      <c r="U163" s="217"/>
      <c r="V163" s="217"/>
      <c r="W163" s="217"/>
      <c r="X163" s="217"/>
      <c r="Y163" s="217"/>
      <c r="Z163" s="217"/>
      <c r="AA163" s="899"/>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71"/>
      <c r="B164" s="235"/>
      <c r="C164" s="234"/>
      <c r="D164" s="235"/>
      <c r="E164" s="234"/>
      <c r="F164" s="296"/>
      <c r="G164" s="216"/>
      <c r="H164" s="217"/>
      <c r="I164" s="217"/>
      <c r="J164" s="217"/>
      <c r="K164" s="217"/>
      <c r="L164" s="217"/>
      <c r="M164" s="217"/>
      <c r="N164" s="217"/>
      <c r="O164" s="217"/>
      <c r="P164" s="218"/>
      <c r="Q164" s="407"/>
      <c r="R164" s="217"/>
      <c r="S164" s="217"/>
      <c r="T164" s="217"/>
      <c r="U164" s="217"/>
      <c r="V164" s="217"/>
      <c r="W164" s="217"/>
      <c r="X164" s="217"/>
      <c r="Y164" s="217"/>
      <c r="Z164" s="217"/>
      <c r="AA164" s="899"/>
      <c r="AB164" s="240"/>
      <c r="AC164" s="241"/>
      <c r="AD164" s="24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1"/>
      <c r="B165" s="235"/>
      <c r="C165" s="234"/>
      <c r="D165" s="235"/>
      <c r="E165" s="234"/>
      <c r="F165" s="296"/>
      <c r="G165" s="219"/>
      <c r="H165" s="176"/>
      <c r="I165" s="176"/>
      <c r="J165" s="176"/>
      <c r="K165" s="176"/>
      <c r="L165" s="176"/>
      <c r="M165" s="176"/>
      <c r="N165" s="176"/>
      <c r="O165" s="176"/>
      <c r="P165" s="220"/>
      <c r="Q165" s="175"/>
      <c r="R165" s="176"/>
      <c r="S165" s="176"/>
      <c r="T165" s="176"/>
      <c r="U165" s="176"/>
      <c r="V165" s="176"/>
      <c r="W165" s="176"/>
      <c r="X165" s="176"/>
      <c r="Y165" s="176"/>
      <c r="Z165" s="176"/>
      <c r="AA165" s="900"/>
      <c r="AB165" s="242"/>
      <c r="AC165" s="243"/>
      <c r="AD165" s="24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71"/>
      <c r="B166" s="235"/>
      <c r="C166" s="234"/>
      <c r="D166" s="235"/>
      <c r="E166" s="234"/>
      <c r="F166" s="296"/>
      <c r="G166" s="254" t="s">
        <v>201</v>
      </c>
      <c r="H166" s="181"/>
      <c r="I166" s="181"/>
      <c r="J166" s="181"/>
      <c r="K166" s="181"/>
      <c r="L166" s="181"/>
      <c r="M166" s="181"/>
      <c r="N166" s="181"/>
      <c r="O166" s="181"/>
      <c r="P166" s="182"/>
      <c r="Q166" s="197" t="s">
        <v>256</v>
      </c>
      <c r="R166" s="181"/>
      <c r="S166" s="181"/>
      <c r="T166" s="181"/>
      <c r="U166" s="181"/>
      <c r="V166" s="181"/>
      <c r="W166" s="181"/>
      <c r="X166" s="181"/>
      <c r="Y166" s="181"/>
      <c r="Z166" s="181"/>
      <c r="AA166" s="181"/>
      <c r="AB166" s="269" t="s">
        <v>257</v>
      </c>
      <c r="AC166" s="181"/>
      <c r="AD166" s="182"/>
      <c r="AE166" s="255"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1"/>
      <c r="B167" s="235"/>
      <c r="C167" s="234"/>
      <c r="D167" s="235"/>
      <c r="E167" s="234"/>
      <c r="F167" s="296"/>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70"/>
      <c r="AC167" s="161"/>
      <c r="AD167" s="184"/>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71"/>
      <c r="B168" s="235"/>
      <c r="C168" s="234"/>
      <c r="D168" s="235"/>
      <c r="E168" s="234"/>
      <c r="F168" s="296"/>
      <c r="G168" s="214"/>
      <c r="H168" s="173"/>
      <c r="I168" s="173"/>
      <c r="J168" s="173"/>
      <c r="K168" s="173"/>
      <c r="L168" s="173"/>
      <c r="M168" s="173"/>
      <c r="N168" s="173"/>
      <c r="O168" s="173"/>
      <c r="P168" s="215"/>
      <c r="Q168" s="172"/>
      <c r="R168" s="173"/>
      <c r="S168" s="173"/>
      <c r="T168" s="173"/>
      <c r="U168" s="173"/>
      <c r="V168" s="173"/>
      <c r="W168" s="173"/>
      <c r="X168" s="173"/>
      <c r="Y168" s="173"/>
      <c r="Z168" s="173"/>
      <c r="AA168" s="898"/>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71"/>
      <c r="B169" s="235"/>
      <c r="C169" s="234"/>
      <c r="D169" s="235"/>
      <c r="E169" s="234"/>
      <c r="F169" s="296"/>
      <c r="G169" s="216"/>
      <c r="H169" s="217"/>
      <c r="I169" s="217"/>
      <c r="J169" s="217"/>
      <c r="K169" s="217"/>
      <c r="L169" s="217"/>
      <c r="M169" s="217"/>
      <c r="N169" s="217"/>
      <c r="O169" s="217"/>
      <c r="P169" s="218"/>
      <c r="Q169" s="407"/>
      <c r="R169" s="217"/>
      <c r="S169" s="217"/>
      <c r="T169" s="217"/>
      <c r="U169" s="217"/>
      <c r="V169" s="217"/>
      <c r="W169" s="217"/>
      <c r="X169" s="217"/>
      <c r="Y169" s="217"/>
      <c r="Z169" s="217"/>
      <c r="AA169" s="899"/>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71"/>
      <c r="B170" s="235"/>
      <c r="C170" s="234"/>
      <c r="D170" s="235"/>
      <c r="E170" s="234"/>
      <c r="F170" s="296"/>
      <c r="G170" s="216"/>
      <c r="H170" s="217"/>
      <c r="I170" s="217"/>
      <c r="J170" s="217"/>
      <c r="K170" s="217"/>
      <c r="L170" s="217"/>
      <c r="M170" s="217"/>
      <c r="N170" s="217"/>
      <c r="O170" s="217"/>
      <c r="P170" s="218"/>
      <c r="Q170" s="407"/>
      <c r="R170" s="217"/>
      <c r="S170" s="217"/>
      <c r="T170" s="217"/>
      <c r="U170" s="217"/>
      <c r="V170" s="217"/>
      <c r="W170" s="217"/>
      <c r="X170" s="217"/>
      <c r="Y170" s="217"/>
      <c r="Z170" s="217"/>
      <c r="AA170" s="899"/>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71"/>
      <c r="B171" s="235"/>
      <c r="C171" s="234"/>
      <c r="D171" s="235"/>
      <c r="E171" s="234"/>
      <c r="F171" s="296"/>
      <c r="G171" s="216"/>
      <c r="H171" s="217"/>
      <c r="I171" s="217"/>
      <c r="J171" s="217"/>
      <c r="K171" s="217"/>
      <c r="L171" s="217"/>
      <c r="M171" s="217"/>
      <c r="N171" s="217"/>
      <c r="O171" s="217"/>
      <c r="P171" s="218"/>
      <c r="Q171" s="407"/>
      <c r="R171" s="217"/>
      <c r="S171" s="217"/>
      <c r="T171" s="217"/>
      <c r="U171" s="217"/>
      <c r="V171" s="217"/>
      <c r="W171" s="217"/>
      <c r="X171" s="217"/>
      <c r="Y171" s="217"/>
      <c r="Z171" s="217"/>
      <c r="AA171" s="899"/>
      <c r="AB171" s="240"/>
      <c r="AC171" s="241"/>
      <c r="AD171" s="24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1"/>
      <c r="B172" s="235"/>
      <c r="C172" s="234"/>
      <c r="D172" s="235"/>
      <c r="E172" s="234"/>
      <c r="F172" s="296"/>
      <c r="G172" s="219"/>
      <c r="H172" s="176"/>
      <c r="I172" s="176"/>
      <c r="J172" s="176"/>
      <c r="K172" s="176"/>
      <c r="L172" s="176"/>
      <c r="M172" s="176"/>
      <c r="N172" s="176"/>
      <c r="O172" s="176"/>
      <c r="P172" s="220"/>
      <c r="Q172" s="175"/>
      <c r="R172" s="176"/>
      <c r="S172" s="176"/>
      <c r="T172" s="176"/>
      <c r="U172" s="176"/>
      <c r="V172" s="176"/>
      <c r="W172" s="176"/>
      <c r="X172" s="176"/>
      <c r="Y172" s="176"/>
      <c r="Z172" s="176"/>
      <c r="AA172" s="900"/>
      <c r="AB172" s="242"/>
      <c r="AC172" s="243"/>
      <c r="AD172" s="24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1"/>
      <c r="B173" s="235"/>
      <c r="C173" s="234"/>
      <c r="D173" s="235"/>
      <c r="E173" s="234"/>
      <c r="F173" s="296"/>
      <c r="G173" s="254" t="s">
        <v>201</v>
      </c>
      <c r="H173" s="181"/>
      <c r="I173" s="181"/>
      <c r="J173" s="181"/>
      <c r="K173" s="181"/>
      <c r="L173" s="181"/>
      <c r="M173" s="181"/>
      <c r="N173" s="181"/>
      <c r="O173" s="181"/>
      <c r="P173" s="182"/>
      <c r="Q173" s="197" t="s">
        <v>256</v>
      </c>
      <c r="R173" s="181"/>
      <c r="S173" s="181"/>
      <c r="T173" s="181"/>
      <c r="U173" s="181"/>
      <c r="V173" s="181"/>
      <c r="W173" s="181"/>
      <c r="X173" s="181"/>
      <c r="Y173" s="181"/>
      <c r="Z173" s="181"/>
      <c r="AA173" s="181"/>
      <c r="AB173" s="269" t="s">
        <v>257</v>
      </c>
      <c r="AC173" s="181"/>
      <c r="AD173" s="182"/>
      <c r="AE173" s="255"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1"/>
      <c r="B174" s="235"/>
      <c r="C174" s="234"/>
      <c r="D174" s="235"/>
      <c r="E174" s="234"/>
      <c r="F174" s="296"/>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70"/>
      <c r="AC174" s="161"/>
      <c r="AD174" s="184"/>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71"/>
      <c r="B175" s="235"/>
      <c r="C175" s="234"/>
      <c r="D175" s="235"/>
      <c r="E175" s="234"/>
      <c r="F175" s="296"/>
      <c r="G175" s="214"/>
      <c r="H175" s="173"/>
      <c r="I175" s="173"/>
      <c r="J175" s="173"/>
      <c r="K175" s="173"/>
      <c r="L175" s="173"/>
      <c r="M175" s="173"/>
      <c r="N175" s="173"/>
      <c r="O175" s="173"/>
      <c r="P175" s="215"/>
      <c r="Q175" s="172"/>
      <c r="R175" s="173"/>
      <c r="S175" s="173"/>
      <c r="T175" s="173"/>
      <c r="U175" s="173"/>
      <c r="V175" s="173"/>
      <c r="W175" s="173"/>
      <c r="X175" s="173"/>
      <c r="Y175" s="173"/>
      <c r="Z175" s="173"/>
      <c r="AA175" s="898"/>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71"/>
      <c r="B176" s="235"/>
      <c r="C176" s="234"/>
      <c r="D176" s="235"/>
      <c r="E176" s="234"/>
      <c r="F176" s="296"/>
      <c r="G176" s="216"/>
      <c r="H176" s="217"/>
      <c r="I176" s="217"/>
      <c r="J176" s="217"/>
      <c r="K176" s="217"/>
      <c r="L176" s="217"/>
      <c r="M176" s="217"/>
      <c r="N176" s="217"/>
      <c r="O176" s="217"/>
      <c r="P176" s="218"/>
      <c r="Q176" s="407"/>
      <c r="R176" s="217"/>
      <c r="S176" s="217"/>
      <c r="T176" s="217"/>
      <c r="U176" s="217"/>
      <c r="V176" s="217"/>
      <c r="W176" s="217"/>
      <c r="X176" s="217"/>
      <c r="Y176" s="217"/>
      <c r="Z176" s="217"/>
      <c r="AA176" s="899"/>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71"/>
      <c r="B177" s="235"/>
      <c r="C177" s="234"/>
      <c r="D177" s="235"/>
      <c r="E177" s="234"/>
      <c r="F177" s="296"/>
      <c r="G177" s="216"/>
      <c r="H177" s="217"/>
      <c r="I177" s="217"/>
      <c r="J177" s="217"/>
      <c r="K177" s="217"/>
      <c r="L177" s="217"/>
      <c r="M177" s="217"/>
      <c r="N177" s="217"/>
      <c r="O177" s="217"/>
      <c r="P177" s="218"/>
      <c r="Q177" s="407"/>
      <c r="R177" s="217"/>
      <c r="S177" s="217"/>
      <c r="T177" s="217"/>
      <c r="U177" s="217"/>
      <c r="V177" s="217"/>
      <c r="W177" s="217"/>
      <c r="X177" s="217"/>
      <c r="Y177" s="217"/>
      <c r="Z177" s="217"/>
      <c r="AA177" s="899"/>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71"/>
      <c r="B178" s="235"/>
      <c r="C178" s="234"/>
      <c r="D178" s="235"/>
      <c r="E178" s="234"/>
      <c r="F178" s="296"/>
      <c r="G178" s="216"/>
      <c r="H178" s="217"/>
      <c r="I178" s="217"/>
      <c r="J178" s="217"/>
      <c r="K178" s="217"/>
      <c r="L178" s="217"/>
      <c r="M178" s="217"/>
      <c r="N178" s="217"/>
      <c r="O178" s="217"/>
      <c r="P178" s="218"/>
      <c r="Q178" s="407"/>
      <c r="R178" s="217"/>
      <c r="S178" s="217"/>
      <c r="T178" s="217"/>
      <c r="U178" s="217"/>
      <c r="V178" s="217"/>
      <c r="W178" s="217"/>
      <c r="X178" s="217"/>
      <c r="Y178" s="217"/>
      <c r="Z178" s="217"/>
      <c r="AA178" s="899"/>
      <c r="AB178" s="240"/>
      <c r="AC178" s="241"/>
      <c r="AD178" s="24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1"/>
      <c r="B179" s="235"/>
      <c r="C179" s="234"/>
      <c r="D179" s="235"/>
      <c r="E179" s="234"/>
      <c r="F179" s="296"/>
      <c r="G179" s="219"/>
      <c r="H179" s="176"/>
      <c r="I179" s="176"/>
      <c r="J179" s="176"/>
      <c r="K179" s="176"/>
      <c r="L179" s="176"/>
      <c r="M179" s="176"/>
      <c r="N179" s="176"/>
      <c r="O179" s="176"/>
      <c r="P179" s="220"/>
      <c r="Q179" s="175"/>
      <c r="R179" s="176"/>
      <c r="S179" s="176"/>
      <c r="T179" s="176"/>
      <c r="U179" s="176"/>
      <c r="V179" s="176"/>
      <c r="W179" s="176"/>
      <c r="X179" s="176"/>
      <c r="Y179" s="176"/>
      <c r="Z179" s="176"/>
      <c r="AA179" s="900"/>
      <c r="AB179" s="242"/>
      <c r="AC179" s="243"/>
      <c r="AD179" s="24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1"/>
      <c r="B180" s="235"/>
      <c r="C180" s="234"/>
      <c r="D180" s="235"/>
      <c r="E180" s="234"/>
      <c r="F180" s="296"/>
      <c r="G180" s="254" t="s">
        <v>201</v>
      </c>
      <c r="H180" s="181"/>
      <c r="I180" s="181"/>
      <c r="J180" s="181"/>
      <c r="K180" s="181"/>
      <c r="L180" s="181"/>
      <c r="M180" s="181"/>
      <c r="N180" s="181"/>
      <c r="O180" s="181"/>
      <c r="P180" s="182"/>
      <c r="Q180" s="197" t="s">
        <v>256</v>
      </c>
      <c r="R180" s="181"/>
      <c r="S180" s="181"/>
      <c r="T180" s="181"/>
      <c r="U180" s="181"/>
      <c r="V180" s="181"/>
      <c r="W180" s="181"/>
      <c r="X180" s="181"/>
      <c r="Y180" s="181"/>
      <c r="Z180" s="181"/>
      <c r="AA180" s="181"/>
      <c r="AB180" s="269" t="s">
        <v>257</v>
      </c>
      <c r="AC180" s="181"/>
      <c r="AD180" s="182"/>
      <c r="AE180" s="255"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1"/>
      <c r="B181" s="235"/>
      <c r="C181" s="234"/>
      <c r="D181" s="235"/>
      <c r="E181" s="234"/>
      <c r="F181" s="296"/>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70"/>
      <c r="AC181" s="161"/>
      <c r="AD181" s="184"/>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71"/>
      <c r="B182" s="235"/>
      <c r="C182" s="234"/>
      <c r="D182" s="235"/>
      <c r="E182" s="234"/>
      <c r="F182" s="296"/>
      <c r="G182" s="214"/>
      <c r="H182" s="173"/>
      <c r="I182" s="173"/>
      <c r="J182" s="173"/>
      <c r="K182" s="173"/>
      <c r="L182" s="173"/>
      <c r="M182" s="173"/>
      <c r="N182" s="173"/>
      <c r="O182" s="173"/>
      <c r="P182" s="215"/>
      <c r="Q182" s="172"/>
      <c r="R182" s="173"/>
      <c r="S182" s="173"/>
      <c r="T182" s="173"/>
      <c r="U182" s="173"/>
      <c r="V182" s="173"/>
      <c r="W182" s="173"/>
      <c r="X182" s="173"/>
      <c r="Y182" s="173"/>
      <c r="Z182" s="173"/>
      <c r="AA182" s="898"/>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71"/>
      <c r="B183" s="235"/>
      <c r="C183" s="234"/>
      <c r="D183" s="235"/>
      <c r="E183" s="234"/>
      <c r="F183" s="296"/>
      <c r="G183" s="216"/>
      <c r="H183" s="217"/>
      <c r="I183" s="217"/>
      <c r="J183" s="217"/>
      <c r="K183" s="217"/>
      <c r="L183" s="217"/>
      <c r="M183" s="217"/>
      <c r="N183" s="217"/>
      <c r="O183" s="217"/>
      <c r="P183" s="218"/>
      <c r="Q183" s="407"/>
      <c r="R183" s="217"/>
      <c r="S183" s="217"/>
      <c r="T183" s="217"/>
      <c r="U183" s="217"/>
      <c r="V183" s="217"/>
      <c r="W183" s="217"/>
      <c r="X183" s="217"/>
      <c r="Y183" s="217"/>
      <c r="Z183" s="217"/>
      <c r="AA183" s="899"/>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71"/>
      <c r="B184" s="235"/>
      <c r="C184" s="234"/>
      <c r="D184" s="235"/>
      <c r="E184" s="234"/>
      <c r="F184" s="296"/>
      <c r="G184" s="216"/>
      <c r="H184" s="217"/>
      <c r="I184" s="217"/>
      <c r="J184" s="217"/>
      <c r="K184" s="217"/>
      <c r="L184" s="217"/>
      <c r="M184" s="217"/>
      <c r="N184" s="217"/>
      <c r="O184" s="217"/>
      <c r="P184" s="218"/>
      <c r="Q184" s="407"/>
      <c r="R184" s="217"/>
      <c r="S184" s="217"/>
      <c r="T184" s="217"/>
      <c r="U184" s="217"/>
      <c r="V184" s="217"/>
      <c r="W184" s="217"/>
      <c r="X184" s="217"/>
      <c r="Y184" s="217"/>
      <c r="Z184" s="217"/>
      <c r="AA184" s="899"/>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71"/>
      <c r="B185" s="235"/>
      <c r="C185" s="234"/>
      <c r="D185" s="235"/>
      <c r="E185" s="234"/>
      <c r="F185" s="296"/>
      <c r="G185" s="216"/>
      <c r="H185" s="217"/>
      <c r="I185" s="217"/>
      <c r="J185" s="217"/>
      <c r="K185" s="217"/>
      <c r="L185" s="217"/>
      <c r="M185" s="217"/>
      <c r="N185" s="217"/>
      <c r="O185" s="217"/>
      <c r="P185" s="218"/>
      <c r="Q185" s="407"/>
      <c r="R185" s="217"/>
      <c r="S185" s="217"/>
      <c r="T185" s="217"/>
      <c r="U185" s="217"/>
      <c r="V185" s="217"/>
      <c r="W185" s="217"/>
      <c r="X185" s="217"/>
      <c r="Y185" s="217"/>
      <c r="Z185" s="217"/>
      <c r="AA185" s="899"/>
      <c r="AB185" s="240"/>
      <c r="AC185" s="241"/>
      <c r="AD185" s="24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1"/>
      <c r="B186" s="235"/>
      <c r="C186" s="234"/>
      <c r="D186" s="235"/>
      <c r="E186" s="297"/>
      <c r="F186" s="298"/>
      <c r="G186" s="219"/>
      <c r="H186" s="176"/>
      <c r="I186" s="176"/>
      <c r="J186" s="176"/>
      <c r="K186" s="176"/>
      <c r="L186" s="176"/>
      <c r="M186" s="176"/>
      <c r="N186" s="176"/>
      <c r="O186" s="176"/>
      <c r="P186" s="220"/>
      <c r="Q186" s="175"/>
      <c r="R186" s="176"/>
      <c r="S186" s="176"/>
      <c r="T186" s="176"/>
      <c r="U186" s="176"/>
      <c r="V186" s="176"/>
      <c r="W186" s="176"/>
      <c r="X186" s="176"/>
      <c r="Y186" s="176"/>
      <c r="Z186" s="176"/>
      <c r="AA186" s="900"/>
      <c r="AB186" s="242"/>
      <c r="AC186" s="243"/>
      <c r="AD186" s="24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71"/>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71"/>
      <c r="B188" s="235"/>
      <c r="C188" s="234"/>
      <c r="D188" s="235"/>
      <c r="E188" s="172" t="s">
        <v>649</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x14ac:dyDescent="0.15">
      <c r="A189" s="971"/>
      <c r="B189" s="235"/>
      <c r="C189" s="234"/>
      <c r="D189" s="235"/>
      <c r="E189" s="40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08"/>
      <c r="AY189">
        <f>$AY$187</f>
        <v>1</v>
      </c>
    </row>
    <row r="190" spans="1:51" ht="45" hidden="1" customHeight="1" x14ac:dyDescent="0.15">
      <c r="A190" s="971"/>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1"/>
      <c r="B191" s="235"/>
      <c r="C191" s="234"/>
      <c r="D191" s="235"/>
      <c r="E191" s="221" t="s">
        <v>216</v>
      </c>
      <c r="F191" s="222"/>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1"/>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310</v>
      </c>
      <c r="AF192" s="181"/>
      <c r="AG192" s="181"/>
      <c r="AH192" s="182"/>
      <c r="AI192" s="197" t="s">
        <v>332</v>
      </c>
      <c r="AJ192" s="181"/>
      <c r="AK192" s="181"/>
      <c r="AL192" s="182"/>
      <c r="AM192" s="197" t="s">
        <v>621</v>
      </c>
      <c r="AN192" s="181"/>
      <c r="AO192" s="181"/>
      <c r="AP192" s="182"/>
      <c r="AQ192" s="249" t="s">
        <v>184</v>
      </c>
      <c r="AR192" s="250"/>
      <c r="AS192" s="250"/>
      <c r="AT192" s="251"/>
      <c r="AU192" s="261" t="s">
        <v>200</v>
      </c>
      <c r="AV192" s="261"/>
      <c r="AW192" s="261"/>
      <c r="AX192" s="262"/>
      <c r="AY192">
        <f>COUNTA($G$194)</f>
        <v>0</v>
      </c>
    </row>
    <row r="193" spans="1:51" ht="18.75" hidden="1" customHeight="1" x14ac:dyDescent="0.15">
      <c r="A193" s="971"/>
      <c r="B193" s="235"/>
      <c r="C193" s="234"/>
      <c r="D193" s="235"/>
      <c r="E193" s="234"/>
      <c r="F193" s="296"/>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52"/>
      <c r="AR193" s="253"/>
      <c r="AS193" s="161" t="s">
        <v>185</v>
      </c>
      <c r="AT193" s="184"/>
      <c r="AU193" s="160"/>
      <c r="AV193" s="160"/>
      <c r="AW193" s="161" t="s">
        <v>175</v>
      </c>
      <c r="AX193" s="162"/>
      <c r="AY193">
        <f>$AY$192</f>
        <v>0</v>
      </c>
    </row>
    <row r="194" spans="1:51" ht="39.75" hidden="1" customHeight="1" x14ac:dyDescent="0.15">
      <c r="A194" s="971"/>
      <c r="B194" s="235"/>
      <c r="C194" s="234"/>
      <c r="D194" s="235"/>
      <c r="E194" s="234"/>
      <c r="F194" s="296"/>
      <c r="G194" s="214"/>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63"/>
      <c r="AC194" s="206"/>
      <c r="AD194" s="206"/>
      <c r="AE194" s="248"/>
      <c r="AF194" s="149"/>
      <c r="AG194" s="149"/>
      <c r="AH194" s="149"/>
      <c r="AI194" s="248"/>
      <c r="AJ194" s="149"/>
      <c r="AK194" s="149"/>
      <c r="AL194" s="149"/>
      <c r="AM194" s="248"/>
      <c r="AN194" s="149"/>
      <c r="AO194" s="149"/>
      <c r="AP194" s="149"/>
      <c r="AQ194" s="248"/>
      <c r="AR194" s="149"/>
      <c r="AS194" s="149"/>
      <c r="AT194" s="149"/>
      <c r="AU194" s="248"/>
      <c r="AV194" s="149"/>
      <c r="AW194" s="149"/>
      <c r="AX194" s="190"/>
      <c r="AY194">
        <f t="shared" ref="AY194:AY195" si="23">$AY$192</f>
        <v>0</v>
      </c>
    </row>
    <row r="195" spans="1:51" ht="39.75" hidden="1" customHeight="1" x14ac:dyDescent="0.15">
      <c r="A195" s="971"/>
      <c r="B195" s="235"/>
      <c r="C195" s="234"/>
      <c r="D195" s="235"/>
      <c r="E195" s="234"/>
      <c r="F195" s="296"/>
      <c r="G195" s="219"/>
      <c r="H195" s="176"/>
      <c r="I195" s="176"/>
      <c r="J195" s="176"/>
      <c r="K195" s="176"/>
      <c r="L195" s="176"/>
      <c r="M195" s="176"/>
      <c r="N195" s="176"/>
      <c r="O195" s="176"/>
      <c r="P195" s="176"/>
      <c r="Q195" s="176"/>
      <c r="R195" s="176"/>
      <c r="S195" s="176"/>
      <c r="T195" s="176"/>
      <c r="U195" s="176"/>
      <c r="V195" s="176"/>
      <c r="W195" s="176"/>
      <c r="X195" s="220"/>
      <c r="Y195" s="191" t="s">
        <v>53</v>
      </c>
      <c r="Z195" s="140"/>
      <c r="AA195" s="141"/>
      <c r="AB195" s="268"/>
      <c r="AC195" s="157"/>
      <c r="AD195" s="157"/>
      <c r="AE195" s="248"/>
      <c r="AF195" s="149"/>
      <c r="AG195" s="149"/>
      <c r="AH195" s="149"/>
      <c r="AI195" s="248"/>
      <c r="AJ195" s="149"/>
      <c r="AK195" s="149"/>
      <c r="AL195" s="149"/>
      <c r="AM195" s="248"/>
      <c r="AN195" s="149"/>
      <c r="AO195" s="149"/>
      <c r="AP195" s="149"/>
      <c r="AQ195" s="248"/>
      <c r="AR195" s="149"/>
      <c r="AS195" s="149"/>
      <c r="AT195" s="149"/>
      <c r="AU195" s="248"/>
      <c r="AV195" s="149"/>
      <c r="AW195" s="149"/>
      <c r="AX195" s="190"/>
      <c r="AY195">
        <f t="shared" si="23"/>
        <v>0</v>
      </c>
    </row>
    <row r="196" spans="1:51" ht="18.75" hidden="1" customHeight="1" x14ac:dyDescent="0.15">
      <c r="A196" s="971"/>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310</v>
      </c>
      <c r="AF196" s="181"/>
      <c r="AG196" s="181"/>
      <c r="AH196" s="182"/>
      <c r="AI196" s="197" t="s">
        <v>332</v>
      </c>
      <c r="AJ196" s="181"/>
      <c r="AK196" s="181"/>
      <c r="AL196" s="182"/>
      <c r="AM196" s="197" t="s">
        <v>621</v>
      </c>
      <c r="AN196" s="181"/>
      <c r="AO196" s="181"/>
      <c r="AP196" s="182"/>
      <c r="AQ196" s="249" t="s">
        <v>184</v>
      </c>
      <c r="AR196" s="250"/>
      <c r="AS196" s="250"/>
      <c r="AT196" s="251"/>
      <c r="AU196" s="261" t="s">
        <v>200</v>
      </c>
      <c r="AV196" s="261"/>
      <c r="AW196" s="261"/>
      <c r="AX196" s="262"/>
      <c r="AY196">
        <f>COUNTA($G$198)</f>
        <v>0</v>
      </c>
    </row>
    <row r="197" spans="1:51" ht="18.75" hidden="1" customHeight="1" x14ac:dyDescent="0.15">
      <c r="A197" s="971"/>
      <c r="B197" s="235"/>
      <c r="C197" s="234"/>
      <c r="D197" s="235"/>
      <c r="E197" s="234"/>
      <c r="F197" s="296"/>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52"/>
      <c r="AR197" s="253"/>
      <c r="AS197" s="161" t="s">
        <v>185</v>
      </c>
      <c r="AT197" s="184"/>
      <c r="AU197" s="160"/>
      <c r="AV197" s="160"/>
      <c r="AW197" s="161" t="s">
        <v>175</v>
      </c>
      <c r="AX197" s="162"/>
      <c r="AY197">
        <f>$AY$196</f>
        <v>0</v>
      </c>
    </row>
    <row r="198" spans="1:51" ht="39.75" hidden="1" customHeight="1" x14ac:dyDescent="0.15">
      <c r="A198" s="971"/>
      <c r="B198" s="235"/>
      <c r="C198" s="234"/>
      <c r="D198" s="235"/>
      <c r="E198" s="234"/>
      <c r="F198" s="296"/>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63"/>
      <c r="AC198" s="206"/>
      <c r="AD198" s="206"/>
      <c r="AE198" s="248"/>
      <c r="AF198" s="149"/>
      <c r="AG198" s="149"/>
      <c r="AH198" s="149"/>
      <c r="AI198" s="248"/>
      <c r="AJ198" s="149"/>
      <c r="AK198" s="149"/>
      <c r="AL198" s="149"/>
      <c r="AM198" s="248"/>
      <c r="AN198" s="149"/>
      <c r="AO198" s="149"/>
      <c r="AP198" s="149"/>
      <c r="AQ198" s="248"/>
      <c r="AR198" s="149"/>
      <c r="AS198" s="149"/>
      <c r="AT198" s="149"/>
      <c r="AU198" s="248"/>
      <c r="AV198" s="149"/>
      <c r="AW198" s="149"/>
      <c r="AX198" s="190"/>
      <c r="AY198">
        <f t="shared" ref="AY198:AY199" si="24">$AY$196</f>
        <v>0</v>
      </c>
    </row>
    <row r="199" spans="1:51" ht="39.75" hidden="1" customHeight="1" x14ac:dyDescent="0.15">
      <c r="A199" s="971"/>
      <c r="B199" s="235"/>
      <c r="C199" s="234"/>
      <c r="D199" s="235"/>
      <c r="E199" s="234"/>
      <c r="F199" s="296"/>
      <c r="G199" s="219"/>
      <c r="H199" s="176"/>
      <c r="I199" s="176"/>
      <c r="J199" s="176"/>
      <c r="K199" s="176"/>
      <c r="L199" s="176"/>
      <c r="M199" s="176"/>
      <c r="N199" s="176"/>
      <c r="O199" s="176"/>
      <c r="P199" s="176"/>
      <c r="Q199" s="176"/>
      <c r="R199" s="176"/>
      <c r="S199" s="176"/>
      <c r="T199" s="176"/>
      <c r="U199" s="176"/>
      <c r="V199" s="176"/>
      <c r="W199" s="176"/>
      <c r="X199" s="220"/>
      <c r="Y199" s="191" t="s">
        <v>53</v>
      </c>
      <c r="Z199" s="140"/>
      <c r="AA199" s="141"/>
      <c r="AB199" s="268"/>
      <c r="AC199" s="157"/>
      <c r="AD199" s="157"/>
      <c r="AE199" s="248"/>
      <c r="AF199" s="149"/>
      <c r="AG199" s="149"/>
      <c r="AH199" s="149"/>
      <c r="AI199" s="248"/>
      <c r="AJ199" s="149"/>
      <c r="AK199" s="149"/>
      <c r="AL199" s="149"/>
      <c r="AM199" s="248"/>
      <c r="AN199" s="149"/>
      <c r="AO199" s="149"/>
      <c r="AP199" s="149"/>
      <c r="AQ199" s="248"/>
      <c r="AR199" s="149"/>
      <c r="AS199" s="149"/>
      <c r="AT199" s="149"/>
      <c r="AU199" s="248"/>
      <c r="AV199" s="149"/>
      <c r="AW199" s="149"/>
      <c r="AX199" s="190"/>
      <c r="AY199">
        <f t="shared" si="24"/>
        <v>0</v>
      </c>
    </row>
    <row r="200" spans="1:51" ht="18.75" hidden="1" customHeight="1" x14ac:dyDescent="0.15">
      <c r="A200" s="971"/>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310</v>
      </c>
      <c r="AF200" s="181"/>
      <c r="AG200" s="181"/>
      <c r="AH200" s="182"/>
      <c r="AI200" s="197" t="s">
        <v>332</v>
      </c>
      <c r="AJ200" s="181"/>
      <c r="AK200" s="181"/>
      <c r="AL200" s="182"/>
      <c r="AM200" s="197" t="s">
        <v>621</v>
      </c>
      <c r="AN200" s="181"/>
      <c r="AO200" s="181"/>
      <c r="AP200" s="182"/>
      <c r="AQ200" s="249" t="s">
        <v>184</v>
      </c>
      <c r="AR200" s="250"/>
      <c r="AS200" s="250"/>
      <c r="AT200" s="251"/>
      <c r="AU200" s="261" t="s">
        <v>200</v>
      </c>
      <c r="AV200" s="261"/>
      <c r="AW200" s="261"/>
      <c r="AX200" s="262"/>
      <c r="AY200">
        <f>COUNTA($G$202)</f>
        <v>0</v>
      </c>
    </row>
    <row r="201" spans="1:51" ht="18.75" hidden="1" customHeight="1" x14ac:dyDescent="0.15">
      <c r="A201" s="971"/>
      <c r="B201" s="235"/>
      <c r="C201" s="234"/>
      <c r="D201" s="235"/>
      <c r="E201" s="234"/>
      <c r="F201" s="296"/>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52"/>
      <c r="AR201" s="253"/>
      <c r="AS201" s="161" t="s">
        <v>185</v>
      </c>
      <c r="AT201" s="184"/>
      <c r="AU201" s="160"/>
      <c r="AV201" s="160"/>
      <c r="AW201" s="161" t="s">
        <v>175</v>
      </c>
      <c r="AX201" s="162"/>
      <c r="AY201">
        <f>$AY$200</f>
        <v>0</v>
      </c>
    </row>
    <row r="202" spans="1:51" ht="39.75" hidden="1" customHeight="1" x14ac:dyDescent="0.15">
      <c r="A202" s="971"/>
      <c r="B202" s="235"/>
      <c r="C202" s="234"/>
      <c r="D202" s="235"/>
      <c r="E202" s="234"/>
      <c r="F202" s="296"/>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63"/>
      <c r="AC202" s="206"/>
      <c r="AD202" s="206"/>
      <c r="AE202" s="248"/>
      <c r="AF202" s="149"/>
      <c r="AG202" s="149"/>
      <c r="AH202" s="149"/>
      <c r="AI202" s="248"/>
      <c r="AJ202" s="149"/>
      <c r="AK202" s="149"/>
      <c r="AL202" s="149"/>
      <c r="AM202" s="248"/>
      <c r="AN202" s="149"/>
      <c r="AO202" s="149"/>
      <c r="AP202" s="149"/>
      <c r="AQ202" s="248"/>
      <c r="AR202" s="149"/>
      <c r="AS202" s="149"/>
      <c r="AT202" s="149"/>
      <c r="AU202" s="248"/>
      <c r="AV202" s="149"/>
      <c r="AW202" s="149"/>
      <c r="AX202" s="190"/>
      <c r="AY202">
        <f t="shared" ref="AY202:AY203" si="25">$AY$200</f>
        <v>0</v>
      </c>
    </row>
    <row r="203" spans="1:51" ht="39.75" hidden="1" customHeight="1" x14ac:dyDescent="0.15">
      <c r="A203" s="971"/>
      <c r="B203" s="235"/>
      <c r="C203" s="234"/>
      <c r="D203" s="235"/>
      <c r="E203" s="234"/>
      <c r="F203" s="296"/>
      <c r="G203" s="219"/>
      <c r="H203" s="176"/>
      <c r="I203" s="176"/>
      <c r="J203" s="176"/>
      <c r="K203" s="176"/>
      <c r="L203" s="176"/>
      <c r="M203" s="176"/>
      <c r="N203" s="176"/>
      <c r="O203" s="176"/>
      <c r="P203" s="176"/>
      <c r="Q203" s="176"/>
      <c r="R203" s="176"/>
      <c r="S203" s="176"/>
      <c r="T203" s="176"/>
      <c r="U203" s="176"/>
      <c r="V203" s="176"/>
      <c r="W203" s="176"/>
      <c r="X203" s="220"/>
      <c r="Y203" s="191" t="s">
        <v>53</v>
      </c>
      <c r="Z203" s="140"/>
      <c r="AA203" s="141"/>
      <c r="AB203" s="268"/>
      <c r="AC203" s="157"/>
      <c r="AD203" s="157"/>
      <c r="AE203" s="248"/>
      <c r="AF203" s="149"/>
      <c r="AG203" s="149"/>
      <c r="AH203" s="149"/>
      <c r="AI203" s="248"/>
      <c r="AJ203" s="149"/>
      <c r="AK203" s="149"/>
      <c r="AL203" s="149"/>
      <c r="AM203" s="248"/>
      <c r="AN203" s="149"/>
      <c r="AO203" s="149"/>
      <c r="AP203" s="149"/>
      <c r="AQ203" s="248"/>
      <c r="AR203" s="149"/>
      <c r="AS203" s="149"/>
      <c r="AT203" s="149"/>
      <c r="AU203" s="248"/>
      <c r="AV203" s="149"/>
      <c r="AW203" s="149"/>
      <c r="AX203" s="190"/>
      <c r="AY203">
        <f t="shared" si="25"/>
        <v>0</v>
      </c>
    </row>
    <row r="204" spans="1:51" ht="18.75" hidden="1" customHeight="1" x14ac:dyDescent="0.15">
      <c r="A204" s="971"/>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310</v>
      </c>
      <c r="AF204" s="181"/>
      <c r="AG204" s="181"/>
      <c r="AH204" s="182"/>
      <c r="AI204" s="197" t="s">
        <v>332</v>
      </c>
      <c r="AJ204" s="181"/>
      <c r="AK204" s="181"/>
      <c r="AL204" s="182"/>
      <c r="AM204" s="197" t="s">
        <v>621</v>
      </c>
      <c r="AN204" s="181"/>
      <c r="AO204" s="181"/>
      <c r="AP204" s="182"/>
      <c r="AQ204" s="249" t="s">
        <v>184</v>
      </c>
      <c r="AR204" s="250"/>
      <c r="AS204" s="250"/>
      <c r="AT204" s="251"/>
      <c r="AU204" s="261" t="s">
        <v>200</v>
      </c>
      <c r="AV204" s="261"/>
      <c r="AW204" s="261"/>
      <c r="AX204" s="262"/>
      <c r="AY204">
        <f>COUNTA($G$206)</f>
        <v>0</v>
      </c>
    </row>
    <row r="205" spans="1:51" ht="18.75" hidden="1" customHeight="1" x14ac:dyDescent="0.15">
      <c r="A205" s="971"/>
      <c r="B205" s="235"/>
      <c r="C205" s="234"/>
      <c r="D205" s="235"/>
      <c r="E205" s="234"/>
      <c r="F205" s="296"/>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52"/>
      <c r="AR205" s="253"/>
      <c r="AS205" s="161" t="s">
        <v>185</v>
      </c>
      <c r="AT205" s="184"/>
      <c r="AU205" s="160"/>
      <c r="AV205" s="160"/>
      <c r="AW205" s="161" t="s">
        <v>175</v>
      </c>
      <c r="AX205" s="162"/>
      <c r="AY205">
        <f>$AY$204</f>
        <v>0</v>
      </c>
    </row>
    <row r="206" spans="1:51" ht="39.75" hidden="1" customHeight="1" x14ac:dyDescent="0.15">
      <c r="A206" s="971"/>
      <c r="B206" s="235"/>
      <c r="C206" s="234"/>
      <c r="D206" s="235"/>
      <c r="E206" s="234"/>
      <c r="F206" s="296"/>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63"/>
      <c r="AC206" s="206"/>
      <c r="AD206" s="206"/>
      <c r="AE206" s="248"/>
      <c r="AF206" s="149"/>
      <c r="AG206" s="149"/>
      <c r="AH206" s="149"/>
      <c r="AI206" s="248"/>
      <c r="AJ206" s="149"/>
      <c r="AK206" s="149"/>
      <c r="AL206" s="149"/>
      <c r="AM206" s="248"/>
      <c r="AN206" s="149"/>
      <c r="AO206" s="149"/>
      <c r="AP206" s="149"/>
      <c r="AQ206" s="248"/>
      <c r="AR206" s="149"/>
      <c r="AS206" s="149"/>
      <c r="AT206" s="149"/>
      <c r="AU206" s="248"/>
      <c r="AV206" s="149"/>
      <c r="AW206" s="149"/>
      <c r="AX206" s="190"/>
      <c r="AY206">
        <f t="shared" ref="AY206:AY207" si="26">$AY$204</f>
        <v>0</v>
      </c>
    </row>
    <row r="207" spans="1:51" ht="39.75" hidden="1" customHeight="1" x14ac:dyDescent="0.15">
      <c r="A207" s="971"/>
      <c r="B207" s="235"/>
      <c r="C207" s="234"/>
      <c r="D207" s="235"/>
      <c r="E207" s="234"/>
      <c r="F207" s="296"/>
      <c r="G207" s="219"/>
      <c r="H207" s="176"/>
      <c r="I207" s="176"/>
      <c r="J207" s="176"/>
      <c r="K207" s="176"/>
      <c r="L207" s="176"/>
      <c r="M207" s="176"/>
      <c r="N207" s="176"/>
      <c r="O207" s="176"/>
      <c r="P207" s="176"/>
      <c r="Q207" s="176"/>
      <c r="R207" s="176"/>
      <c r="S207" s="176"/>
      <c r="T207" s="176"/>
      <c r="U207" s="176"/>
      <c r="V207" s="176"/>
      <c r="W207" s="176"/>
      <c r="X207" s="220"/>
      <c r="Y207" s="191" t="s">
        <v>53</v>
      </c>
      <c r="Z207" s="140"/>
      <c r="AA207" s="141"/>
      <c r="AB207" s="268"/>
      <c r="AC207" s="157"/>
      <c r="AD207" s="157"/>
      <c r="AE207" s="248"/>
      <c r="AF207" s="149"/>
      <c r="AG207" s="149"/>
      <c r="AH207" s="149"/>
      <c r="AI207" s="248"/>
      <c r="AJ207" s="149"/>
      <c r="AK207" s="149"/>
      <c r="AL207" s="149"/>
      <c r="AM207" s="248"/>
      <c r="AN207" s="149"/>
      <c r="AO207" s="149"/>
      <c r="AP207" s="149"/>
      <c r="AQ207" s="248"/>
      <c r="AR207" s="149"/>
      <c r="AS207" s="149"/>
      <c r="AT207" s="149"/>
      <c r="AU207" s="248"/>
      <c r="AV207" s="149"/>
      <c r="AW207" s="149"/>
      <c r="AX207" s="190"/>
      <c r="AY207">
        <f t="shared" si="26"/>
        <v>0</v>
      </c>
    </row>
    <row r="208" spans="1:51" ht="18.75" hidden="1" customHeight="1" x14ac:dyDescent="0.15">
      <c r="A208" s="971"/>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310</v>
      </c>
      <c r="AF208" s="181"/>
      <c r="AG208" s="181"/>
      <c r="AH208" s="182"/>
      <c r="AI208" s="197" t="s">
        <v>332</v>
      </c>
      <c r="AJ208" s="181"/>
      <c r="AK208" s="181"/>
      <c r="AL208" s="182"/>
      <c r="AM208" s="197" t="s">
        <v>621</v>
      </c>
      <c r="AN208" s="181"/>
      <c r="AO208" s="181"/>
      <c r="AP208" s="182"/>
      <c r="AQ208" s="249" t="s">
        <v>184</v>
      </c>
      <c r="AR208" s="250"/>
      <c r="AS208" s="250"/>
      <c r="AT208" s="251"/>
      <c r="AU208" s="261" t="s">
        <v>200</v>
      </c>
      <c r="AV208" s="261"/>
      <c r="AW208" s="261"/>
      <c r="AX208" s="262"/>
      <c r="AY208">
        <f>COUNTA($G$210)</f>
        <v>0</v>
      </c>
    </row>
    <row r="209" spans="1:51" ht="18.75" hidden="1" customHeight="1" x14ac:dyDescent="0.15">
      <c r="A209" s="971"/>
      <c r="B209" s="235"/>
      <c r="C209" s="234"/>
      <c r="D209" s="235"/>
      <c r="E209" s="234"/>
      <c r="F209" s="296"/>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52"/>
      <c r="AR209" s="253"/>
      <c r="AS209" s="161" t="s">
        <v>185</v>
      </c>
      <c r="AT209" s="184"/>
      <c r="AU209" s="160"/>
      <c r="AV209" s="160"/>
      <c r="AW209" s="161" t="s">
        <v>175</v>
      </c>
      <c r="AX209" s="162"/>
      <c r="AY209">
        <f>$AY$208</f>
        <v>0</v>
      </c>
    </row>
    <row r="210" spans="1:51" ht="39.75" hidden="1" customHeight="1" x14ac:dyDescent="0.15">
      <c r="A210" s="971"/>
      <c r="B210" s="235"/>
      <c r="C210" s="234"/>
      <c r="D210" s="235"/>
      <c r="E210" s="234"/>
      <c r="F210" s="296"/>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63"/>
      <c r="AC210" s="206"/>
      <c r="AD210" s="206"/>
      <c r="AE210" s="248"/>
      <c r="AF210" s="149"/>
      <c r="AG210" s="149"/>
      <c r="AH210" s="149"/>
      <c r="AI210" s="248"/>
      <c r="AJ210" s="149"/>
      <c r="AK210" s="149"/>
      <c r="AL210" s="149"/>
      <c r="AM210" s="248"/>
      <c r="AN210" s="149"/>
      <c r="AO210" s="149"/>
      <c r="AP210" s="149"/>
      <c r="AQ210" s="248"/>
      <c r="AR210" s="149"/>
      <c r="AS210" s="149"/>
      <c r="AT210" s="149"/>
      <c r="AU210" s="248"/>
      <c r="AV210" s="149"/>
      <c r="AW210" s="149"/>
      <c r="AX210" s="190"/>
      <c r="AY210">
        <f t="shared" ref="AY210:AY211" si="27">$AY$208</f>
        <v>0</v>
      </c>
    </row>
    <row r="211" spans="1:51" ht="39.75" hidden="1" customHeight="1" x14ac:dyDescent="0.15">
      <c r="A211" s="971"/>
      <c r="B211" s="235"/>
      <c r="C211" s="234"/>
      <c r="D211" s="235"/>
      <c r="E211" s="234"/>
      <c r="F211" s="296"/>
      <c r="G211" s="219"/>
      <c r="H211" s="176"/>
      <c r="I211" s="176"/>
      <c r="J211" s="176"/>
      <c r="K211" s="176"/>
      <c r="L211" s="176"/>
      <c r="M211" s="176"/>
      <c r="N211" s="176"/>
      <c r="O211" s="176"/>
      <c r="P211" s="176"/>
      <c r="Q211" s="176"/>
      <c r="R211" s="176"/>
      <c r="S211" s="176"/>
      <c r="T211" s="176"/>
      <c r="U211" s="176"/>
      <c r="V211" s="176"/>
      <c r="W211" s="176"/>
      <c r="X211" s="220"/>
      <c r="Y211" s="191" t="s">
        <v>53</v>
      </c>
      <c r="Z211" s="140"/>
      <c r="AA211" s="141"/>
      <c r="AB211" s="268"/>
      <c r="AC211" s="157"/>
      <c r="AD211" s="157"/>
      <c r="AE211" s="248"/>
      <c r="AF211" s="149"/>
      <c r="AG211" s="149"/>
      <c r="AH211" s="149"/>
      <c r="AI211" s="248"/>
      <c r="AJ211" s="149"/>
      <c r="AK211" s="149"/>
      <c r="AL211" s="149"/>
      <c r="AM211" s="248"/>
      <c r="AN211" s="149"/>
      <c r="AO211" s="149"/>
      <c r="AP211" s="149"/>
      <c r="AQ211" s="248"/>
      <c r="AR211" s="149"/>
      <c r="AS211" s="149"/>
      <c r="AT211" s="149"/>
      <c r="AU211" s="248"/>
      <c r="AV211" s="149"/>
      <c r="AW211" s="149"/>
      <c r="AX211" s="190"/>
      <c r="AY211">
        <f t="shared" si="27"/>
        <v>0</v>
      </c>
    </row>
    <row r="212" spans="1:51" ht="22.5" hidden="1" customHeight="1" x14ac:dyDescent="0.15">
      <c r="A212" s="971"/>
      <c r="B212" s="235"/>
      <c r="C212" s="234"/>
      <c r="D212" s="235"/>
      <c r="E212" s="234"/>
      <c r="F212" s="296"/>
      <c r="G212" s="254" t="s">
        <v>201</v>
      </c>
      <c r="H212" s="181"/>
      <c r="I212" s="181"/>
      <c r="J212" s="181"/>
      <c r="K212" s="181"/>
      <c r="L212" s="181"/>
      <c r="M212" s="181"/>
      <c r="N212" s="181"/>
      <c r="O212" s="181"/>
      <c r="P212" s="182"/>
      <c r="Q212" s="197" t="s">
        <v>256</v>
      </c>
      <c r="R212" s="181"/>
      <c r="S212" s="181"/>
      <c r="T212" s="181"/>
      <c r="U212" s="181"/>
      <c r="V212" s="181"/>
      <c r="W212" s="181"/>
      <c r="X212" s="181"/>
      <c r="Y212" s="181"/>
      <c r="Z212" s="181"/>
      <c r="AA212" s="181"/>
      <c r="AB212" s="269" t="s">
        <v>257</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64"/>
      <c r="AY212">
        <f>COUNTA($G$214)</f>
        <v>0</v>
      </c>
    </row>
    <row r="213" spans="1:51" ht="22.5" hidden="1" customHeight="1" x14ac:dyDescent="0.15">
      <c r="A213" s="971"/>
      <c r="B213" s="235"/>
      <c r="C213" s="234"/>
      <c r="D213" s="235"/>
      <c r="E213" s="234"/>
      <c r="F213" s="296"/>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70"/>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1"/>
      <c r="B214" s="235"/>
      <c r="C214" s="234"/>
      <c r="D214" s="235"/>
      <c r="E214" s="234"/>
      <c r="F214" s="296"/>
      <c r="G214" s="214"/>
      <c r="H214" s="173"/>
      <c r="I214" s="173"/>
      <c r="J214" s="173"/>
      <c r="K214" s="173"/>
      <c r="L214" s="173"/>
      <c r="M214" s="173"/>
      <c r="N214" s="173"/>
      <c r="O214" s="173"/>
      <c r="P214" s="215"/>
      <c r="Q214" s="958"/>
      <c r="R214" s="959"/>
      <c r="S214" s="959"/>
      <c r="T214" s="959"/>
      <c r="U214" s="959"/>
      <c r="V214" s="959"/>
      <c r="W214" s="959"/>
      <c r="X214" s="959"/>
      <c r="Y214" s="959"/>
      <c r="Z214" s="959"/>
      <c r="AA214" s="960"/>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71"/>
      <c r="B215" s="235"/>
      <c r="C215" s="234"/>
      <c r="D215" s="235"/>
      <c r="E215" s="234"/>
      <c r="F215" s="296"/>
      <c r="G215" s="216"/>
      <c r="H215" s="217"/>
      <c r="I215" s="217"/>
      <c r="J215" s="217"/>
      <c r="K215" s="217"/>
      <c r="L215" s="217"/>
      <c r="M215" s="217"/>
      <c r="N215" s="217"/>
      <c r="O215" s="217"/>
      <c r="P215" s="218"/>
      <c r="Q215" s="961"/>
      <c r="R215" s="962"/>
      <c r="S215" s="962"/>
      <c r="T215" s="962"/>
      <c r="U215" s="962"/>
      <c r="V215" s="962"/>
      <c r="W215" s="962"/>
      <c r="X215" s="962"/>
      <c r="Y215" s="962"/>
      <c r="Z215" s="962"/>
      <c r="AA215" s="963"/>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71"/>
      <c r="B216" s="235"/>
      <c r="C216" s="234"/>
      <c r="D216" s="235"/>
      <c r="E216" s="234"/>
      <c r="F216" s="296"/>
      <c r="G216" s="216"/>
      <c r="H216" s="217"/>
      <c r="I216" s="217"/>
      <c r="J216" s="217"/>
      <c r="K216" s="217"/>
      <c r="L216" s="217"/>
      <c r="M216" s="217"/>
      <c r="N216" s="217"/>
      <c r="O216" s="217"/>
      <c r="P216" s="218"/>
      <c r="Q216" s="961"/>
      <c r="R216" s="962"/>
      <c r="S216" s="962"/>
      <c r="T216" s="962"/>
      <c r="U216" s="962"/>
      <c r="V216" s="962"/>
      <c r="W216" s="962"/>
      <c r="X216" s="962"/>
      <c r="Y216" s="962"/>
      <c r="Z216" s="962"/>
      <c r="AA216" s="963"/>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71"/>
      <c r="B217" s="235"/>
      <c r="C217" s="234"/>
      <c r="D217" s="235"/>
      <c r="E217" s="234"/>
      <c r="F217" s="296"/>
      <c r="G217" s="216"/>
      <c r="H217" s="217"/>
      <c r="I217" s="217"/>
      <c r="J217" s="217"/>
      <c r="K217" s="217"/>
      <c r="L217" s="217"/>
      <c r="M217" s="217"/>
      <c r="N217" s="217"/>
      <c r="O217" s="217"/>
      <c r="P217" s="218"/>
      <c r="Q217" s="961"/>
      <c r="R217" s="962"/>
      <c r="S217" s="962"/>
      <c r="T217" s="962"/>
      <c r="U217" s="962"/>
      <c r="V217" s="962"/>
      <c r="W217" s="962"/>
      <c r="X217" s="962"/>
      <c r="Y217" s="962"/>
      <c r="Z217" s="962"/>
      <c r="AA217" s="963"/>
      <c r="AB217" s="240"/>
      <c r="AC217" s="241"/>
      <c r="AD217" s="24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1"/>
      <c r="B218" s="235"/>
      <c r="C218" s="234"/>
      <c r="D218" s="235"/>
      <c r="E218" s="234"/>
      <c r="F218" s="296"/>
      <c r="G218" s="219"/>
      <c r="H218" s="176"/>
      <c r="I218" s="176"/>
      <c r="J218" s="176"/>
      <c r="K218" s="176"/>
      <c r="L218" s="176"/>
      <c r="M218" s="176"/>
      <c r="N218" s="176"/>
      <c r="O218" s="176"/>
      <c r="P218" s="220"/>
      <c r="Q218" s="964"/>
      <c r="R218" s="965"/>
      <c r="S218" s="965"/>
      <c r="T218" s="965"/>
      <c r="U218" s="965"/>
      <c r="V218" s="965"/>
      <c r="W218" s="965"/>
      <c r="X218" s="965"/>
      <c r="Y218" s="965"/>
      <c r="Z218" s="965"/>
      <c r="AA218" s="966"/>
      <c r="AB218" s="242"/>
      <c r="AC218" s="243"/>
      <c r="AD218" s="24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1"/>
      <c r="B219" s="235"/>
      <c r="C219" s="234"/>
      <c r="D219" s="235"/>
      <c r="E219" s="234"/>
      <c r="F219" s="296"/>
      <c r="G219" s="254" t="s">
        <v>201</v>
      </c>
      <c r="H219" s="181"/>
      <c r="I219" s="181"/>
      <c r="J219" s="181"/>
      <c r="K219" s="181"/>
      <c r="L219" s="181"/>
      <c r="M219" s="181"/>
      <c r="N219" s="181"/>
      <c r="O219" s="181"/>
      <c r="P219" s="182"/>
      <c r="Q219" s="197" t="s">
        <v>256</v>
      </c>
      <c r="R219" s="181"/>
      <c r="S219" s="181"/>
      <c r="T219" s="181"/>
      <c r="U219" s="181"/>
      <c r="V219" s="181"/>
      <c r="W219" s="181"/>
      <c r="X219" s="181"/>
      <c r="Y219" s="181"/>
      <c r="Z219" s="181"/>
      <c r="AA219" s="181"/>
      <c r="AB219" s="269" t="s">
        <v>257</v>
      </c>
      <c r="AC219" s="181"/>
      <c r="AD219" s="182"/>
      <c r="AE219" s="255"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1"/>
      <c r="B220" s="235"/>
      <c r="C220" s="234"/>
      <c r="D220" s="235"/>
      <c r="E220" s="234"/>
      <c r="F220" s="296"/>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70"/>
      <c r="AC220" s="161"/>
      <c r="AD220" s="184"/>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71"/>
      <c r="B221" s="235"/>
      <c r="C221" s="234"/>
      <c r="D221" s="235"/>
      <c r="E221" s="234"/>
      <c r="F221" s="296"/>
      <c r="G221" s="214"/>
      <c r="H221" s="173"/>
      <c r="I221" s="173"/>
      <c r="J221" s="173"/>
      <c r="K221" s="173"/>
      <c r="L221" s="173"/>
      <c r="M221" s="173"/>
      <c r="N221" s="173"/>
      <c r="O221" s="173"/>
      <c r="P221" s="215"/>
      <c r="Q221" s="958"/>
      <c r="R221" s="959"/>
      <c r="S221" s="959"/>
      <c r="T221" s="959"/>
      <c r="U221" s="959"/>
      <c r="V221" s="959"/>
      <c r="W221" s="959"/>
      <c r="X221" s="959"/>
      <c r="Y221" s="959"/>
      <c r="Z221" s="959"/>
      <c r="AA221" s="960"/>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71"/>
      <c r="B222" s="235"/>
      <c r="C222" s="234"/>
      <c r="D222" s="235"/>
      <c r="E222" s="234"/>
      <c r="F222" s="296"/>
      <c r="G222" s="216"/>
      <c r="H222" s="217"/>
      <c r="I222" s="217"/>
      <c r="J222" s="217"/>
      <c r="K222" s="217"/>
      <c r="L222" s="217"/>
      <c r="M222" s="217"/>
      <c r="N222" s="217"/>
      <c r="O222" s="217"/>
      <c r="P222" s="218"/>
      <c r="Q222" s="961"/>
      <c r="R222" s="962"/>
      <c r="S222" s="962"/>
      <c r="T222" s="962"/>
      <c r="U222" s="962"/>
      <c r="V222" s="962"/>
      <c r="W222" s="962"/>
      <c r="X222" s="962"/>
      <c r="Y222" s="962"/>
      <c r="Z222" s="962"/>
      <c r="AA222" s="963"/>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71"/>
      <c r="B223" s="235"/>
      <c r="C223" s="234"/>
      <c r="D223" s="235"/>
      <c r="E223" s="234"/>
      <c r="F223" s="296"/>
      <c r="G223" s="216"/>
      <c r="H223" s="217"/>
      <c r="I223" s="217"/>
      <c r="J223" s="217"/>
      <c r="K223" s="217"/>
      <c r="L223" s="217"/>
      <c r="M223" s="217"/>
      <c r="N223" s="217"/>
      <c r="O223" s="217"/>
      <c r="P223" s="218"/>
      <c r="Q223" s="961"/>
      <c r="R223" s="962"/>
      <c r="S223" s="962"/>
      <c r="T223" s="962"/>
      <c r="U223" s="962"/>
      <c r="V223" s="962"/>
      <c r="W223" s="962"/>
      <c r="X223" s="962"/>
      <c r="Y223" s="962"/>
      <c r="Z223" s="962"/>
      <c r="AA223" s="963"/>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71"/>
      <c r="B224" s="235"/>
      <c r="C224" s="234"/>
      <c r="D224" s="235"/>
      <c r="E224" s="234"/>
      <c r="F224" s="296"/>
      <c r="G224" s="216"/>
      <c r="H224" s="217"/>
      <c r="I224" s="217"/>
      <c r="J224" s="217"/>
      <c r="K224" s="217"/>
      <c r="L224" s="217"/>
      <c r="M224" s="217"/>
      <c r="N224" s="217"/>
      <c r="O224" s="217"/>
      <c r="P224" s="218"/>
      <c r="Q224" s="961"/>
      <c r="R224" s="962"/>
      <c r="S224" s="962"/>
      <c r="T224" s="962"/>
      <c r="U224" s="962"/>
      <c r="V224" s="962"/>
      <c r="W224" s="962"/>
      <c r="X224" s="962"/>
      <c r="Y224" s="962"/>
      <c r="Z224" s="962"/>
      <c r="AA224" s="963"/>
      <c r="AB224" s="240"/>
      <c r="AC224" s="241"/>
      <c r="AD224" s="24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71"/>
      <c r="B225" s="235"/>
      <c r="C225" s="234"/>
      <c r="D225" s="235"/>
      <c r="E225" s="234"/>
      <c r="F225" s="296"/>
      <c r="G225" s="219"/>
      <c r="H225" s="176"/>
      <c r="I225" s="176"/>
      <c r="J225" s="176"/>
      <c r="K225" s="176"/>
      <c r="L225" s="176"/>
      <c r="M225" s="176"/>
      <c r="N225" s="176"/>
      <c r="O225" s="176"/>
      <c r="P225" s="220"/>
      <c r="Q225" s="964"/>
      <c r="R225" s="965"/>
      <c r="S225" s="965"/>
      <c r="T225" s="965"/>
      <c r="U225" s="965"/>
      <c r="V225" s="965"/>
      <c r="W225" s="965"/>
      <c r="X225" s="965"/>
      <c r="Y225" s="965"/>
      <c r="Z225" s="965"/>
      <c r="AA225" s="966"/>
      <c r="AB225" s="242"/>
      <c r="AC225" s="243"/>
      <c r="AD225" s="24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1"/>
      <c r="B226" s="235"/>
      <c r="C226" s="234"/>
      <c r="D226" s="235"/>
      <c r="E226" s="234"/>
      <c r="F226" s="296"/>
      <c r="G226" s="254" t="s">
        <v>201</v>
      </c>
      <c r="H226" s="181"/>
      <c r="I226" s="181"/>
      <c r="J226" s="181"/>
      <c r="K226" s="181"/>
      <c r="L226" s="181"/>
      <c r="M226" s="181"/>
      <c r="N226" s="181"/>
      <c r="O226" s="181"/>
      <c r="P226" s="182"/>
      <c r="Q226" s="197" t="s">
        <v>256</v>
      </c>
      <c r="R226" s="181"/>
      <c r="S226" s="181"/>
      <c r="T226" s="181"/>
      <c r="U226" s="181"/>
      <c r="V226" s="181"/>
      <c r="W226" s="181"/>
      <c r="X226" s="181"/>
      <c r="Y226" s="181"/>
      <c r="Z226" s="181"/>
      <c r="AA226" s="181"/>
      <c r="AB226" s="269" t="s">
        <v>257</v>
      </c>
      <c r="AC226" s="181"/>
      <c r="AD226" s="182"/>
      <c r="AE226" s="255"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1"/>
      <c r="B227" s="235"/>
      <c r="C227" s="234"/>
      <c r="D227" s="235"/>
      <c r="E227" s="234"/>
      <c r="F227" s="296"/>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70"/>
      <c r="AC227" s="161"/>
      <c r="AD227" s="184"/>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71"/>
      <c r="B228" s="235"/>
      <c r="C228" s="234"/>
      <c r="D228" s="235"/>
      <c r="E228" s="234"/>
      <c r="F228" s="296"/>
      <c r="G228" s="214"/>
      <c r="H228" s="173"/>
      <c r="I228" s="173"/>
      <c r="J228" s="173"/>
      <c r="K228" s="173"/>
      <c r="L228" s="173"/>
      <c r="M228" s="173"/>
      <c r="N228" s="173"/>
      <c r="O228" s="173"/>
      <c r="P228" s="215"/>
      <c r="Q228" s="958"/>
      <c r="R228" s="959"/>
      <c r="S228" s="959"/>
      <c r="T228" s="959"/>
      <c r="U228" s="959"/>
      <c r="V228" s="959"/>
      <c r="W228" s="959"/>
      <c r="X228" s="959"/>
      <c r="Y228" s="959"/>
      <c r="Z228" s="959"/>
      <c r="AA228" s="960"/>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71"/>
      <c r="B229" s="235"/>
      <c r="C229" s="234"/>
      <c r="D229" s="235"/>
      <c r="E229" s="234"/>
      <c r="F229" s="296"/>
      <c r="G229" s="216"/>
      <c r="H229" s="217"/>
      <c r="I229" s="217"/>
      <c r="J229" s="217"/>
      <c r="K229" s="217"/>
      <c r="L229" s="217"/>
      <c r="M229" s="217"/>
      <c r="N229" s="217"/>
      <c r="O229" s="217"/>
      <c r="P229" s="218"/>
      <c r="Q229" s="961"/>
      <c r="R229" s="962"/>
      <c r="S229" s="962"/>
      <c r="T229" s="962"/>
      <c r="U229" s="962"/>
      <c r="V229" s="962"/>
      <c r="W229" s="962"/>
      <c r="X229" s="962"/>
      <c r="Y229" s="962"/>
      <c r="Z229" s="962"/>
      <c r="AA229" s="963"/>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71"/>
      <c r="B230" s="235"/>
      <c r="C230" s="234"/>
      <c r="D230" s="235"/>
      <c r="E230" s="234"/>
      <c r="F230" s="296"/>
      <c r="G230" s="216"/>
      <c r="H230" s="217"/>
      <c r="I230" s="217"/>
      <c r="J230" s="217"/>
      <c r="K230" s="217"/>
      <c r="L230" s="217"/>
      <c r="M230" s="217"/>
      <c r="N230" s="217"/>
      <c r="O230" s="217"/>
      <c r="P230" s="218"/>
      <c r="Q230" s="961"/>
      <c r="R230" s="962"/>
      <c r="S230" s="962"/>
      <c r="T230" s="962"/>
      <c r="U230" s="962"/>
      <c r="V230" s="962"/>
      <c r="W230" s="962"/>
      <c r="X230" s="962"/>
      <c r="Y230" s="962"/>
      <c r="Z230" s="962"/>
      <c r="AA230" s="963"/>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71"/>
      <c r="B231" s="235"/>
      <c r="C231" s="234"/>
      <c r="D231" s="235"/>
      <c r="E231" s="234"/>
      <c r="F231" s="296"/>
      <c r="G231" s="216"/>
      <c r="H231" s="217"/>
      <c r="I231" s="217"/>
      <c r="J231" s="217"/>
      <c r="K231" s="217"/>
      <c r="L231" s="217"/>
      <c r="M231" s="217"/>
      <c r="N231" s="217"/>
      <c r="O231" s="217"/>
      <c r="P231" s="218"/>
      <c r="Q231" s="961"/>
      <c r="R231" s="962"/>
      <c r="S231" s="962"/>
      <c r="T231" s="962"/>
      <c r="U231" s="962"/>
      <c r="V231" s="962"/>
      <c r="W231" s="962"/>
      <c r="X231" s="962"/>
      <c r="Y231" s="962"/>
      <c r="Z231" s="962"/>
      <c r="AA231" s="963"/>
      <c r="AB231" s="240"/>
      <c r="AC231" s="241"/>
      <c r="AD231" s="24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1"/>
      <c r="B232" s="235"/>
      <c r="C232" s="234"/>
      <c r="D232" s="235"/>
      <c r="E232" s="234"/>
      <c r="F232" s="296"/>
      <c r="G232" s="219"/>
      <c r="H232" s="176"/>
      <c r="I232" s="176"/>
      <c r="J232" s="176"/>
      <c r="K232" s="176"/>
      <c r="L232" s="176"/>
      <c r="M232" s="176"/>
      <c r="N232" s="176"/>
      <c r="O232" s="176"/>
      <c r="P232" s="220"/>
      <c r="Q232" s="964"/>
      <c r="R232" s="965"/>
      <c r="S232" s="965"/>
      <c r="T232" s="965"/>
      <c r="U232" s="965"/>
      <c r="V232" s="965"/>
      <c r="W232" s="965"/>
      <c r="X232" s="965"/>
      <c r="Y232" s="965"/>
      <c r="Z232" s="965"/>
      <c r="AA232" s="966"/>
      <c r="AB232" s="242"/>
      <c r="AC232" s="243"/>
      <c r="AD232" s="24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1"/>
      <c r="B233" s="235"/>
      <c r="C233" s="234"/>
      <c r="D233" s="235"/>
      <c r="E233" s="234"/>
      <c r="F233" s="296"/>
      <c r="G233" s="254" t="s">
        <v>201</v>
      </c>
      <c r="H233" s="181"/>
      <c r="I233" s="181"/>
      <c r="J233" s="181"/>
      <c r="K233" s="181"/>
      <c r="L233" s="181"/>
      <c r="M233" s="181"/>
      <c r="N233" s="181"/>
      <c r="O233" s="181"/>
      <c r="P233" s="182"/>
      <c r="Q233" s="197" t="s">
        <v>256</v>
      </c>
      <c r="R233" s="181"/>
      <c r="S233" s="181"/>
      <c r="T233" s="181"/>
      <c r="U233" s="181"/>
      <c r="V233" s="181"/>
      <c r="W233" s="181"/>
      <c r="X233" s="181"/>
      <c r="Y233" s="181"/>
      <c r="Z233" s="181"/>
      <c r="AA233" s="181"/>
      <c r="AB233" s="269" t="s">
        <v>257</v>
      </c>
      <c r="AC233" s="181"/>
      <c r="AD233" s="182"/>
      <c r="AE233" s="255"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1"/>
      <c r="B234" s="235"/>
      <c r="C234" s="234"/>
      <c r="D234" s="235"/>
      <c r="E234" s="234"/>
      <c r="F234" s="296"/>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70"/>
      <c r="AC234" s="161"/>
      <c r="AD234" s="184"/>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71"/>
      <c r="B235" s="235"/>
      <c r="C235" s="234"/>
      <c r="D235" s="235"/>
      <c r="E235" s="234"/>
      <c r="F235" s="296"/>
      <c r="G235" s="214"/>
      <c r="H235" s="173"/>
      <c r="I235" s="173"/>
      <c r="J235" s="173"/>
      <c r="K235" s="173"/>
      <c r="L235" s="173"/>
      <c r="M235" s="173"/>
      <c r="N235" s="173"/>
      <c r="O235" s="173"/>
      <c r="P235" s="215"/>
      <c r="Q235" s="958"/>
      <c r="R235" s="959"/>
      <c r="S235" s="959"/>
      <c r="T235" s="959"/>
      <c r="U235" s="959"/>
      <c r="V235" s="959"/>
      <c r="W235" s="959"/>
      <c r="X235" s="959"/>
      <c r="Y235" s="959"/>
      <c r="Z235" s="959"/>
      <c r="AA235" s="960"/>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71"/>
      <c r="B236" s="235"/>
      <c r="C236" s="234"/>
      <c r="D236" s="235"/>
      <c r="E236" s="234"/>
      <c r="F236" s="296"/>
      <c r="G236" s="216"/>
      <c r="H236" s="217"/>
      <c r="I236" s="217"/>
      <c r="J236" s="217"/>
      <c r="K236" s="217"/>
      <c r="L236" s="217"/>
      <c r="M236" s="217"/>
      <c r="N236" s="217"/>
      <c r="O236" s="217"/>
      <c r="P236" s="218"/>
      <c r="Q236" s="961"/>
      <c r="R236" s="962"/>
      <c r="S236" s="962"/>
      <c r="T236" s="962"/>
      <c r="U236" s="962"/>
      <c r="V236" s="962"/>
      <c r="W236" s="962"/>
      <c r="X236" s="962"/>
      <c r="Y236" s="962"/>
      <c r="Z236" s="962"/>
      <c r="AA236" s="963"/>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71"/>
      <c r="B237" s="235"/>
      <c r="C237" s="234"/>
      <c r="D237" s="235"/>
      <c r="E237" s="234"/>
      <c r="F237" s="296"/>
      <c r="G237" s="216"/>
      <c r="H237" s="217"/>
      <c r="I237" s="217"/>
      <c r="J237" s="217"/>
      <c r="K237" s="217"/>
      <c r="L237" s="217"/>
      <c r="M237" s="217"/>
      <c r="N237" s="217"/>
      <c r="O237" s="217"/>
      <c r="P237" s="218"/>
      <c r="Q237" s="961"/>
      <c r="R237" s="962"/>
      <c r="S237" s="962"/>
      <c r="T237" s="962"/>
      <c r="U237" s="962"/>
      <c r="V237" s="962"/>
      <c r="W237" s="962"/>
      <c r="X237" s="962"/>
      <c r="Y237" s="962"/>
      <c r="Z237" s="962"/>
      <c r="AA237" s="963"/>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71"/>
      <c r="B238" s="235"/>
      <c r="C238" s="234"/>
      <c r="D238" s="235"/>
      <c r="E238" s="234"/>
      <c r="F238" s="296"/>
      <c r="G238" s="216"/>
      <c r="H238" s="217"/>
      <c r="I238" s="217"/>
      <c r="J238" s="217"/>
      <c r="K238" s="217"/>
      <c r="L238" s="217"/>
      <c r="M238" s="217"/>
      <c r="N238" s="217"/>
      <c r="O238" s="217"/>
      <c r="P238" s="218"/>
      <c r="Q238" s="961"/>
      <c r="R238" s="962"/>
      <c r="S238" s="962"/>
      <c r="T238" s="962"/>
      <c r="U238" s="962"/>
      <c r="V238" s="962"/>
      <c r="W238" s="962"/>
      <c r="X238" s="962"/>
      <c r="Y238" s="962"/>
      <c r="Z238" s="962"/>
      <c r="AA238" s="963"/>
      <c r="AB238" s="240"/>
      <c r="AC238" s="241"/>
      <c r="AD238" s="24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1"/>
      <c r="B239" s="235"/>
      <c r="C239" s="234"/>
      <c r="D239" s="235"/>
      <c r="E239" s="234"/>
      <c r="F239" s="296"/>
      <c r="G239" s="219"/>
      <c r="H239" s="176"/>
      <c r="I239" s="176"/>
      <c r="J239" s="176"/>
      <c r="K239" s="176"/>
      <c r="L239" s="176"/>
      <c r="M239" s="176"/>
      <c r="N239" s="176"/>
      <c r="O239" s="176"/>
      <c r="P239" s="220"/>
      <c r="Q239" s="964"/>
      <c r="R239" s="965"/>
      <c r="S239" s="965"/>
      <c r="T239" s="965"/>
      <c r="U239" s="965"/>
      <c r="V239" s="965"/>
      <c r="W239" s="965"/>
      <c r="X239" s="965"/>
      <c r="Y239" s="965"/>
      <c r="Z239" s="965"/>
      <c r="AA239" s="966"/>
      <c r="AB239" s="242"/>
      <c r="AC239" s="243"/>
      <c r="AD239" s="24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1"/>
      <c r="B240" s="235"/>
      <c r="C240" s="234"/>
      <c r="D240" s="235"/>
      <c r="E240" s="234"/>
      <c r="F240" s="296"/>
      <c r="G240" s="254" t="s">
        <v>201</v>
      </c>
      <c r="H240" s="181"/>
      <c r="I240" s="181"/>
      <c r="J240" s="181"/>
      <c r="K240" s="181"/>
      <c r="L240" s="181"/>
      <c r="M240" s="181"/>
      <c r="N240" s="181"/>
      <c r="O240" s="181"/>
      <c r="P240" s="182"/>
      <c r="Q240" s="197" t="s">
        <v>256</v>
      </c>
      <c r="R240" s="181"/>
      <c r="S240" s="181"/>
      <c r="T240" s="181"/>
      <c r="U240" s="181"/>
      <c r="V240" s="181"/>
      <c r="W240" s="181"/>
      <c r="X240" s="181"/>
      <c r="Y240" s="181"/>
      <c r="Z240" s="181"/>
      <c r="AA240" s="181"/>
      <c r="AB240" s="269" t="s">
        <v>257</v>
      </c>
      <c r="AC240" s="181"/>
      <c r="AD240" s="182"/>
      <c r="AE240" s="255"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1"/>
      <c r="B241" s="235"/>
      <c r="C241" s="234"/>
      <c r="D241" s="235"/>
      <c r="E241" s="234"/>
      <c r="F241" s="296"/>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70"/>
      <c r="AC241" s="161"/>
      <c r="AD241" s="184"/>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71"/>
      <c r="B242" s="235"/>
      <c r="C242" s="234"/>
      <c r="D242" s="235"/>
      <c r="E242" s="234"/>
      <c r="F242" s="296"/>
      <c r="G242" s="214"/>
      <c r="H242" s="173"/>
      <c r="I242" s="173"/>
      <c r="J242" s="173"/>
      <c r="K242" s="173"/>
      <c r="L242" s="173"/>
      <c r="M242" s="173"/>
      <c r="N242" s="173"/>
      <c r="O242" s="173"/>
      <c r="P242" s="215"/>
      <c r="Q242" s="958"/>
      <c r="R242" s="959"/>
      <c r="S242" s="959"/>
      <c r="T242" s="959"/>
      <c r="U242" s="959"/>
      <c r="V242" s="959"/>
      <c r="W242" s="959"/>
      <c r="X242" s="959"/>
      <c r="Y242" s="959"/>
      <c r="Z242" s="959"/>
      <c r="AA242" s="960"/>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71"/>
      <c r="B243" s="235"/>
      <c r="C243" s="234"/>
      <c r="D243" s="235"/>
      <c r="E243" s="234"/>
      <c r="F243" s="296"/>
      <c r="G243" s="216"/>
      <c r="H243" s="217"/>
      <c r="I243" s="217"/>
      <c r="J243" s="217"/>
      <c r="K243" s="217"/>
      <c r="L243" s="217"/>
      <c r="M243" s="217"/>
      <c r="N243" s="217"/>
      <c r="O243" s="217"/>
      <c r="P243" s="218"/>
      <c r="Q243" s="961"/>
      <c r="R243" s="962"/>
      <c r="S243" s="962"/>
      <c r="T243" s="962"/>
      <c r="U243" s="962"/>
      <c r="V243" s="962"/>
      <c r="W243" s="962"/>
      <c r="X243" s="962"/>
      <c r="Y243" s="962"/>
      <c r="Z243" s="962"/>
      <c r="AA243" s="963"/>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71"/>
      <c r="B244" s="235"/>
      <c r="C244" s="234"/>
      <c r="D244" s="235"/>
      <c r="E244" s="234"/>
      <c r="F244" s="296"/>
      <c r="G244" s="216"/>
      <c r="H244" s="217"/>
      <c r="I244" s="217"/>
      <c r="J244" s="217"/>
      <c r="K244" s="217"/>
      <c r="L244" s="217"/>
      <c r="M244" s="217"/>
      <c r="N244" s="217"/>
      <c r="O244" s="217"/>
      <c r="P244" s="218"/>
      <c r="Q244" s="961"/>
      <c r="R244" s="962"/>
      <c r="S244" s="962"/>
      <c r="T244" s="962"/>
      <c r="U244" s="962"/>
      <c r="V244" s="962"/>
      <c r="W244" s="962"/>
      <c r="X244" s="962"/>
      <c r="Y244" s="962"/>
      <c r="Z244" s="962"/>
      <c r="AA244" s="963"/>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71"/>
      <c r="B245" s="235"/>
      <c r="C245" s="234"/>
      <c r="D245" s="235"/>
      <c r="E245" s="234"/>
      <c r="F245" s="296"/>
      <c r="G245" s="216"/>
      <c r="H245" s="217"/>
      <c r="I245" s="217"/>
      <c r="J245" s="217"/>
      <c r="K245" s="217"/>
      <c r="L245" s="217"/>
      <c r="M245" s="217"/>
      <c r="N245" s="217"/>
      <c r="O245" s="217"/>
      <c r="P245" s="218"/>
      <c r="Q245" s="961"/>
      <c r="R245" s="962"/>
      <c r="S245" s="962"/>
      <c r="T245" s="962"/>
      <c r="U245" s="962"/>
      <c r="V245" s="962"/>
      <c r="W245" s="962"/>
      <c r="X245" s="962"/>
      <c r="Y245" s="962"/>
      <c r="Z245" s="962"/>
      <c r="AA245" s="963"/>
      <c r="AB245" s="240"/>
      <c r="AC245" s="241"/>
      <c r="AD245" s="24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1"/>
      <c r="B246" s="235"/>
      <c r="C246" s="234"/>
      <c r="D246" s="235"/>
      <c r="E246" s="297"/>
      <c r="F246" s="298"/>
      <c r="G246" s="219"/>
      <c r="H246" s="176"/>
      <c r="I246" s="176"/>
      <c r="J246" s="176"/>
      <c r="K246" s="176"/>
      <c r="L246" s="176"/>
      <c r="M246" s="176"/>
      <c r="N246" s="176"/>
      <c r="O246" s="176"/>
      <c r="P246" s="220"/>
      <c r="Q246" s="964"/>
      <c r="R246" s="965"/>
      <c r="S246" s="965"/>
      <c r="T246" s="965"/>
      <c r="U246" s="965"/>
      <c r="V246" s="965"/>
      <c r="W246" s="965"/>
      <c r="X246" s="965"/>
      <c r="Y246" s="965"/>
      <c r="Z246" s="965"/>
      <c r="AA246" s="966"/>
      <c r="AB246" s="242"/>
      <c r="AC246" s="243"/>
      <c r="AD246" s="24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hidden="1" customHeight="1" x14ac:dyDescent="0.15">
      <c r="A247" s="971"/>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971"/>
      <c r="B248" s="235"/>
      <c r="C248" s="234"/>
      <c r="D248" s="23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thickBot="1" x14ac:dyDescent="0.2">
      <c r="A249" s="971"/>
      <c r="B249" s="235"/>
      <c r="C249" s="234"/>
      <c r="D249" s="235"/>
      <c r="E249" s="40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08"/>
      <c r="AY249">
        <f>$AY$247</f>
        <v>0</v>
      </c>
    </row>
    <row r="250" spans="1:51" ht="45" hidden="1" customHeight="1" x14ac:dyDescent="0.15">
      <c r="A250" s="971"/>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1"/>
      <c r="B251" s="235"/>
      <c r="C251" s="234"/>
      <c r="D251" s="235"/>
      <c r="E251" s="221" t="s">
        <v>216</v>
      </c>
      <c r="F251" s="222"/>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1"/>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310</v>
      </c>
      <c r="AF252" s="181"/>
      <c r="AG252" s="181"/>
      <c r="AH252" s="182"/>
      <c r="AI252" s="197" t="s">
        <v>332</v>
      </c>
      <c r="AJ252" s="181"/>
      <c r="AK252" s="181"/>
      <c r="AL252" s="182"/>
      <c r="AM252" s="197" t="s">
        <v>621</v>
      </c>
      <c r="AN252" s="181"/>
      <c r="AO252" s="181"/>
      <c r="AP252" s="182"/>
      <c r="AQ252" s="249" t="s">
        <v>184</v>
      </c>
      <c r="AR252" s="250"/>
      <c r="AS252" s="250"/>
      <c r="AT252" s="251"/>
      <c r="AU252" s="261" t="s">
        <v>200</v>
      </c>
      <c r="AV252" s="261"/>
      <c r="AW252" s="261"/>
      <c r="AX252" s="262"/>
      <c r="AY252">
        <f>COUNTA($G$254)</f>
        <v>0</v>
      </c>
    </row>
    <row r="253" spans="1:51" ht="18.75" hidden="1" customHeight="1" x14ac:dyDescent="0.15">
      <c r="A253" s="971"/>
      <c r="B253" s="235"/>
      <c r="C253" s="234"/>
      <c r="D253" s="235"/>
      <c r="E253" s="234"/>
      <c r="F253" s="296"/>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52"/>
      <c r="AR253" s="253"/>
      <c r="AS253" s="161" t="s">
        <v>185</v>
      </c>
      <c r="AT253" s="184"/>
      <c r="AU253" s="160"/>
      <c r="AV253" s="160"/>
      <c r="AW253" s="161" t="s">
        <v>175</v>
      </c>
      <c r="AX253" s="162"/>
      <c r="AY253">
        <f>$AY$252</f>
        <v>0</v>
      </c>
    </row>
    <row r="254" spans="1:51" ht="39.75" hidden="1" customHeight="1" x14ac:dyDescent="0.15">
      <c r="A254" s="971"/>
      <c r="B254" s="235"/>
      <c r="C254" s="234"/>
      <c r="D254" s="235"/>
      <c r="E254" s="234"/>
      <c r="F254" s="296"/>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63"/>
      <c r="AC254" s="206"/>
      <c r="AD254" s="206"/>
      <c r="AE254" s="248"/>
      <c r="AF254" s="149"/>
      <c r="AG254" s="149"/>
      <c r="AH254" s="149"/>
      <c r="AI254" s="248"/>
      <c r="AJ254" s="149"/>
      <c r="AK254" s="149"/>
      <c r="AL254" s="149"/>
      <c r="AM254" s="248"/>
      <c r="AN254" s="149"/>
      <c r="AO254" s="149"/>
      <c r="AP254" s="149"/>
      <c r="AQ254" s="248"/>
      <c r="AR254" s="149"/>
      <c r="AS254" s="149"/>
      <c r="AT254" s="149"/>
      <c r="AU254" s="248"/>
      <c r="AV254" s="149"/>
      <c r="AW254" s="149"/>
      <c r="AX254" s="190"/>
      <c r="AY254">
        <f t="shared" ref="AY254:AY255" si="33">$AY$252</f>
        <v>0</v>
      </c>
    </row>
    <row r="255" spans="1:51" ht="39.75" hidden="1" customHeight="1" x14ac:dyDescent="0.15">
      <c r="A255" s="971"/>
      <c r="B255" s="235"/>
      <c r="C255" s="234"/>
      <c r="D255" s="235"/>
      <c r="E255" s="234"/>
      <c r="F255" s="296"/>
      <c r="G255" s="219"/>
      <c r="H255" s="176"/>
      <c r="I255" s="176"/>
      <c r="J255" s="176"/>
      <c r="K255" s="176"/>
      <c r="L255" s="176"/>
      <c r="M255" s="176"/>
      <c r="N255" s="176"/>
      <c r="O255" s="176"/>
      <c r="P255" s="176"/>
      <c r="Q255" s="176"/>
      <c r="R255" s="176"/>
      <c r="S255" s="176"/>
      <c r="T255" s="176"/>
      <c r="U255" s="176"/>
      <c r="V255" s="176"/>
      <c r="W255" s="176"/>
      <c r="X255" s="220"/>
      <c r="Y255" s="191" t="s">
        <v>53</v>
      </c>
      <c r="Z255" s="140"/>
      <c r="AA255" s="141"/>
      <c r="AB255" s="268"/>
      <c r="AC255" s="157"/>
      <c r="AD255" s="157"/>
      <c r="AE255" s="248"/>
      <c r="AF255" s="149"/>
      <c r="AG255" s="149"/>
      <c r="AH255" s="149"/>
      <c r="AI255" s="248"/>
      <c r="AJ255" s="149"/>
      <c r="AK255" s="149"/>
      <c r="AL255" s="149"/>
      <c r="AM255" s="248"/>
      <c r="AN255" s="149"/>
      <c r="AO255" s="149"/>
      <c r="AP255" s="149"/>
      <c r="AQ255" s="248"/>
      <c r="AR255" s="149"/>
      <c r="AS255" s="149"/>
      <c r="AT255" s="149"/>
      <c r="AU255" s="248"/>
      <c r="AV255" s="149"/>
      <c r="AW255" s="149"/>
      <c r="AX255" s="190"/>
      <c r="AY255">
        <f t="shared" si="33"/>
        <v>0</v>
      </c>
    </row>
    <row r="256" spans="1:51" ht="18.75" hidden="1" customHeight="1" x14ac:dyDescent="0.15">
      <c r="A256" s="971"/>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310</v>
      </c>
      <c r="AF256" s="181"/>
      <c r="AG256" s="181"/>
      <c r="AH256" s="182"/>
      <c r="AI256" s="197" t="s">
        <v>332</v>
      </c>
      <c r="AJ256" s="181"/>
      <c r="AK256" s="181"/>
      <c r="AL256" s="182"/>
      <c r="AM256" s="197" t="s">
        <v>621</v>
      </c>
      <c r="AN256" s="181"/>
      <c r="AO256" s="181"/>
      <c r="AP256" s="182"/>
      <c r="AQ256" s="249" t="s">
        <v>184</v>
      </c>
      <c r="AR256" s="250"/>
      <c r="AS256" s="250"/>
      <c r="AT256" s="251"/>
      <c r="AU256" s="261" t="s">
        <v>200</v>
      </c>
      <c r="AV256" s="261"/>
      <c r="AW256" s="261"/>
      <c r="AX256" s="262"/>
      <c r="AY256">
        <f>COUNTA($G$258)</f>
        <v>0</v>
      </c>
    </row>
    <row r="257" spans="1:51" ht="18.75" hidden="1" customHeight="1" x14ac:dyDescent="0.15">
      <c r="A257" s="971"/>
      <c r="B257" s="235"/>
      <c r="C257" s="234"/>
      <c r="D257" s="235"/>
      <c r="E257" s="234"/>
      <c r="F257" s="296"/>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52"/>
      <c r="AR257" s="253"/>
      <c r="AS257" s="161" t="s">
        <v>185</v>
      </c>
      <c r="AT257" s="184"/>
      <c r="AU257" s="160"/>
      <c r="AV257" s="160"/>
      <c r="AW257" s="161" t="s">
        <v>175</v>
      </c>
      <c r="AX257" s="162"/>
      <c r="AY257">
        <f>$AY$256</f>
        <v>0</v>
      </c>
    </row>
    <row r="258" spans="1:51" ht="39.75" hidden="1" customHeight="1" x14ac:dyDescent="0.15">
      <c r="A258" s="971"/>
      <c r="B258" s="235"/>
      <c r="C258" s="234"/>
      <c r="D258" s="235"/>
      <c r="E258" s="234"/>
      <c r="F258" s="296"/>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63"/>
      <c r="AC258" s="206"/>
      <c r="AD258" s="206"/>
      <c r="AE258" s="248"/>
      <c r="AF258" s="149"/>
      <c r="AG258" s="149"/>
      <c r="AH258" s="149"/>
      <c r="AI258" s="248"/>
      <c r="AJ258" s="149"/>
      <c r="AK258" s="149"/>
      <c r="AL258" s="149"/>
      <c r="AM258" s="248"/>
      <c r="AN258" s="149"/>
      <c r="AO258" s="149"/>
      <c r="AP258" s="149"/>
      <c r="AQ258" s="248"/>
      <c r="AR258" s="149"/>
      <c r="AS258" s="149"/>
      <c r="AT258" s="149"/>
      <c r="AU258" s="248"/>
      <c r="AV258" s="149"/>
      <c r="AW258" s="149"/>
      <c r="AX258" s="190"/>
      <c r="AY258">
        <f t="shared" ref="AY258:AY259" si="34">$AY$256</f>
        <v>0</v>
      </c>
    </row>
    <row r="259" spans="1:51" ht="39.75" hidden="1" customHeight="1" x14ac:dyDescent="0.15">
      <c r="A259" s="971"/>
      <c r="B259" s="235"/>
      <c r="C259" s="234"/>
      <c r="D259" s="235"/>
      <c r="E259" s="234"/>
      <c r="F259" s="296"/>
      <c r="G259" s="219"/>
      <c r="H259" s="176"/>
      <c r="I259" s="176"/>
      <c r="J259" s="176"/>
      <c r="K259" s="176"/>
      <c r="L259" s="176"/>
      <c r="M259" s="176"/>
      <c r="N259" s="176"/>
      <c r="O259" s="176"/>
      <c r="P259" s="176"/>
      <c r="Q259" s="176"/>
      <c r="R259" s="176"/>
      <c r="S259" s="176"/>
      <c r="T259" s="176"/>
      <c r="U259" s="176"/>
      <c r="V259" s="176"/>
      <c r="W259" s="176"/>
      <c r="X259" s="220"/>
      <c r="Y259" s="191" t="s">
        <v>53</v>
      </c>
      <c r="Z259" s="140"/>
      <c r="AA259" s="141"/>
      <c r="AB259" s="268"/>
      <c r="AC259" s="157"/>
      <c r="AD259" s="157"/>
      <c r="AE259" s="248"/>
      <c r="AF259" s="149"/>
      <c r="AG259" s="149"/>
      <c r="AH259" s="149"/>
      <c r="AI259" s="248"/>
      <c r="AJ259" s="149"/>
      <c r="AK259" s="149"/>
      <c r="AL259" s="149"/>
      <c r="AM259" s="248"/>
      <c r="AN259" s="149"/>
      <c r="AO259" s="149"/>
      <c r="AP259" s="149"/>
      <c r="AQ259" s="248"/>
      <c r="AR259" s="149"/>
      <c r="AS259" s="149"/>
      <c r="AT259" s="149"/>
      <c r="AU259" s="248"/>
      <c r="AV259" s="149"/>
      <c r="AW259" s="149"/>
      <c r="AX259" s="190"/>
      <c r="AY259">
        <f t="shared" si="34"/>
        <v>0</v>
      </c>
    </row>
    <row r="260" spans="1:51" ht="18.75" hidden="1" customHeight="1" x14ac:dyDescent="0.15">
      <c r="A260" s="971"/>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310</v>
      </c>
      <c r="AF260" s="181"/>
      <c r="AG260" s="181"/>
      <c r="AH260" s="182"/>
      <c r="AI260" s="197" t="s">
        <v>332</v>
      </c>
      <c r="AJ260" s="181"/>
      <c r="AK260" s="181"/>
      <c r="AL260" s="182"/>
      <c r="AM260" s="197" t="s">
        <v>621</v>
      </c>
      <c r="AN260" s="181"/>
      <c r="AO260" s="181"/>
      <c r="AP260" s="182"/>
      <c r="AQ260" s="249" t="s">
        <v>184</v>
      </c>
      <c r="AR260" s="250"/>
      <c r="AS260" s="250"/>
      <c r="AT260" s="251"/>
      <c r="AU260" s="261" t="s">
        <v>200</v>
      </c>
      <c r="AV260" s="261"/>
      <c r="AW260" s="261"/>
      <c r="AX260" s="262"/>
      <c r="AY260">
        <f>COUNTA($G$262)</f>
        <v>0</v>
      </c>
    </row>
    <row r="261" spans="1:51" ht="18.75" hidden="1" customHeight="1" x14ac:dyDescent="0.15">
      <c r="A261" s="971"/>
      <c r="B261" s="235"/>
      <c r="C261" s="234"/>
      <c r="D261" s="235"/>
      <c r="E261" s="234"/>
      <c r="F261" s="296"/>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52"/>
      <c r="AR261" s="253"/>
      <c r="AS261" s="161" t="s">
        <v>185</v>
      </c>
      <c r="AT261" s="184"/>
      <c r="AU261" s="160"/>
      <c r="AV261" s="160"/>
      <c r="AW261" s="161" t="s">
        <v>175</v>
      </c>
      <c r="AX261" s="162"/>
      <c r="AY261">
        <f>$AY$260</f>
        <v>0</v>
      </c>
    </row>
    <row r="262" spans="1:51" ht="39.75" hidden="1" customHeight="1" x14ac:dyDescent="0.15">
      <c r="A262" s="971"/>
      <c r="B262" s="235"/>
      <c r="C262" s="234"/>
      <c r="D262" s="235"/>
      <c r="E262" s="234"/>
      <c r="F262" s="296"/>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63"/>
      <c r="AC262" s="206"/>
      <c r="AD262" s="206"/>
      <c r="AE262" s="248"/>
      <c r="AF262" s="149"/>
      <c r="AG262" s="149"/>
      <c r="AH262" s="149"/>
      <c r="AI262" s="248"/>
      <c r="AJ262" s="149"/>
      <c r="AK262" s="149"/>
      <c r="AL262" s="149"/>
      <c r="AM262" s="248"/>
      <c r="AN262" s="149"/>
      <c r="AO262" s="149"/>
      <c r="AP262" s="149"/>
      <c r="AQ262" s="248"/>
      <c r="AR262" s="149"/>
      <c r="AS262" s="149"/>
      <c r="AT262" s="149"/>
      <c r="AU262" s="248"/>
      <c r="AV262" s="149"/>
      <c r="AW262" s="149"/>
      <c r="AX262" s="190"/>
      <c r="AY262">
        <f t="shared" ref="AY262:AY263" si="35">$AY$260</f>
        <v>0</v>
      </c>
    </row>
    <row r="263" spans="1:51" ht="39.75" hidden="1" customHeight="1" x14ac:dyDescent="0.15">
      <c r="A263" s="971"/>
      <c r="B263" s="235"/>
      <c r="C263" s="234"/>
      <c r="D263" s="235"/>
      <c r="E263" s="234"/>
      <c r="F263" s="296"/>
      <c r="G263" s="219"/>
      <c r="H263" s="176"/>
      <c r="I263" s="176"/>
      <c r="J263" s="176"/>
      <c r="K263" s="176"/>
      <c r="L263" s="176"/>
      <c r="M263" s="176"/>
      <c r="N263" s="176"/>
      <c r="O263" s="176"/>
      <c r="P263" s="176"/>
      <c r="Q263" s="176"/>
      <c r="R263" s="176"/>
      <c r="S263" s="176"/>
      <c r="T263" s="176"/>
      <c r="U263" s="176"/>
      <c r="V263" s="176"/>
      <c r="W263" s="176"/>
      <c r="X263" s="220"/>
      <c r="Y263" s="191" t="s">
        <v>53</v>
      </c>
      <c r="Z263" s="140"/>
      <c r="AA263" s="141"/>
      <c r="AB263" s="268"/>
      <c r="AC263" s="157"/>
      <c r="AD263" s="157"/>
      <c r="AE263" s="248"/>
      <c r="AF263" s="149"/>
      <c r="AG263" s="149"/>
      <c r="AH263" s="149"/>
      <c r="AI263" s="248"/>
      <c r="AJ263" s="149"/>
      <c r="AK263" s="149"/>
      <c r="AL263" s="149"/>
      <c r="AM263" s="248"/>
      <c r="AN263" s="149"/>
      <c r="AO263" s="149"/>
      <c r="AP263" s="149"/>
      <c r="AQ263" s="248"/>
      <c r="AR263" s="149"/>
      <c r="AS263" s="149"/>
      <c r="AT263" s="149"/>
      <c r="AU263" s="248"/>
      <c r="AV263" s="149"/>
      <c r="AW263" s="149"/>
      <c r="AX263" s="190"/>
      <c r="AY263">
        <f t="shared" si="35"/>
        <v>0</v>
      </c>
    </row>
    <row r="264" spans="1:51" ht="18.75" hidden="1" customHeight="1" x14ac:dyDescent="0.15">
      <c r="A264" s="971"/>
      <c r="B264" s="235"/>
      <c r="C264" s="234"/>
      <c r="D264" s="235"/>
      <c r="E264" s="234"/>
      <c r="F264" s="296"/>
      <c r="G264" s="254"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310</v>
      </c>
      <c r="AF264" s="181"/>
      <c r="AG264" s="181"/>
      <c r="AH264" s="182"/>
      <c r="AI264" s="197" t="s">
        <v>332</v>
      </c>
      <c r="AJ264" s="181"/>
      <c r="AK264" s="181"/>
      <c r="AL264" s="182"/>
      <c r="AM264" s="197" t="s">
        <v>621</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71"/>
      <c r="B265" s="235"/>
      <c r="C265" s="234"/>
      <c r="D265" s="235"/>
      <c r="E265" s="234"/>
      <c r="F265" s="296"/>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52"/>
      <c r="AR265" s="253"/>
      <c r="AS265" s="161" t="s">
        <v>185</v>
      </c>
      <c r="AT265" s="184"/>
      <c r="AU265" s="160"/>
      <c r="AV265" s="160"/>
      <c r="AW265" s="161" t="s">
        <v>175</v>
      </c>
      <c r="AX265" s="162"/>
      <c r="AY265">
        <f>$AY$264</f>
        <v>0</v>
      </c>
    </row>
    <row r="266" spans="1:51" ht="39.75" hidden="1" customHeight="1" x14ac:dyDescent="0.15">
      <c r="A266" s="971"/>
      <c r="B266" s="235"/>
      <c r="C266" s="234"/>
      <c r="D266" s="235"/>
      <c r="E266" s="234"/>
      <c r="F266" s="296"/>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63"/>
      <c r="AC266" s="206"/>
      <c r="AD266" s="206"/>
      <c r="AE266" s="248"/>
      <c r="AF266" s="149"/>
      <c r="AG266" s="149"/>
      <c r="AH266" s="149"/>
      <c r="AI266" s="248"/>
      <c r="AJ266" s="149"/>
      <c r="AK266" s="149"/>
      <c r="AL266" s="149"/>
      <c r="AM266" s="248"/>
      <c r="AN266" s="149"/>
      <c r="AO266" s="149"/>
      <c r="AP266" s="149"/>
      <c r="AQ266" s="248"/>
      <c r="AR266" s="149"/>
      <c r="AS266" s="149"/>
      <c r="AT266" s="149"/>
      <c r="AU266" s="248"/>
      <c r="AV266" s="149"/>
      <c r="AW266" s="149"/>
      <c r="AX266" s="190"/>
      <c r="AY266">
        <f t="shared" ref="AY266:AY267" si="36">$AY$264</f>
        <v>0</v>
      </c>
    </row>
    <row r="267" spans="1:51" ht="39.75" hidden="1" customHeight="1" x14ac:dyDescent="0.15">
      <c r="A267" s="971"/>
      <c r="B267" s="235"/>
      <c r="C267" s="234"/>
      <c r="D267" s="235"/>
      <c r="E267" s="234"/>
      <c r="F267" s="296"/>
      <c r="G267" s="219"/>
      <c r="H267" s="176"/>
      <c r="I267" s="176"/>
      <c r="J267" s="176"/>
      <c r="K267" s="176"/>
      <c r="L267" s="176"/>
      <c r="M267" s="176"/>
      <c r="N267" s="176"/>
      <c r="O267" s="176"/>
      <c r="P267" s="176"/>
      <c r="Q267" s="176"/>
      <c r="R267" s="176"/>
      <c r="S267" s="176"/>
      <c r="T267" s="176"/>
      <c r="U267" s="176"/>
      <c r="V267" s="176"/>
      <c r="W267" s="176"/>
      <c r="X267" s="220"/>
      <c r="Y267" s="191" t="s">
        <v>53</v>
      </c>
      <c r="Z267" s="140"/>
      <c r="AA267" s="141"/>
      <c r="AB267" s="268"/>
      <c r="AC267" s="157"/>
      <c r="AD267" s="157"/>
      <c r="AE267" s="248"/>
      <c r="AF267" s="149"/>
      <c r="AG267" s="149"/>
      <c r="AH267" s="149"/>
      <c r="AI267" s="248"/>
      <c r="AJ267" s="149"/>
      <c r="AK267" s="149"/>
      <c r="AL267" s="149"/>
      <c r="AM267" s="248"/>
      <c r="AN267" s="149"/>
      <c r="AO267" s="149"/>
      <c r="AP267" s="149"/>
      <c r="AQ267" s="248"/>
      <c r="AR267" s="149"/>
      <c r="AS267" s="149"/>
      <c r="AT267" s="149"/>
      <c r="AU267" s="248"/>
      <c r="AV267" s="149"/>
      <c r="AW267" s="149"/>
      <c r="AX267" s="190"/>
      <c r="AY267">
        <f t="shared" si="36"/>
        <v>0</v>
      </c>
    </row>
    <row r="268" spans="1:51" ht="18.75" hidden="1" customHeight="1" x14ac:dyDescent="0.15">
      <c r="A268" s="971"/>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310</v>
      </c>
      <c r="AF268" s="181"/>
      <c r="AG268" s="181"/>
      <c r="AH268" s="182"/>
      <c r="AI268" s="197" t="s">
        <v>332</v>
      </c>
      <c r="AJ268" s="181"/>
      <c r="AK268" s="181"/>
      <c r="AL268" s="182"/>
      <c r="AM268" s="197" t="s">
        <v>621</v>
      </c>
      <c r="AN268" s="181"/>
      <c r="AO268" s="181"/>
      <c r="AP268" s="182"/>
      <c r="AQ268" s="249" t="s">
        <v>184</v>
      </c>
      <c r="AR268" s="250"/>
      <c r="AS268" s="250"/>
      <c r="AT268" s="251"/>
      <c r="AU268" s="261" t="s">
        <v>200</v>
      </c>
      <c r="AV268" s="261"/>
      <c r="AW268" s="261"/>
      <c r="AX268" s="262"/>
      <c r="AY268">
        <f>COUNTA($G$270)</f>
        <v>0</v>
      </c>
    </row>
    <row r="269" spans="1:51" ht="18.75" hidden="1" customHeight="1" x14ac:dyDescent="0.15">
      <c r="A269" s="971"/>
      <c r="B269" s="235"/>
      <c r="C269" s="234"/>
      <c r="D269" s="235"/>
      <c r="E269" s="234"/>
      <c r="F269" s="296"/>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52"/>
      <c r="AR269" s="253"/>
      <c r="AS269" s="161" t="s">
        <v>185</v>
      </c>
      <c r="AT269" s="184"/>
      <c r="AU269" s="160"/>
      <c r="AV269" s="160"/>
      <c r="AW269" s="161" t="s">
        <v>175</v>
      </c>
      <c r="AX269" s="162"/>
      <c r="AY269">
        <f>$AY$268</f>
        <v>0</v>
      </c>
    </row>
    <row r="270" spans="1:51" ht="39.75" hidden="1" customHeight="1" x14ac:dyDescent="0.15">
      <c r="A270" s="971"/>
      <c r="B270" s="235"/>
      <c r="C270" s="234"/>
      <c r="D270" s="235"/>
      <c r="E270" s="234"/>
      <c r="F270" s="296"/>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63"/>
      <c r="AC270" s="206"/>
      <c r="AD270" s="206"/>
      <c r="AE270" s="248"/>
      <c r="AF270" s="149"/>
      <c r="AG270" s="149"/>
      <c r="AH270" s="149"/>
      <c r="AI270" s="248"/>
      <c r="AJ270" s="149"/>
      <c r="AK270" s="149"/>
      <c r="AL270" s="149"/>
      <c r="AM270" s="248"/>
      <c r="AN270" s="149"/>
      <c r="AO270" s="149"/>
      <c r="AP270" s="149"/>
      <c r="AQ270" s="248"/>
      <c r="AR270" s="149"/>
      <c r="AS270" s="149"/>
      <c r="AT270" s="149"/>
      <c r="AU270" s="248"/>
      <c r="AV270" s="149"/>
      <c r="AW270" s="149"/>
      <c r="AX270" s="190"/>
      <c r="AY270">
        <f t="shared" ref="AY270:AY271" si="37">$AY$268</f>
        <v>0</v>
      </c>
    </row>
    <row r="271" spans="1:51" ht="39.75" hidden="1" customHeight="1" x14ac:dyDescent="0.15">
      <c r="A271" s="971"/>
      <c r="B271" s="235"/>
      <c r="C271" s="234"/>
      <c r="D271" s="235"/>
      <c r="E271" s="234"/>
      <c r="F271" s="296"/>
      <c r="G271" s="219"/>
      <c r="H271" s="176"/>
      <c r="I271" s="176"/>
      <c r="J271" s="176"/>
      <c r="K271" s="176"/>
      <c r="L271" s="176"/>
      <c r="M271" s="176"/>
      <c r="N271" s="176"/>
      <c r="O271" s="176"/>
      <c r="P271" s="176"/>
      <c r="Q271" s="176"/>
      <c r="R271" s="176"/>
      <c r="S271" s="176"/>
      <c r="T271" s="176"/>
      <c r="U271" s="176"/>
      <c r="V271" s="176"/>
      <c r="W271" s="176"/>
      <c r="X271" s="220"/>
      <c r="Y271" s="191" t="s">
        <v>53</v>
      </c>
      <c r="Z271" s="140"/>
      <c r="AA271" s="141"/>
      <c r="AB271" s="268"/>
      <c r="AC271" s="157"/>
      <c r="AD271" s="157"/>
      <c r="AE271" s="248"/>
      <c r="AF271" s="149"/>
      <c r="AG271" s="149"/>
      <c r="AH271" s="149"/>
      <c r="AI271" s="248"/>
      <c r="AJ271" s="149"/>
      <c r="AK271" s="149"/>
      <c r="AL271" s="149"/>
      <c r="AM271" s="248"/>
      <c r="AN271" s="149"/>
      <c r="AO271" s="149"/>
      <c r="AP271" s="149"/>
      <c r="AQ271" s="248"/>
      <c r="AR271" s="149"/>
      <c r="AS271" s="149"/>
      <c r="AT271" s="149"/>
      <c r="AU271" s="248"/>
      <c r="AV271" s="149"/>
      <c r="AW271" s="149"/>
      <c r="AX271" s="190"/>
      <c r="AY271">
        <f t="shared" si="37"/>
        <v>0</v>
      </c>
    </row>
    <row r="272" spans="1:51" ht="22.5" hidden="1" customHeight="1" x14ac:dyDescent="0.15">
      <c r="A272" s="971"/>
      <c r="B272" s="235"/>
      <c r="C272" s="234"/>
      <c r="D272" s="235"/>
      <c r="E272" s="234"/>
      <c r="F272" s="296"/>
      <c r="G272" s="254" t="s">
        <v>201</v>
      </c>
      <c r="H272" s="181"/>
      <c r="I272" s="181"/>
      <c r="J272" s="181"/>
      <c r="K272" s="181"/>
      <c r="L272" s="181"/>
      <c r="M272" s="181"/>
      <c r="N272" s="181"/>
      <c r="O272" s="181"/>
      <c r="P272" s="182"/>
      <c r="Q272" s="197" t="s">
        <v>256</v>
      </c>
      <c r="R272" s="181"/>
      <c r="S272" s="181"/>
      <c r="T272" s="181"/>
      <c r="U272" s="181"/>
      <c r="V272" s="181"/>
      <c r="W272" s="181"/>
      <c r="X272" s="181"/>
      <c r="Y272" s="181"/>
      <c r="Z272" s="181"/>
      <c r="AA272" s="181"/>
      <c r="AB272" s="269" t="s">
        <v>257</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64"/>
      <c r="AY272">
        <f>COUNTA($G$274)</f>
        <v>0</v>
      </c>
    </row>
    <row r="273" spans="1:51" ht="22.5" hidden="1" customHeight="1" x14ac:dyDescent="0.15">
      <c r="A273" s="971"/>
      <c r="B273" s="235"/>
      <c r="C273" s="234"/>
      <c r="D273" s="235"/>
      <c r="E273" s="234"/>
      <c r="F273" s="296"/>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70"/>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1"/>
      <c r="B274" s="235"/>
      <c r="C274" s="234"/>
      <c r="D274" s="235"/>
      <c r="E274" s="234"/>
      <c r="F274" s="296"/>
      <c r="G274" s="214"/>
      <c r="H274" s="173"/>
      <c r="I274" s="173"/>
      <c r="J274" s="173"/>
      <c r="K274" s="173"/>
      <c r="L274" s="173"/>
      <c r="M274" s="173"/>
      <c r="N274" s="173"/>
      <c r="O274" s="173"/>
      <c r="P274" s="215"/>
      <c r="Q274" s="958"/>
      <c r="R274" s="959"/>
      <c r="S274" s="959"/>
      <c r="T274" s="959"/>
      <c r="U274" s="959"/>
      <c r="V274" s="959"/>
      <c r="W274" s="959"/>
      <c r="X274" s="959"/>
      <c r="Y274" s="959"/>
      <c r="Z274" s="959"/>
      <c r="AA274" s="960"/>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71"/>
      <c r="B275" s="235"/>
      <c r="C275" s="234"/>
      <c r="D275" s="235"/>
      <c r="E275" s="234"/>
      <c r="F275" s="296"/>
      <c r="G275" s="216"/>
      <c r="H275" s="217"/>
      <c r="I275" s="217"/>
      <c r="J275" s="217"/>
      <c r="K275" s="217"/>
      <c r="L275" s="217"/>
      <c r="M275" s="217"/>
      <c r="N275" s="217"/>
      <c r="O275" s="217"/>
      <c r="P275" s="218"/>
      <c r="Q275" s="961"/>
      <c r="R275" s="962"/>
      <c r="S275" s="962"/>
      <c r="T275" s="962"/>
      <c r="U275" s="962"/>
      <c r="V275" s="962"/>
      <c r="W275" s="962"/>
      <c r="X275" s="962"/>
      <c r="Y275" s="962"/>
      <c r="Z275" s="962"/>
      <c r="AA275" s="963"/>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71"/>
      <c r="B276" s="235"/>
      <c r="C276" s="234"/>
      <c r="D276" s="235"/>
      <c r="E276" s="234"/>
      <c r="F276" s="296"/>
      <c r="G276" s="216"/>
      <c r="H276" s="217"/>
      <c r="I276" s="217"/>
      <c r="J276" s="217"/>
      <c r="K276" s="217"/>
      <c r="L276" s="217"/>
      <c r="M276" s="217"/>
      <c r="N276" s="217"/>
      <c r="O276" s="217"/>
      <c r="P276" s="218"/>
      <c r="Q276" s="961"/>
      <c r="R276" s="962"/>
      <c r="S276" s="962"/>
      <c r="T276" s="962"/>
      <c r="U276" s="962"/>
      <c r="V276" s="962"/>
      <c r="W276" s="962"/>
      <c r="X276" s="962"/>
      <c r="Y276" s="962"/>
      <c r="Z276" s="962"/>
      <c r="AA276" s="963"/>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71"/>
      <c r="B277" s="235"/>
      <c r="C277" s="234"/>
      <c r="D277" s="235"/>
      <c r="E277" s="234"/>
      <c r="F277" s="296"/>
      <c r="G277" s="216"/>
      <c r="H277" s="217"/>
      <c r="I277" s="217"/>
      <c r="J277" s="217"/>
      <c r="K277" s="217"/>
      <c r="L277" s="217"/>
      <c r="M277" s="217"/>
      <c r="N277" s="217"/>
      <c r="O277" s="217"/>
      <c r="P277" s="218"/>
      <c r="Q277" s="961"/>
      <c r="R277" s="962"/>
      <c r="S277" s="962"/>
      <c r="T277" s="962"/>
      <c r="U277" s="962"/>
      <c r="V277" s="962"/>
      <c r="W277" s="962"/>
      <c r="X277" s="962"/>
      <c r="Y277" s="962"/>
      <c r="Z277" s="962"/>
      <c r="AA277" s="963"/>
      <c r="AB277" s="240"/>
      <c r="AC277" s="241"/>
      <c r="AD277" s="24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1"/>
      <c r="B278" s="235"/>
      <c r="C278" s="234"/>
      <c r="D278" s="235"/>
      <c r="E278" s="234"/>
      <c r="F278" s="296"/>
      <c r="G278" s="219"/>
      <c r="H278" s="176"/>
      <c r="I278" s="176"/>
      <c r="J278" s="176"/>
      <c r="K278" s="176"/>
      <c r="L278" s="176"/>
      <c r="M278" s="176"/>
      <c r="N278" s="176"/>
      <c r="O278" s="176"/>
      <c r="P278" s="220"/>
      <c r="Q278" s="964"/>
      <c r="R278" s="965"/>
      <c r="S278" s="965"/>
      <c r="T278" s="965"/>
      <c r="U278" s="965"/>
      <c r="V278" s="965"/>
      <c r="W278" s="965"/>
      <c r="X278" s="965"/>
      <c r="Y278" s="965"/>
      <c r="Z278" s="965"/>
      <c r="AA278" s="966"/>
      <c r="AB278" s="242"/>
      <c r="AC278" s="243"/>
      <c r="AD278" s="24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1"/>
      <c r="B279" s="235"/>
      <c r="C279" s="234"/>
      <c r="D279" s="235"/>
      <c r="E279" s="234"/>
      <c r="F279" s="296"/>
      <c r="G279" s="254" t="s">
        <v>201</v>
      </c>
      <c r="H279" s="181"/>
      <c r="I279" s="181"/>
      <c r="J279" s="181"/>
      <c r="K279" s="181"/>
      <c r="L279" s="181"/>
      <c r="M279" s="181"/>
      <c r="N279" s="181"/>
      <c r="O279" s="181"/>
      <c r="P279" s="182"/>
      <c r="Q279" s="197" t="s">
        <v>256</v>
      </c>
      <c r="R279" s="181"/>
      <c r="S279" s="181"/>
      <c r="T279" s="181"/>
      <c r="U279" s="181"/>
      <c r="V279" s="181"/>
      <c r="W279" s="181"/>
      <c r="X279" s="181"/>
      <c r="Y279" s="181"/>
      <c r="Z279" s="181"/>
      <c r="AA279" s="181"/>
      <c r="AB279" s="269" t="s">
        <v>257</v>
      </c>
      <c r="AC279" s="181"/>
      <c r="AD279" s="182"/>
      <c r="AE279" s="255"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1"/>
      <c r="B280" s="235"/>
      <c r="C280" s="234"/>
      <c r="D280" s="235"/>
      <c r="E280" s="234"/>
      <c r="F280" s="296"/>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70"/>
      <c r="AC280" s="161"/>
      <c r="AD280" s="184"/>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71"/>
      <c r="B281" s="235"/>
      <c r="C281" s="234"/>
      <c r="D281" s="235"/>
      <c r="E281" s="234"/>
      <c r="F281" s="296"/>
      <c r="G281" s="214"/>
      <c r="H281" s="173"/>
      <c r="I281" s="173"/>
      <c r="J281" s="173"/>
      <c r="K281" s="173"/>
      <c r="L281" s="173"/>
      <c r="M281" s="173"/>
      <c r="N281" s="173"/>
      <c r="O281" s="173"/>
      <c r="P281" s="215"/>
      <c r="Q281" s="958"/>
      <c r="R281" s="959"/>
      <c r="S281" s="959"/>
      <c r="T281" s="959"/>
      <c r="U281" s="959"/>
      <c r="V281" s="959"/>
      <c r="W281" s="959"/>
      <c r="X281" s="959"/>
      <c r="Y281" s="959"/>
      <c r="Z281" s="959"/>
      <c r="AA281" s="960"/>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71"/>
      <c r="B282" s="235"/>
      <c r="C282" s="234"/>
      <c r="D282" s="235"/>
      <c r="E282" s="234"/>
      <c r="F282" s="296"/>
      <c r="G282" s="216"/>
      <c r="H282" s="217"/>
      <c r="I282" s="217"/>
      <c r="J282" s="217"/>
      <c r="K282" s="217"/>
      <c r="L282" s="217"/>
      <c r="M282" s="217"/>
      <c r="N282" s="217"/>
      <c r="O282" s="217"/>
      <c r="P282" s="218"/>
      <c r="Q282" s="961"/>
      <c r="R282" s="962"/>
      <c r="S282" s="962"/>
      <c r="T282" s="962"/>
      <c r="U282" s="962"/>
      <c r="V282" s="962"/>
      <c r="W282" s="962"/>
      <c r="X282" s="962"/>
      <c r="Y282" s="962"/>
      <c r="Z282" s="962"/>
      <c r="AA282" s="963"/>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71"/>
      <c r="B283" s="235"/>
      <c r="C283" s="234"/>
      <c r="D283" s="235"/>
      <c r="E283" s="234"/>
      <c r="F283" s="296"/>
      <c r="G283" s="216"/>
      <c r="H283" s="217"/>
      <c r="I283" s="217"/>
      <c r="J283" s="217"/>
      <c r="K283" s="217"/>
      <c r="L283" s="217"/>
      <c r="M283" s="217"/>
      <c r="N283" s="217"/>
      <c r="O283" s="217"/>
      <c r="P283" s="218"/>
      <c r="Q283" s="961"/>
      <c r="R283" s="962"/>
      <c r="S283" s="962"/>
      <c r="T283" s="962"/>
      <c r="U283" s="962"/>
      <c r="V283" s="962"/>
      <c r="W283" s="962"/>
      <c r="X283" s="962"/>
      <c r="Y283" s="962"/>
      <c r="Z283" s="962"/>
      <c r="AA283" s="963"/>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15">
      <c r="A284" s="971"/>
      <c r="B284" s="235"/>
      <c r="C284" s="234"/>
      <c r="D284" s="235"/>
      <c r="E284" s="234"/>
      <c r="F284" s="296"/>
      <c r="G284" s="216"/>
      <c r="H284" s="217"/>
      <c r="I284" s="217"/>
      <c r="J284" s="217"/>
      <c r="K284" s="217"/>
      <c r="L284" s="217"/>
      <c r="M284" s="217"/>
      <c r="N284" s="217"/>
      <c r="O284" s="217"/>
      <c r="P284" s="218"/>
      <c r="Q284" s="961"/>
      <c r="R284" s="962"/>
      <c r="S284" s="962"/>
      <c r="T284" s="962"/>
      <c r="U284" s="962"/>
      <c r="V284" s="962"/>
      <c r="W284" s="962"/>
      <c r="X284" s="962"/>
      <c r="Y284" s="962"/>
      <c r="Z284" s="962"/>
      <c r="AA284" s="963"/>
      <c r="AB284" s="240"/>
      <c r="AC284" s="241"/>
      <c r="AD284" s="24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1"/>
      <c r="B285" s="235"/>
      <c r="C285" s="234"/>
      <c r="D285" s="235"/>
      <c r="E285" s="234"/>
      <c r="F285" s="296"/>
      <c r="G285" s="219"/>
      <c r="H285" s="176"/>
      <c r="I285" s="176"/>
      <c r="J285" s="176"/>
      <c r="K285" s="176"/>
      <c r="L285" s="176"/>
      <c r="M285" s="176"/>
      <c r="N285" s="176"/>
      <c r="O285" s="176"/>
      <c r="P285" s="220"/>
      <c r="Q285" s="964"/>
      <c r="R285" s="965"/>
      <c r="S285" s="965"/>
      <c r="T285" s="965"/>
      <c r="U285" s="965"/>
      <c r="V285" s="965"/>
      <c r="W285" s="965"/>
      <c r="X285" s="965"/>
      <c r="Y285" s="965"/>
      <c r="Z285" s="965"/>
      <c r="AA285" s="966"/>
      <c r="AB285" s="242"/>
      <c r="AC285" s="243"/>
      <c r="AD285" s="24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1"/>
      <c r="B286" s="235"/>
      <c r="C286" s="234"/>
      <c r="D286" s="235"/>
      <c r="E286" s="234"/>
      <c r="F286" s="296"/>
      <c r="G286" s="254" t="s">
        <v>201</v>
      </c>
      <c r="H286" s="181"/>
      <c r="I286" s="181"/>
      <c r="J286" s="181"/>
      <c r="K286" s="181"/>
      <c r="L286" s="181"/>
      <c r="M286" s="181"/>
      <c r="N286" s="181"/>
      <c r="O286" s="181"/>
      <c r="P286" s="182"/>
      <c r="Q286" s="197" t="s">
        <v>256</v>
      </c>
      <c r="R286" s="181"/>
      <c r="S286" s="181"/>
      <c r="T286" s="181"/>
      <c r="U286" s="181"/>
      <c r="V286" s="181"/>
      <c r="W286" s="181"/>
      <c r="X286" s="181"/>
      <c r="Y286" s="181"/>
      <c r="Z286" s="181"/>
      <c r="AA286" s="181"/>
      <c r="AB286" s="269" t="s">
        <v>257</v>
      </c>
      <c r="AC286" s="181"/>
      <c r="AD286" s="182"/>
      <c r="AE286" s="255"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1"/>
      <c r="B287" s="235"/>
      <c r="C287" s="234"/>
      <c r="D287" s="235"/>
      <c r="E287" s="234"/>
      <c r="F287" s="296"/>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70"/>
      <c r="AC287" s="161"/>
      <c r="AD287" s="184"/>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71"/>
      <c r="B288" s="235"/>
      <c r="C288" s="234"/>
      <c r="D288" s="235"/>
      <c r="E288" s="234"/>
      <c r="F288" s="296"/>
      <c r="G288" s="214"/>
      <c r="H288" s="173"/>
      <c r="I288" s="173"/>
      <c r="J288" s="173"/>
      <c r="K288" s="173"/>
      <c r="L288" s="173"/>
      <c r="M288" s="173"/>
      <c r="N288" s="173"/>
      <c r="O288" s="173"/>
      <c r="P288" s="215"/>
      <c r="Q288" s="958"/>
      <c r="R288" s="959"/>
      <c r="S288" s="959"/>
      <c r="T288" s="959"/>
      <c r="U288" s="959"/>
      <c r="V288" s="959"/>
      <c r="W288" s="959"/>
      <c r="X288" s="959"/>
      <c r="Y288" s="959"/>
      <c r="Z288" s="959"/>
      <c r="AA288" s="960"/>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71"/>
      <c r="B289" s="235"/>
      <c r="C289" s="234"/>
      <c r="D289" s="235"/>
      <c r="E289" s="234"/>
      <c r="F289" s="296"/>
      <c r="G289" s="216"/>
      <c r="H289" s="217"/>
      <c r="I289" s="217"/>
      <c r="J289" s="217"/>
      <c r="K289" s="217"/>
      <c r="L289" s="217"/>
      <c r="M289" s="217"/>
      <c r="N289" s="217"/>
      <c r="O289" s="217"/>
      <c r="P289" s="218"/>
      <c r="Q289" s="961"/>
      <c r="R289" s="962"/>
      <c r="S289" s="962"/>
      <c r="T289" s="962"/>
      <c r="U289" s="962"/>
      <c r="V289" s="962"/>
      <c r="W289" s="962"/>
      <c r="X289" s="962"/>
      <c r="Y289" s="962"/>
      <c r="Z289" s="962"/>
      <c r="AA289" s="963"/>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71"/>
      <c r="B290" s="235"/>
      <c r="C290" s="234"/>
      <c r="D290" s="235"/>
      <c r="E290" s="234"/>
      <c r="F290" s="296"/>
      <c r="G290" s="216"/>
      <c r="H290" s="217"/>
      <c r="I290" s="217"/>
      <c r="J290" s="217"/>
      <c r="K290" s="217"/>
      <c r="L290" s="217"/>
      <c r="M290" s="217"/>
      <c r="N290" s="217"/>
      <c r="O290" s="217"/>
      <c r="P290" s="218"/>
      <c r="Q290" s="961"/>
      <c r="R290" s="962"/>
      <c r="S290" s="962"/>
      <c r="T290" s="962"/>
      <c r="U290" s="962"/>
      <c r="V290" s="962"/>
      <c r="W290" s="962"/>
      <c r="X290" s="962"/>
      <c r="Y290" s="962"/>
      <c r="Z290" s="962"/>
      <c r="AA290" s="963"/>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71"/>
      <c r="B291" s="235"/>
      <c r="C291" s="234"/>
      <c r="D291" s="235"/>
      <c r="E291" s="234"/>
      <c r="F291" s="296"/>
      <c r="G291" s="216"/>
      <c r="H291" s="217"/>
      <c r="I291" s="217"/>
      <c r="J291" s="217"/>
      <c r="K291" s="217"/>
      <c r="L291" s="217"/>
      <c r="M291" s="217"/>
      <c r="N291" s="217"/>
      <c r="O291" s="217"/>
      <c r="P291" s="218"/>
      <c r="Q291" s="961"/>
      <c r="R291" s="962"/>
      <c r="S291" s="962"/>
      <c r="T291" s="962"/>
      <c r="U291" s="962"/>
      <c r="V291" s="962"/>
      <c r="W291" s="962"/>
      <c r="X291" s="962"/>
      <c r="Y291" s="962"/>
      <c r="Z291" s="962"/>
      <c r="AA291" s="963"/>
      <c r="AB291" s="240"/>
      <c r="AC291" s="241"/>
      <c r="AD291" s="24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1"/>
      <c r="B292" s="235"/>
      <c r="C292" s="234"/>
      <c r="D292" s="235"/>
      <c r="E292" s="234"/>
      <c r="F292" s="296"/>
      <c r="G292" s="219"/>
      <c r="H292" s="176"/>
      <c r="I292" s="176"/>
      <c r="J292" s="176"/>
      <c r="K292" s="176"/>
      <c r="L292" s="176"/>
      <c r="M292" s="176"/>
      <c r="N292" s="176"/>
      <c r="O292" s="176"/>
      <c r="P292" s="220"/>
      <c r="Q292" s="964"/>
      <c r="R292" s="965"/>
      <c r="S292" s="965"/>
      <c r="T292" s="965"/>
      <c r="U292" s="965"/>
      <c r="V292" s="965"/>
      <c r="W292" s="965"/>
      <c r="X292" s="965"/>
      <c r="Y292" s="965"/>
      <c r="Z292" s="965"/>
      <c r="AA292" s="966"/>
      <c r="AB292" s="242"/>
      <c r="AC292" s="243"/>
      <c r="AD292" s="24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1"/>
      <c r="B293" s="235"/>
      <c r="C293" s="234"/>
      <c r="D293" s="235"/>
      <c r="E293" s="234"/>
      <c r="F293" s="296"/>
      <c r="G293" s="254" t="s">
        <v>201</v>
      </c>
      <c r="H293" s="181"/>
      <c r="I293" s="181"/>
      <c r="J293" s="181"/>
      <c r="K293" s="181"/>
      <c r="L293" s="181"/>
      <c r="M293" s="181"/>
      <c r="N293" s="181"/>
      <c r="O293" s="181"/>
      <c r="P293" s="182"/>
      <c r="Q293" s="197" t="s">
        <v>256</v>
      </c>
      <c r="R293" s="181"/>
      <c r="S293" s="181"/>
      <c r="T293" s="181"/>
      <c r="U293" s="181"/>
      <c r="V293" s="181"/>
      <c r="W293" s="181"/>
      <c r="X293" s="181"/>
      <c r="Y293" s="181"/>
      <c r="Z293" s="181"/>
      <c r="AA293" s="181"/>
      <c r="AB293" s="269" t="s">
        <v>257</v>
      </c>
      <c r="AC293" s="181"/>
      <c r="AD293" s="182"/>
      <c r="AE293" s="255"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1"/>
      <c r="B294" s="235"/>
      <c r="C294" s="234"/>
      <c r="D294" s="235"/>
      <c r="E294" s="234"/>
      <c r="F294" s="296"/>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70"/>
      <c r="AC294" s="161"/>
      <c r="AD294" s="184"/>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71"/>
      <c r="B295" s="235"/>
      <c r="C295" s="234"/>
      <c r="D295" s="235"/>
      <c r="E295" s="234"/>
      <c r="F295" s="296"/>
      <c r="G295" s="214"/>
      <c r="H295" s="173"/>
      <c r="I295" s="173"/>
      <c r="J295" s="173"/>
      <c r="K295" s="173"/>
      <c r="L295" s="173"/>
      <c r="M295" s="173"/>
      <c r="N295" s="173"/>
      <c r="O295" s="173"/>
      <c r="P295" s="215"/>
      <c r="Q295" s="958"/>
      <c r="R295" s="959"/>
      <c r="S295" s="959"/>
      <c r="T295" s="959"/>
      <c r="U295" s="959"/>
      <c r="V295" s="959"/>
      <c r="W295" s="959"/>
      <c r="X295" s="959"/>
      <c r="Y295" s="959"/>
      <c r="Z295" s="959"/>
      <c r="AA295" s="960"/>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71"/>
      <c r="B296" s="235"/>
      <c r="C296" s="234"/>
      <c r="D296" s="235"/>
      <c r="E296" s="234"/>
      <c r="F296" s="296"/>
      <c r="G296" s="216"/>
      <c r="H296" s="217"/>
      <c r="I296" s="217"/>
      <c r="J296" s="217"/>
      <c r="K296" s="217"/>
      <c r="L296" s="217"/>
      <c r="M296" s="217"/>
      <c r="N296" s="217"/>
      <c r="O296" s="217"/>
      <c r="P296" s="218"/>
      <c r="Q296" s="961"/>
      <c r="R296" s="962"/>
      <c r="S296" s="962"/>
      <c r="T296" s="962"/>
      <c r="U296" s="962"/>
      <c r="V296" s="962"/>
      <c r="W296" s="962"/>
      <c r="X296" s="962"/>
      <c r="Y296" s="962"/>
      <c r="Z296" s="962"/>
      <c r="AA296" s="963"/>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71"/>
      <c r="B297" s="235"/>
      <c r="C297" s="234"/>
      <c r="D297" s="235"/>
      <c r="E297" s="234"/>
      <c r="F297" s="296"/>
      <c r="G297" s="216"/>
      <c r="H297" s="217"/>
      <c r="I297" s="217"/>
      <c r="J297" s="217"/>
      <c r="K297" s="217"/>
      <c r="L297" s="217"/>
      <c r="M297" s="217"/>
      <c r="N297" s="217"/>
      <c r="O297" s="217"/>
      <c r="P297" s="218"/>
      <c r="Q297" s="961"/>
      <c r="R297" s="962"/>
      <c r="S297" s="962"/>
      <c r="T297" s="962"/>
      <c r="U297" s="962"/>
      <c r="V297" s="962"/>
      <c r="W297" s="962"/>
      <c r="X297" s="962"/>
      <c r="Y297" s="962"/>
      <c r="Z297" s="962"/>
      <c r="AA297" s="963"/>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71"/>
      <c r="B298" s="235"/>
      <c r="C298" s="234"/>
      <c r="D298" s="235"/>
      <c r="E298" s="234"/>
      <c r="F298" s="296"/>
      <c r="G298" s="216"/>
      <c r="H298" s="217"/>
      <c r="I298" s="217"/>
      <c r="J298" s="217"/>
      <c r="K298" s="217"/>
      <c r="L298" s="217"/>
      <c r="M298" s="217"/>
      <c r="N298" s="217"/>
      <c r="O298" s="217"/>
      <c r="P298" s="218"/>
      <c r="Q298" s="961"/>
      <c r="R298" s="962"/>
      <c r="S298" s="962"/>
      <c r="T298" s="962"/>
      <c r="U298" s="962"/>
      <c r="V298" s="962"/>
      <c r="W298" s="962"/>
      <c r="X298" s="962"/>
      <c r="Y298" s="962"/>
      <c r="Z298" s="962"/>
      <c r="AA298" s="963"/>
      <c r="AB298" s="240"/>
      <c r="AC298" s="241"/>
      <c r="AD298" s="24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71"/>
      <c r="B299" s="235"/>
      <c r="C299" s="234"/>
      <c r="D299" s="235"/>
      <c r="E299" s="234"/>
      <c r="F299" s="296"/>
      <c r="G299" s="219"/>
      <c r="H299" s="176"/>
      <c r="I299" s="176"/>
      <c r="J299" s="176"/>
      <c r="K299" s="176"/>
      <c r="L299" s="176"/>
      <c r="M299" s="176"/>
      <c r="N299" s="176"/>
      <c r="O299" s="176"/>
      <c r="P299" s="220"/>
      <c r="Q299" s="964"/>
      <c r="R299" s="965"/>
      <c r="S299" s="965"/>
      <c r="T299" s="965"/>
      <c r="U299" s="965"/>
      <c r="V299" s="965"/>
      <c r="W299" s="965"/>
      <c r="X299" s="965"/>
      <c r="Y299" s="965"/>
      <c r="Z299" s="965"/>
      <c r="AA299" s="966"/>
      <c r="AB299" s="242"/>
      <c r="AC299" s="243"/>
      <c r="AD299" s="24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1"/>
      <c r="B300" s="235"/>
      <c r="C300" s="234"/>
      <c r="D300" s="235"/>
      <c r="E300" s="234"/>
      <c r="F300" s="296"/>
      <c r="G300" s="254" t="s">
        <v>201</v>
      </c>
      <c r="H300" s="181"/>
      <c r="I300" s="181"/>
      <c r="J300" s="181"/>
      <c r="K300" s="181"/>
      <c r="L300" s="181"/>
      <c r="M300" s="181"/>
      <c r="N300" s="181"/>
      <c r="O300" s="181"/>
      <c r="P300" s="182"/>
      <c r="Q300" s="197" t="s">
        <v>256</v>
      </c>
      <c r="R300" s="181"/>
      <c r="S300" s="181"/>
      <c r="T300" s="181"/>
      <c r="U300" s="181"/>
      <c r="V300" s="181"/>
      <c r="W300" s="181"/>
      <c r="X300" s="181"/>
      <c r="Y300" s="181"/>
      <c r="Z300" s="181"/>
      <c r="AA300" s="181"/>
      <c r="AB300" s="269" t="s">
        <v>257</v>
      </c>
      <c r="AC300" s="181"/>
      <c r="AD300" s="182"/>
      <c r="AE300" s="255"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1"/>
      <c r="B301" s="235"/>
      <c r="C301" s="234"/>
      <c r="D301" s="235"/>
      <c r="E301" s="234"/>
      <c r="F301" s="296"/>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70"/>
      <c r="AC301" s="161"/>
      <c r="AD301" s="184"/>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71"/>
      <c r="B302" s="235"/>
      <c r="C302" s="234"/>
      <c r="D302" s="235"/>
      <c r="E302" s="234"/>
      <c r="F302" s="296"/>
      <c r="G302" s="214"/>
      <c r="H302" s="173"/>
      <c r="I302" s="173"/>
      <c r="J302" s="173"/>
      <c r="K302" s="173"/>
      <c r="L302" s="173"/>
      <c r="M302" s="173"/>
      <c r="N302" s="173"/>
      <c r="O302" s="173"/>
      <c r="P302" s="215"/>
      <c r="Q302" s="958"/>
      <c r="R302" s="959"/>
      <c r="S302" s="959"/>
      <c r="T302" s="959"/>
      <c r="U302" s="959"/>
      <c r="V302" s="959"/>
      <c r="W302" s="959"/>
      <c r="X302" s="959"/>
      <c r="Y302" s="959"/>
      <c r="Z302" s="959"/>
      <c r="AA302" s="960"/>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71"/>
      <c r="B303" s="235"/>
      <c r="C303" s="234"/>
      <c r="D303" s="235"/>
      <c r="E303" s="234"/>
      <c r="F303" s="296"/>
      <c r="G303" s="216"/>
      <c r="H303" s="217"/>
      <c r="I303" s="217"/>
      <c r="J303" s="217"/>
      <c r="K303" s="217"/>
      <c r="L303" s="217"/>
      <c r="M303" s="217"/>
      <c r="N303" s="217"/>
      <c r="O303" s="217"/>
      <c r="P303" s="218"/>
      <c r="Q303" s="961"/>
      <c r="R303" s="962"/>
      <c r="S303" s="962"/>
      <c r="T303" s="962"/>
      <c r="U303" s="962"/>
      <c r="V303" s="962"/>
      <c r="W303" s="962"/>
      <c r="X303" s="962"/>
      <c r="Y303" s="962"/>
      <c r="Z303" s="962"/>
      <c r="AA303" s="963"/>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71"/>
      <c r="B304" s="235"/>
      <c r="C304" s="234"/>
      <c r="D304" s="235"/>
      <c r="E304" s="234"/>
      <c r="F304" s="296"/>
      <c r="G304" s="216"/>
      <c r="H304" s="217"/>
      <c r="I304" s="217"/>
      <c r="J304" s="217"/>
      <c r="K304" s="217"/>
      <c r="L304" s="217"/>
      <c r="M304" s="217"/>
      <c r="N304" s="217"/>
      <c r="O304" s="217"/>
      <c r="P304" s="218"/>
      <c r="Q304" s="961"/>
      <c r="R304" s="962"/>
      <c r="S304" s="962"/>
      <c r="T304" s="962"/>
      <c r="U304" s="962"/>
      <c r="V304" s="962"/>
      <c r="W304" s="962"/>
      <c r="X304" s="962"/>
      <c r="Y304" s="962"/>
      <c r="Z304" s="962"/>
      <c r="AA304" s="963"/>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71"/>
      <c r="B305" s="235"/>
      <c r="C305" s="234"/>
      <c r="D305" s="235"/>
      <c r="E305" s="234"/>
      <c r="F305" s="296"/>
      <c r="G305" s="216"/>
      <c r="H305" s="217"/>
      <c r="I305" s="217"/>
      <c r="J305" s="217"/>
      <c r="K305" s="217"/>
      <c r="L305" s="217"/>
      <c r="M305" s="217"/>
      <c r="N305" s="217"/>
      <c r="O305" s="217"/>
      <c r="P305" s="218"/>
      <c r="Q305" s="961"/>
      <c r="R305" s="962"/>
      <c r="S305" s="962"/>
      <c r="T305" s="962"/>
      <c r="U305" s="962"/>
      <c r="V305" s="962"/>
      <c r="W305" s="962"/>
      <c r="X305" s="962"/>
      <c r="Y305" s="962"/>
      <c r="Z305" s="962"/>
      <c r="AA305" s="963"/>
      <c r="AB305" s="240"/>
      <c r="AC305" s="241"/>
      <c r="AD305" s="24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1"/>
      <c r="B306" s="235"/>
      <c r="C306" s="234"/>
      <c r="D306" s="235"/>
      <c r="E306" s="297"/>
      <c r="F306" s="298"/>
      <c r="G306" s="219"/>
      <c r="H306" s="176"/>
      <c r="I306" s="176"/>
      <c r="J306" s="176"/>
      <c r="K306" s="176"/>
      <c r="L306" s="176"/>
      <c r="M306" s="176"/>
      <c r="N306" s="176"/>
      <c r="O306" s="176"/>
      <c r="P306" s="220"/>
      <c r="Q306" s="964"/>
      <c r="R306" s="965"/>
      <c r="S306" s="965"/>
      <c r="T306" s="965"/>
      <c r="U306" s="965"/>
      <c r="V306" s="965"/>
      <c r="W306" s="965"/>
      <c r="X306" s="965"/>
      <c r="Y306" s="965"/>
      <c r="Z306" s="965"/>
      <c r="AA306" s="966"/>
      <c r="AB306" s="242"/>
      <c r="AC306" s="243"/>
      <c r="AD306" s="24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1"/>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1"/>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71"/>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1"/>
      <c r="B311" s="235"/>
      <c r="C311" s="234"/>
      <c r="D311" s="235"/>
      <c r="E311" s="221" t="s">
        <v>216</v>
      </c>
      <c r="F311" s="222"/>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1"/>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310</v>
      </c>
      <c r="AF312" s="181"/>
      <c r="AG312" s="181"/>
      <c r="AH312" s="182"/>
      <c r="AI312" s="197" t="s">
        <v>332</v>
      </c>
      <c r="AJ312" s="181"/>
      <c r="AK312" s="181"/>
      <c r="AL312" s="182"/>
      <c r="AM312" s="197" t="s">
        <v>621</v>
      </c>
      <c r="AN312" s="181"/>
      <c r="AO312" s="181"/>
      <c r="AP312" s="182"/>
      <c r="AQ312" s="249" t="s">
        <v>184</v>
      </c>
      <c r="AR312" s="250"/>
      <c r="AS312" s="250"/>
      <c r="AT312" s="251"/>
      <c r="AU312" s="261" t="s">
        <v>200</v>
      </c>
      <c r="AV312" s="261"/>
      <c r="AW312" s="261"/>
      <c r="AX312" s="262"/>
      <c r="AY312">
        <f>COUNTA($G$314)</f>
        <v>0</v>
      </c>
    </row>
    <row r="313" spans="1:51" ht="18.75" hidden="1" customHeight="1" x14ac:dyDescent="0.15">
      <c r="A313" s="971"/>
      <c r="B313" s="235"/>
      <c r="C313" s="234"/>
      <c r="D313" s="235"/>
      <c r="E313" s="234"/>
      <c r="F313" s="296"/>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52"/>
      <c r="AR313" s="253"/>
      <c r="AS313" s="161" t="s">
        <v>185</v>
      </c>
      <c r="AT313" s="184"/>
      <c r="AU313" s="160"/>
      <c r="AV313" s="160"/>
      <c r="AW313" s="161" t="s">
        <v>175</v>
      </c>
      <c r="AX313" s="162"/>
      <c r="AY313">
        <f>$AY$312</f>
        <v>0</v>
      </c>
    </row>
    <row r="314" spans="1:51" ht="39.75" hidden="1" customHeight="1" x14ac:dyDescent="0.15">
      <c r="A314" s="971"/>
      <c r="B314" s="235"/>
      <c r="C314" s="234"/>
      <c r="D314" s="235"/>
      <c r="E314" s="234"/>
      <c r="F314" s="296"/>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63"/>
      <c r="AC314" s="206"/>
      <c r="AD314" s="206"/>
      <c r="AE314" s="248"/>
      <c r="AF314" s="149"/>
      <c r="AG314" s="149"/>
      <c r="AH314" s="149"/>
      <c r="AI314" s="248"/>
      <c r="AJ314" s="149"/>
      <c r="AK314" s="149"/>
      <c r="AL314" s="149"/>
      <c r="AM314" s="248"/>
      <c r="AN314" s="149"/>
      <c r="AO314" s="149"/>
      <c r="AP314" s="149"/>
      <c r="AQ314" s="248"/>
      <c r="AR314" s="149"/>
      <c r="AS314" s="149"/>
      <c r="AT314" s="149"/>
      <c r="AU314" s="248"/>
      <c r="AV314" s="149"/>
      <c r="AW314" s="149"/>
      <c r="AX314" s="190"/>
      <c r="AY314">
        <f t="shared" ref="AY314:AY315" si="43">$AY$312</f>
        <v>0</v>
      </c>
    </row>
    <row r="315" spans="1:51" ht="39.75" hidden="1" customHeight="1" x14ac:dyDescent="0.15">
      <c r="A315" s="971"/>
      <c r="B315" s="235"/>
      <c r="C315" s="234"/>
      <c r="D315" s="235"/>
      <c r="E315" s="234"/>
      <c r="F315" s="296"/>
      <c r="G315" s="219"/>
      <c r="H315" s="176"/>
      <c r="I315" s="176"/>
      <c r="J315" s="176"/>
      <c r="K315" s="176"/>
      <c r="L315" s="176"/>
      <c r="M315" s="176"/>
      <c r="N315" s="176"/>
      <c r="O315" s="176"/>
      <c r="P315" s="176"/>
      <c r="Q315" s="176"/>
      <c r="R315" s="176"/>
      <c r="S315" s="176"/>
      <c r="T315" s="176"/>
      <c r="U315" s="176"/>
      <c r="V315" s="176"/>
      <c r="W315" s="176"/>
      <c r="X315" s="220"/>
      <c r="Y315" s="191" t="s">
        <v>53</v>
      </c>
      <c r="Z315" s="140"/>
      <c r="AA315" s="141"/>
      <c r="AB315" s="268"/>
      <c r="AC315" s="157"/>
      <c r="AD315" s="157"/>
      <c r="AE315" s="248"/>
      <c r="AF315" s="149"/>
      <c r="AG315" s="149"/>
      <c r="AH315" s="149"/>
      <c r="AI315" s="248"/>
      <c r="AJ315" s="149"/>
      <c r="AK315" s="149"/>
      <c r="AL315" s="149"/>
      <c r="AM315" s="248"/>
      <c r="AN315" s="149"/>
      <c r="AO315" s="149"/>
      <c r="AP315" s="149"/>
      <c r="AQ315" s="248"/>
      <c r="AR315" s="149"/>
      <c r="AS315" s="149"/>
      <c r="AT315" s="149"/>
      <c r="AU315" s="248"/>
      <c r="AV315" s="149"/>
      <c r="AW315" s="149"/>
      <c r="AX315" s="190"/>
      <c r="AY315">
        <f t="shared" si="43"/>
        <v>0</v>
      </c>
    </row>
    <row r="316" spans="1:51" ht="18.75" hidden="1" customHeight="1" x14ac:dyDescent="0.15">
      <c r="A316" s="971"/>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310</v>
      </c>
      <c r="AF316" s="181"/>
      <c r="AG316" s="181"/>
      <c r="AH316" s="182"/>
      <c r="AI316" s="197" t="s">
        <v>332</v>
      </c>
      <c r="AJ316" s="181"/>
      <c r="AK316" s="181"/>
      <c r="AL316" s="182"/>
      <c r="AM316" s="197" t="s">
        <v>621</v>
      </c>
      <c r="AN316" s="181"/>
      <c r="AO316" s="181"/>
      <c r="AP316" s="182"/>
      <c r="AQ316" s="249" t="s">
        <v>184</v>
      </c>
      <c r="AR316" s="250"/>
      <c r="AS316" s="250"/>
      <c r="AT316" s="251"/>
      <c r="AU316" s="261" t="s">
        <v>200</v>
      </c>
      <c r="AV316" s="261"/>
      <c r="AW316" s="261"/>
      <c r="AX316" s="262"/>
      <c r="AY316">
        <f>COUNTA($G$318)</f>
        <v>0</v>
      </c>
    </row>
    <row r="317" spans="1:51" ht="18.75" hidden="1" customHeight="1" x14ac:dyDescent="0.15">
      <c r="A317" s="971"/>
      <c r="B317" s="235"/>
      <c r="C317" s="234"/>
      <c r="D317" s="235"/>
      <c r="E317" s="234"/>
      <c r="F317" s="296"/>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52"/>
      <c r="AR317" s="253"/>
      <c r="AS317" s="161" t="s">
        <v>185</v>
      </c>
      <c r="AT317" s="184"/>
      <c r="AU317" s="160"/>
      <c r="AV317" s="160"/>
      <c r="AW317" s="161" t="s">
        <v>175</v>
      </c>
      <c r="AX317" s="162"/>
      <c r="AY317">
        <f>$AY$316</f>
        <v>0</v>
      </c>
    </row>
    <row r="318" spans="1:51" ht="39.75" hidden="1" customHeight="1" x14ac:dyDescent="0.15">
      <c r="A318" s="971"/>
      <c r="B318" s="235"/>
      <c r="C318" s="234"/>
      <c r="D318" s="235"/>
      <c r="E318" s="234"/>
      <c r="F318" s="296"/>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63"/>
      <c r="AC318" s="206"/>
      <c r="AD318" s="206"/>
      <c r="AE318" s="248"/>
      <c r="AF318" s="149"/>
      <c r="AG318" s="149"/>
      <c r="AH318" s="149"/>
      <c r="AI318" s="248"/>
      <c r="AJ318" s="149"/>
      <c r="AK318" s="149"/>
      <c r="AL318" s="149"/>
      <c r="AM318" s="248"/>
      <c r="AN318" s="149"/>
      <c r="AO318" s="149"/>
      <c r="AP318" s="149"/>
      <c r="AQ318" s="248"/>
      <c r="AR318" s="149"/>
      <c r="AS318" s="149"/>
      <c r="AT318" s="149"/>
      <c r="AU318" s="248"/>
      <c r="AV318" s="149"/>
      <c r="AW318" s="149"/>
      <c r="AX318" s="190"/>
      <c r="AY318">
        <f t="shared" ref="AY318:AY319" si="44">$AY$316</f>
        <v>0</v>
      </c>
    </row>
    <row r="319" spans="1:51" ht="39.75" hidden="1" customHeight="1" x14ac:dyDescent="0.15">
      <c r="A319" s="971"/>
      <c r="B319" s="235"/>
      <c r="C319" s="234"/>
      <c r="D319" s="235"/>
      <c r="E319" s="234"/>
      <c r="F319" s="296"/>
      <c r="G319" s="219"/>
      <c r="H319" s="176"/>
      <c r="I319" s="176"/>
      <c r="J319" s="176"/>
      <c r="K319" s="176"/>
      <c r="L319" s="176"/>
      <c r="M319" s="176"/>
      <c r="N319" s="176"/>
      <c r="O319" s="176"/>
      <c r="P319" s="176"/>
      <c r="Q319" s="176"/>
      <c r="R319" s="176"/>
      <c r="S319" s="176"/>
      <c r="T319" s="176"/>
      <c r="U319" s="176"/>
      <c r="V319" s="176"/>
      <c r="W319" s="176"/>
      <c r="X319" s="220"/>
      <c r="Y319" s="191" t="s">
        <v>53</v>
      </c>
      <c r="Z319" s="140"/>
      <c r="AA319" s="141"/>
      <c r="AB319" s="268"/>
      <c r="AC319" s="157"/>
      <c r="AD319" s="157"/>
      <c r="AE319" s="248"/>
      <c r="AF319" s="149"/>
      <c r="AG319" s="149"/>
      <c r="AH319" s="149"/>
      <c r="AI319" s="248"/>
      <c r="AJ319" s="149"/>
      <c r="AK319" s="149"/>
      <c r="AL319" s="149"/>
      <c r="AM319" s="248"/>
      <c r="AN319" s="149"/>
      <c r="AO319" s="149"/>
      <c r="AP319" s="149"/>
      <c r="AQ319" s="248"/>
      <c r="AR319" s="149"/>
      <c r="AS319" s="149"/>
      <c r="AT319" s="149"/>
      <c r="AU319" s="248"/>
      <c r="AV319" s="149"/>
      <c r="AW319" s="149"/>
      <c r="AX319" s="190"/>
      <c r="AY319">
        <f t="shared" si="44"/>
        <v>0</v>
      </c>
    </row>
    <row r="320" spans="1:51" ht="18.75" hidden="1" customHeight="1" x14ac:dyDescent="0.15">
      <c r="A320" s="971"/>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310</v>
      </c>
      <c r="AF320" s="181"/>
      <c r="AG320" s="181"/>
      <c r="AH320" s="182"/>
      <c r="AI320" s="197" t="s">
        <v>332</v>
      </c>
      <c r="AJ320" s="181"/>
      <c r="AK320" s="181"/>
      <c r="AL320" s="182"/>
      <c r="AM320" s="197" t="s">
        <v>621</v>
      </c>
      <c r="AN320" s="181"/>
      <c r="AO320" s="181"/>
      <c r="AP320" s="182"/>
      <c r="AQ320" s="249" t="s">
        <v>184</v>
      </c>
      <c r="AR320" s="250"/>
      <c r="AS320" s="250"/>
      <c r="AT320" s="251"/>
      <c r="AU320" s="261" t="s">
        <v>200</v>
      </c>
      <c r="AV320" s="261"/>
      <c r="AW320" s="261"/>
      <c r="AX320" s="262"/>
      <c r="AY320">
        <f>COUNTA($G$322)</f>
        <v>0</v>
      </c>
    </row>
    <row r="321" spans="1:51" ht="18.75" hidden="1" customHeight="1" x14ac:dyDescent="0.15">
      <c r="A321" s="971"/>
      <c r="B321" s="235"/>
      <c r="C321" s="234"/>
      <c r="D321" s="235"/>
      <c r="E321" s="234"/>
      <c r="F321" s="296"/>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52"/>
      <c r="AR321" s="253"/>
      <c r="AS321" s="161" t="s">
        <v>185</v>
      </c>
      <c r="AT321" s="184"/>
      <c r="AU321" s="160"/>
      <c r="AV321" s="160"/>
      <c r="AW321" s="161" t="s">
        <v>175</v>
      </c>
      <c r="AX321" s="162"/>
      <c r="AY321">
        <f>$AY$320</f>
        <v>0</v>
      </c>
    </row>
    <row r="322" spans="1:51" ht="39.75" hidden="1" customHeight="1" x14ac:dyDescent="0.15">
      <c r="A322" s="971"/>
      <c r="B322" s="235"/>
      <c r="C322" s="234"/>
      <c r="D322" s="235"/>
      <c r="E322" s="234"/>
      <c r="F322" s="296"/>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63"/>
      <c r="AC322" s="206"/>
      <c r="AD322" s="206"/>
      <c r="AE322" s="248"/>
      <c r="AF322" s="149"/>
      <c r="AG322" s="149"/>
      <c r="AH322" s="149"/>
      <c r="AI322" s="248"/>
      <c r="AJ322" s="149"/>
      <c r="AK322" s="149"/>
      <c r="AL322" s="149"/>
      <c r="AM322" s="248"/>
      <c r="AN322" s="149"/>
      <c r="AO322" s="149"/>
      <c r="AP322" s="149"/>
      <c r="AQ322" s="248"/>
      <c r="AR322" s="149"/>
      <c r="AS322" s="149"/>
      <c r="AT322" s="149"/>
      <c r="AU322" s="248"/>
      <c r="AV322" s="149"/>
      <c r="AW322" s="149"/>
      <c r="AX322" s="190"/>
      <c r="AY322">
        <f t="shared" ref="AY322:AY323" si="45">$AY$320</f>
        <v>0</v>
      </c>
    </row>
    <row r="323" spans="1:51" ht="39.75" hidden="1" customHeight="1" x14ac:dyDescent="0.15">
      <c r="A323" s="971"/>
      <c r="B323" s="235"/>
      <c r="C323" s="234"/>
      <c r="D323" s="235"/>
      <c r="E323" s="234"/>
      <c r="F323" s="296"/>
      <c r="G323" s="219"/>
      <c r="H323" s="176"/>
      <c r="I323" s="176"/>
      <c r="J323" s="176"/>
      <c r="K323" s="176"/>
      <c r="L323" s="176"/>
      <c r="M323" s="176"/>
      <c r="N323" s="176"/>
      <c r="O323" s="176"/>
      <c r="P323" s="176"/>
      <c r="Q323" s="176"/>
      <c r="R323" s="176"/>
      <c r="S323" s="176"/>
      <c r="T323" s="176"/>
      <c r="U323" s="176"/>
      <c r="V323" s="176"/>
      <c r="W323" s="176"/>
      <c r="X323" s="220"/>
      <c r="Y323" s="191" t="s">
        <v>53</v>
      </c>
      <c r="Z323" s="140"/>
      <c r="AA323" s="141"/>
      <c r="AB323" s="268"/>
      <c r="AC323" s="157"/>
      <c r="AD323" s="157"/>
      <c r="AE323" s="248"/>
      <c r="AF323" s="149"/>
      <c r="AG323" s="149"/>
      <c r="AH323" s="149"/>
      <c r="AI323" s="248"/>
      <c r="AJ323" s="149"/>
      <c r="AK323" s="149"/>
      <c r="AL323" s="149"/>
      <c r="AM323" s="248"/>
      <c r="AN323" s="149"/>
      <c r="AO323" s="149"/>
      <c r="AP323" s="149"/>
      <c r="AQ323" s="248"/>
      <c r="AR323" s="149"/>
      <c r="AS323" s="149"/>
      <c r="AT323" s="149"/>
      <c r="AU323" s="248"/>
      <c r="AV323" s="149"/>
      <c r="AW323" s="149"/>
      <c r="AX323" s="190"/>
      <c r="AY323">
        <f t="shared" si="45"/>
        <v>0</v>
      </c>
    </row>
    <row r="324" spans="1:51" ht="18.75" hidden="1" customHeight="1" x14ac:dyDescent="0.15">
      <c r="A324" s="971"/>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310</v>
      </c>
      <c r="AF324" s="181"/>
      <c r="AG324" s="181"/>
      <c r="AH324" s="182"/>
      <c r="AI324" s="197" t="s">
        <v>332</v>
      </c>
      <c r="AJ324" s="181"/>
      <c r="AK324" s="181"/>
      <c r="AL324" s="182"/>
      <c r="AM324" s="197" t="s">
        <v>621</v>
      </c>
      <c r="AN324" s="181"/>
      <c r="AO324" s="181"/>
      <c r="AP324" s="182"/>
      <c r="AQ324" s="249" t="s">
        <v>184</v>
      </c>
      <c r="AR324" s="250"/>
      <c r="AS324" s="250"/>
      <c r="AT324" s="251"/>
      <c r="AU324" s="261" t="s">
        <v>200</v>
      </c>
      <c r="AV324" s="261"/>
      <c r="AW324" s="261"/>
      <c r="AX324" s="262"/>
      <c r="AY324">
        <f>COUNTA($G$326)</f>
        <v>0</v>
      </c>
    </row>
    <row r="325" spans="1:51" ht="18.75" hidden="1" customHeight="1" x14ac:dyDescent="0.15">
      <c r="A325" s="971"/>
      <c r="B325" s="235"/>
      <c r="C325" s="234"/>
      <c r="D325" s="235"/>
      <c r="E325" s="234"/>
      <c r="F325" s="296"/>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52"/>
      <c r="AR325" s="253"/>
      <c r="AS325" s="161" t="s">
        <v>185</v>
      </c>
      <c r="AT325" s="184"/>
      <c r="AU325" s="160"/>
      <c r="AV325" s="160"/>
      <c r="AW325" s="161" t="s">
        <v>175</v>
      </c>
      <c r="AX325" s="162"/>
      <c r="AY325">
        <f>$AY$324</f>
        <v>0</v>
      </c>
    </row>
    <row r="326" spans="1:51" ht="39.75" hidden="1" customHeight="1" x14ac:dyDescent="0.15">
      <c r="A326" s="971"/>
      <c r="B326" s="235"/>
      <c r="C326" s="234"/>
      <c r="D326" s="235"/>
      <c r="E326" s="234"/>
      <c r="F326" s="296"/>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63"/>
      <c r="AC326" s="206"/>
      <c r="AD326" s="206"/>
      <c r="AE326" s="248"/>
      <c r="AF326" s="149"/>
      <c r="AG326" s="149"/>
      <c r="AH326" s="149"/>
      <c r="AI326" s="248"/>
      <c r="AJ326" s="149"/>
      <c r="AK326" s="149"/>
      <c r="AL326" s="149"/>
      <c r="AM326" s="248"/>
      <c r="AN326" s="149"/>
      <c r="AO326" s="149"/>
      <c r="AP326" s="149"/>
      <c r="AQ326" s="248"/>
      <c r="AR326" s="149"/>
      <c r="AS326" s="149"/>
      <c r="AT326" s="149"/>
      <c r="AU326" s="248"/>
      <c r="AV326" s="149"/>
      <c r="AW326" s="149"/>
      <c r="AX326" s="190"/>
      <c r="AY326">
        <f t="shared" ref="AY326:AY327" si="46">$AY$324</f>
        <v>0</v>
      </c>
    </row>
    <row r="327" spans="1:51" ht="39.75" hidden="1" customHeight="1" x14ac:dyDescent="0.15">
      <c r="A327" s="971"/>
      <c r="B327" s="235"/>
      <c r="C327" s="234"/>
      <c r="D327" s="235"/>
      <c r="E327" s="234"/>
      <c r="F327" s="296"/>
      <c r="G327" s="219"/>
      <c r="H327" s="176"/>
      <c r="I327" s="176"/>
      <c r="J327" s="176"/>
      <c r="K327" s="176"/>
      <c r="L327" s="176"/>
      <c r="M327" s="176"/>
      <c r="N327" s="176"/>
      <c r="O327" s="176"/>
      <c r="P327" s="176"/>
      <c r="Q327" s="176"/>
      <c r="R327" s="176"/>
      <c r="S327" s="176"/>
      <c r="T327" s="176"/>
      <c r="U327" s="176"/>
      <c r="V327" s="176"/>
      <c r="W327" s="176"/>
      <c r="X327" s="220"/>
      <c r="Y327" s="191" t="s">
        <v>53</v>
      </c>
      <c r="Z327" s="140"/>
      <c r="AA327" s="141"/>
      <c r="AB327" s="268"/>
      <c r="AC327" s="157"/>
      <c r="AD327" s="157"/>
      <c r="AE327" s="248"/>
      <c r="AF327" s="149"/>
      <c r="AG327" s="149"/>
      <c r="AH327" s="149"/>
      <c r="AI327" s="248"/>
      <c r="AJ327" s="149"/>
      <c r="AK327" s="149"/>
      <c r="AL327" s="149"/>
      <c r="AM327" s="248"/>
      <c r="AN327" s="149"/>
      <c r="AO327" s="149"/>
      <c r="AP327" s="149"/>
      <c r="AQ327" s="248"/>
      <c r="AR327" s="149"/>
      <c r="AS327" s="149"/>
      <c r="AT327" s="149"/>
      <c r="AU327" s="248"/>
      <c r="AV327" s="149"/>
      <c r="AW327" s="149"/>
      <c r="AX327" s="190"/>
      <c r="AY327">
        <f t="shared" si="46"/>
        <v>0</v>
      </c>
    </row>
    <row r="328" spans="1:51" ht="18.75" hidden="1" customHeight="1" x14ac:dyDescent="0.15">
      <c r="A328" s="971"/>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310</v>
      </c>
      <c r="AF328" s="181"/>
      <c r="AG328" s="181"/>
      <c r="AH328" s="182"/>
      <c r="AI328" s="197" t="s">
        <v>332</v>
      </c>
      <c r="AJ328" s="181"/>
      <c r="AK328" s="181"/>
      <c r="AL328" s="182"/>
      <c r="AM328" s="197" t="s">
        <v>621</v>
      </c>
      <c r="AN328" s="181"/>
      <c r="AO328" s="181"/>
      <c r="AP328" s="182"/>
      <c r="AQ328" s="249" t="s">
        <v>184</v>
      </c>
      <c r="AR328" s="250"/>
      <c r="AS328" s="250"/>
      <c r="AT328" s="251"/>
      <c r="AU328" s="261" t="s">
        <v>200</v>
      </c>
      <c r="AV328" s="261"/>
      <c r="AW328" s="261"/>
      <c r="AX328" s="262"/>
      <c r="AY328">
        <f>COUNTA($G$330)</f>
        <v>0</v>
      </c>
    </row>
    <row r="329" spans="1:51" ht="18.75" hidden="1" customHeight="1" x14ac:dyDescent="0.15">
      <c r="A329" s="971"/>
      <c r="B329" s="235"/>
      <c r="C329" s="234"/>
      <c r="D329" s="235"/>
      <c r="E329" s="234"/>
      <c r="F329" s="296"/>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52"/>
      <c r="AR329" s="253"/>
      <c r="AS329" s="161" t="s">
        <v>185</v>
      </c>
      <c r="AT329" s="184"/>
      <c r="AU329" s="160"/>
      <c r="AV329" s="160"/>
      <c r="AW329" s="161" t="s">
        <v>175</v>
      </c>
      <c r="AX329" s="162"/>
      <c r="AY329">
        <f>$AY$328</f>
        <v>0</v>
      </c>
    </row>
    <row r="330" spans="1:51" ht="39.75" hidden="1" customHeight="1" x14ac:dyDescent="0.15">
      <c r="A330" s="971"/>
      <c r="B330" s="235"/>
      <c r="C330" s="234"/>
      <c r="D330" s="235"/>
      <c r="E330" s="234"/>
      <c r="F330" s="296"/>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63"/>
      <c r="AC330" s="206"/>
      <c r="AD330" s="206"/>
      <c r="AE330" s="248"/>
      <c r="AF330" s="149"/>
      <c r="AG330" s="149"/>
      <c r="AH330" s="149"/>
      <c r="AI330" s="248"/>
      <c r="AJ330" s="149"/>
      <c r="AK330" s="149"/>
      <c r="AL330" s="149"/>
      <c r="AM330" s="248"/>
      <c r="AN330" s="149"/>
      <c r="AO330" s="149"/>
      <c r="AP330" s="149"/>
      <c r="AQ330" s="248"/>
      <c r="AR330" s="149"/>
      <c r="AS330" s="149"/>
      <c r="AT330" s="149"/>
      <c r="AU330" s="248"/>
      <c r="AV330" s="149"/>
      <c r="AW330" s="149"/>
      <c r="AX330" s="190"/>
      <c r="AY330">
        <f t="shared" ref="AY330:AY331" si="47">$AY$328</f>
        <v>0</v>
      </c>
    </row>
    <row r="331" spans="1:51" ht="39.75" hidden="1" customHeight="1" x14ac:dyDescent="0.15">
      <c r="A331" s="971"/>
      <c r="B331" s="235"/>
      <c r="C331" s="234"/>
      <c r="D331" s="235"/>
      <c r="E331" s="234"/>
      <c r="F331" s="296"/>
      <c r="G331" s="219"/>
      <c r="H331" s="176"/>
      <c r="I331" s="176"/>
      <c r="J331" s="176"/>
      <c r="K331" s="176"/>
      <c r="L331" s="176"/>
      <c r="M331" s="176"/>
      <c r="N331" s="176"/>
      <c r="O331" s="176"/>
      <c r="P331" s="176"/>
      <c r="Q331" s="176"/>
      <c r="R331" s="176"/>
      <c r="S331" s="176"/>
      <c r="T331" s="176"/>
      <c r="U331" s="176"/>
      <c r="V331" s="176"/>
      <c r="W331" s="176"/>
      <c r="X331" s="220"/>
      <c r="Y331" s="191" t="s">
        <v>53</v>
      </c>
      <c r="Z331" s="140"/>
      <c r="AA331" s="141"/>
      <c r="AB331" s="268"/>
      <c r="AC331" s="157"/>
      <c r="AD331" s="157"/>
      <c r="AE331" s="248"/>
      <c r="AF331" s="149"/>
      <c r="AG331" s="149"/>
      <c r="AH331" s="149"/>
      <c r="AI331" s="248"/>
      <c r="AJ331" s="149"/>
      <c r="AK331" s="149"/>
      <c r="AL331" s="149"/>
      <c r="AM331" s="248"/>
      <c r="AN331" s="149"/>
      <c r="AO331" s="149"/>
      <c r="AP331" s="149"/>
      <c r="AQ331" s="248"/>
      <c r="AR331" s="149"/>
      <c r="AS331" s="149"/>
      <c r="AT331" s="149"/>
      <c r="AU331" s="248"/>
      <c r="AV331" s="149"/>
      <c r="AW331" s="149"/>
      <c r="AX331" s="190"/>
      <c r="AY331">
        <f t="shared" si="47"/>
        <v>0</v>
      </c>
    </row>
    <row r="332" spans="1:51" ht="22.5" hidden="1" customHeight="1" x14ac:dyDescent="0.15">
      <c r="A332" s="971"/>
      <c r="B332" s="235"/>
      <c r="C332" s="234"/>
      <c r="D332" s="235"/>
      <c r="E332" s="234"/>
      <c r="F332" s="296"/>
      <c r="G332" s="254" t="s">
        <v>201</v>
      </c>
      <c r="H332" s="181"/>
      <c r="I332" s="181"/>
      <c r="J332" s="181"/>
      <c r="K332" s="181"/>
      <c r="L332" s="181"/>
      <c r="M332" s="181"/>
      <c r="N332" s="181"/>
      <c r="O332" s="181"/>
      <c r="P332" s="182"/>
      <c r="Q332" s="197" t="s">
        <v>256</v>
      </c>
      <c r="R332" s="181"/>
      <c r="S332" s="181"/>
      <c r="T332" s="181"/>
      <c r="U332" s="181"/>
      <c r="V332" s="181"/>
      <c r="W332" s="181"/>
      <c r="X332" s="181"/>
      <c r="Y332" s="181"/>
      <c r="Z332" s="181"/>
      <c r="AA332" s="181"/>
      <c r="AB332" s="269" t="s">
        <v>257</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64"/>
      <c r="AY332">
        <f>COUNTA($G$334)</f>
        <v>0</v>
      </c>
    </row>
    <row r="333" spans="1:51" ht="22.5" hidden="1" customHeight="1" x14ac:dyDescent="0.15">
      <c r="A333" s="971"/>
      <c r="B333" s="235"/>
      <c r="C333" s="234"/>
      <c r="D333" s="235"/>
      <c r="E333" s="234"/>
      <c r="F333" s="296"/>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70"/>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1"/>
      <c r="B334" s="235"/>
      <c r="C334" s="234"/>
      <c r="D334" s="235"/>
      <c r="E334" s="234"/>
      <c r="F334" s="296"/>
      <c r="G334" s="214"/>
      <c r="H334" s="173"/>
      <c r="I334" s="173"/>
      <c r="J334" s="173"/>
      <c r="K334" s="173"/>
      <c r="L334" s="173"/>
      <c r="M334" s="173"/>
      <c r="N334" s="173"/>
      <c r="O334" s="173"/>
      <c r="P334" s="215"/>
      <c r="Q334" s="958"/>
      <c r="R334" s="959"/>
      <c r="S334" s="959"/>
      <c r="T334" s="959"/>
      <c r="U334" s="959"/>
      <c r="V334" s="959"/>
      <c r="W334" s="959"/>
      <c r="X334" s="959"/>
      <c r="Y334" s="959"/>
      <c r="Z334" s="959"/>
      <c r="AA334" s="960"/>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71"/>
      <c r="B335" s="235"/>
      <c r="C335" s="234"/>
      <c r="D335" s="235"/>
      <c r="E335" s="234"/>
      <c r="F335" s="296"/>
      <c r="G335" s="216"/>
      <c r="H335" s="217"/>
      <c r="I335" s="217"/>
      <c r="J335" s="217"/>
      <c r="K335" s="217"/>
      <c r="L335" s="217"/>
      <c r="M335" s="217"/>
      <c r="N335" s="217"/>
      <c r="O335" s="217"/>
      <c r="P335" s="218"/>
      <c r="Q335" s="961"/>
      <c r="R335" s="962"/>
      <c r="S335" s="962"/>
      <c r="T335" s="962"/>
      <c r="U335" s="962"/>
      <c r="V335" s="962"/>
      <c r="W335" s="962"/>
      <c r="X335" s="962"/>
      <c r="Y335" s="962"/>
      <c r="Z335" s="962"/>
      <c r="AA335" s="963"/>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71"/>
      <c r="B336" s="235"/>
      <c r="C336" s="234"/>
      <c r="D336" s="235"/>
      <c r="E336" s="234"/>
      <c r="F336" s="296"/>
      <c r="G336" s="216"/>
      <c r="H336" s="217"/>
      <c r="I336" s="217"/>
      <c r="J336" s="217"/>
      <c r="K336" s="217"/>
      <c r="L336" s="217"/>
      <c r="M336" s="217"/>
      <c r="N336" s="217"/>
      <c r="O336" s="217"/>
      <c r="P336" s="218"/>
      <c r="Q336" s="961"/>
      <c r="R336" s="962"/>
      <c r="S336" s="962"/>
      <c r="T336" s="962"/>
      <c r="U336" s="962"/>
      <c r="V336" s="962"/>
      <c r="W336" s="962"/>
      <c r="X336" s="962"/>
      <c r="Y336" s="962"/>
      <c r="Z336" s="962"/>
      <c r="AA336" s="963"/>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71"/>
      <c r="B337" s="235"/>
      <c r="C337" s="234"/>
      <c r="D337" s="235"/>
      <c r="E337" s="234"/>
      <c r="F337" s="296"/>
      <c r="G337" s="216"/>
      <c r="H337" s="217"/>
      <c r="I337" s="217"/>
      <c r="J337" s="217"/>
      <c r="K337" s="217"/>
      <c r="L337" s="217"/>
      <c r="M337" s="217"/>
      <c r="N337" s="217"/>
      <c r="O337" s="217"/>
      <c r="P337" s="218"/>
      <c r="Q337" s="961"/>
      <c r="R337" s="962"/>
      <c r="S337" s="962"/>
      <c r="T337" s="962"/>
      <c r="U337" s="962"/>
      <c r="V337" s="962"/>
      <c r="W337" s="962"/>
      <c r="X337" s="962"/>
      <c r="Y337" s="962"/>
      <c r="Z337" s="962"/>
      <c r="AA337" s="963"/>
      <c r="AB337" s="240"/>
      <c r="AC337" s="241"/>
      <c r="AD337" s="24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1"/>
      <c r="B338" s="235"/>
      <c r="C338" s="234"/>
      <c r="D338" s="235"/>
      <c r="E338" s="234"/>
      <c r="F338" s="296"/>
      <c r="G338" s="219"/>
      <c r="H338" s="176"/>
      <c r="I338" s="176"/>
      <c r="J338" s="176"/>
      <c r="K338" s="176"/>
      <c r="L338" s="176"/>
      <c r="M338" s="176"/>
      <c r="N338" s="176"/>
      <c r="O338" s="176"/>
      <c r="P338" s="220"/>
      <c r="Q338" s="964"/>
      <c r="R338" s="965"/>
      <c r="S338" s="965"/>
      <c r="T338" s="965"/>
      <c r="U338" s="965"/>
      <c r="V338" s="965"/>
      <c r="W338" s="965"/>
      <c r="X338" s="965"/>
      <c r="Y338" s="965"/>
      <c r="Z338" s="965"/>
      <c r="AA338" s="966"/>
      <c r="AB338" s="242"/>
      <c r="AC338" s="243"/>
      <c r="AD338" s="24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1"/>
      <c r="B339" s="235"/>
      <c r="C339" s="234"/>
      <c r="D339" s="235"/>
      <c r="E339" s="234"/>
      <c r="F339" s="296"/>
      <c r="G339" s="254" t="s">
        <v>201</v>
      </c>
      <c r="H339" s="181"/>
      <c r="I339" s="181"/>
      <c r="J339" s="181"/>
      <c r="K339" s="181"/>
      <c r="L339" s="181"/>
      <c r="M339" s="181"/>
      <c r="N339" s="181"/>
      <c r="O339" s="181"/>
      <c r="P339" s="182"/>
      <c r="Q339" s="197" t="s">
        <v>256</v>
      </c>
      <c r="R339" s="181"/>
      <c r="S339" s="181"/>
      <c r="T339" s="181"/>
      <c r="U339" s="181"/>
      <c r="V339" s="181"/>
      <c r="W339" s="181"/>
      <c r="X339" s="181"/>
      <c r="Y339" s="181"/>
      <c r="Z339" s="181"/>
      <c r="AA339" s="181"/>
      <c r="AB339" s="269" t="s">
        <v>257</v>
      </c>
      <c r="AC339" s="181"/>
      <c r="AD339" s="182"/>
      <c r="AE339" s="255"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1"/>
      <c r="B340" s="235"/>
      <c r="C340" s="234"/>
      <c r="D340" s="235"/>
      <c r="E340" s="234"/>
      <c r="F340" s="296"/>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70"/>
      <c r="AC340" s="161"/>
      <c r="AD340" s="184"/>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71"/>
      <c r="B341" s="235"/>
      <c r="C341" s="234"/>
      <c r="D341" s="235"/>
      <c r="E341" s="234"/>
      <c r="F341" s="296"/>
      <c r="G341" s="214"/>
      <c r="H341" s="173"/>
      <c r="I341" s="173"/>
      <c r="J341" s="173"/>
      <c r="K341" s="173"/>
      <c r="L341" s="173"/>
      <c r="M341" s="173"/>
      <c r="N341" s="173"/>
      <c r="O341" s="173"/>
      <c r="P341" s="215"/>
      <c r="Q341" s="958"/>
      <c r="R341" s="959"/>
      <c r="S341" s="959"/>
      <c r="T341" s="959"/>
      <c r="U341" s="959"/>
      <c r="V341" s="959"/>
      <c r="W341" s="959"/>
      <c r="X341" s="959"/>
      <c r="Y341" s="959"/>
      <c r="Z341" s="959"/>
      <c r="AA341" s="960"/>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71"/>
      <c r="B342" s="235"/>
      <c r="C342" s="234"/>
      <c r="D342" s="235"/>
      <c r="E342" s="234"/>
      <c r="F342" s="296"/>
      <c r="G342" s="216"/>
      <c r="H342" s="217"/>
      <c r="I342" s="217"/>
      <c r="J342" s="217"/>
      <c r="K342" s="217"/>
      <c r="L342" s="217"/>
      <c r="M342" s="217"/>
      <c r="N342" s="217"/>
      <c r="O342" s="217"/>
      <c r="P342" s="218"/>
      <c r="Q342" s="961"/>
      <c r="R342" s="962"/>
      <c r="S342" s="962"/>
      <c r="T342" s="962"/>
      <c r="U342" s="962"/>
      <c r="V342" s="962"/>
      <c r="W342" s="962"/>
      <c r="X342" s="962"/>
      <c r="Y342" s="962"/>
      <c r="Z342" s="962"/>
      <c r="AA342" s="963"/>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71"/>
      <c r="B343" s="235"/>
      <c r="C343" s="234"/>
      <c r="D343" s="235"/>
      <c r="E343" s="234"/>
      <c r="F343" s="296"/>
      <c r="G343" s="216"/>
      <c r="H343" s="217"/>
      <c r="I343" s="217"/>
      <c r="J343" s="217"/>
      <c r="K343" s="217"/>
      <c r="L343" s="217"/>
      <c r="M343" s="217"/>
      <c r="N343" s="217"/>
      <c r="O343" s="217"/>
      <c r="P343" s="218"/>
      <c r="Q343" s="961"/>
      <c r="R343" s="962"/>
      <c r="S343" s="962"/>
      <c r="T343" s="962"/>
      <c r="U343" s="962"/>
      <c r="V343" s="962"/>
      <c r="W343" s="962"/>
      <c r="X343" s="962"/>
      <c r="Y343" s="962"/>
      <c r="Z343" s="962"/>
      <c r="AA343" s="963"/>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71"/>
      <c r="B344" s="235"/>
      <c r="C344" s="234"/>
      <c r="D344" s="235"/>
      <c r="E344" s="234"/>
      <c r="F344" s="296"/>
      <c r="G344" s="216"/>
      <c r="H344" s="217"/>
      <c r="I344" s="217"/>
      <c r="J344" s="217"/>
      <c r="K344" s="217"/>
      <c r="L344" s="217"/>
      <c r="M344" s="217"/>
      <c r="N344" s="217"/>
      <c r="O344" s="217"/>
      <c r="P344" s="218"/>
      <c r="Q344" s="961"/>
      <c r="R344" s="962"/>
      <c r="S344" s="962"/>
      <c r="T344" s="962"/>
      <c r="U344" s="962"/>
      <c r="V344" s="962"/>
      <c r="W344" s="962"/>
      <c r="X344" s="962"/>
      <c r="Y344" s="962"/>
      <c r="Z344" s="962"/>
      <c r="AA344" s="963"/>
      <c r="AB344" s="240"/>
      <c r="AC344" s="241"/>
      <c r="AD344" s="24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1"/>
      <c r="B345" s="235"/>
      <c r="C345" s="234"/>
      <c r="D345" s="235"/>
      <c r="E345" s="234"/>
      <c r="F345" s="296"/>
      <c r="G345" s="219"/>
      <c r="H345" s="176"/>
      <c r="I345" s="176"/>
      <c r="J345" s="176"/>
      <c r="K345" s="176"/>
      <c r="L345" s="176"/>
      <c r="M345" s="176"/>
      <c r="N345" s="176"/>
      <c r="O345" s="176"/>
      <c r="P345" s="220"/>
      <c r="Q345" s="964"/>
      <c r="R345" s="965"/>
      <c r="S345" s="965"/>
      <c r="T345" s="965"/>
      <c r="U345" s="965"/>
      <c r="V345" s="965"/>
      <c r="W345" s="965"/>
      <c r="X345" s="965"/>
      <c r="Y345" s="965"/>
      <c r="Z345" s="965"/>
      <c r="AA345" s="966"/>
      <c r="AB345" s="242"/>
      <c r="AC345" s="243"/>
      <c r="AD345" s="24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1"/>
      <c r="B346" s="235"/>
      <c r="C346" s="234"/>
      <c r="D346" s="235"/>
      <c r="E346" s="234"/>
      <c r="F346" s="296"/>
      <c r="G346" s="254" t="s">
        <v>201</v>
      </c>
      <c r="H346" s="181"/>
      <c r="I346" s="181"/>
      <c r="J346" s="181"/>
      <c r="K346" s="181"/>
      <c r="L346" s="181"/>
      <c r="M346" s="181"/>
      <c r="N346" s="181"/>
      <c r="O346" s="181"/>
      <c r="P346" s="182"/>
      <c r="Q346" s="197" t="s">
        <v>256</v>
      </c>
      <c r="R346" s="181"/>
      <c r="S346" s="181"/>
      <c r="T346" s="181"/>
      <c r="U346" s="181"/>
      <c r="V346" s="181"/>
      <c r="W346" s="181"/>
      <c r="X346" s="181"/>
      <c r="Y346" s="181"/>
      <c r="Z346" s="181"/>
      <c r="AA346" s="181"/>
      <c r="AB346" s="269" t="s">
        <v>257</v>
      </c>
      <c r="AC346" s="181"/>
      <c r="AD346" s="182"/>
      <c r="AE346" s="255"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1"/>
      <c r="B347" s="235"/>
      <c r="C347" s="234"/>
      <c r="D347" s="235"/>
      <c r="E347" s="234"/>
      <c r="F347" s="296"/>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70"/>
      <c r="AC347" s="161"/>
      <c r="AD347" s="184"/>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71"/>
      <c r="B348" s="235"/>
      <c r="C348" s="234"/>
      <c r="D348" s="235"/>
      <c r="E348" s="234"/>
      <c r="F348" s="296"/>
      <c r="G348" s="214"/>
      <c r="H348" s="173"/>
      <c r="I348" s="173"/>
      <c r="J348" s="173"/>
      <c r="K348" s="173"/>
      <c r="L348" s="173"/>
      <c r="M348" s="173"/>
      <c r="N348" s="173"/>
      <c r="O348" s="173"/>
      <c r="P348" s="215"/>
      <c r="Q348" s="958"/>
      <c r="R348" s="959"/>
      <c r="S348" s="959"/>
      <c r="T348" s="959"/>
      <c r="U348" s="959"/>
      <c r="V348" s="959"/>
      <c r="W348" s="959"/>
      <c r="X348" s="959"/>
      <c r="Y348" s="959"/>
      <c r="Z348" s="959"/>
      <c r="AA348" s="960"/>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71"/>
      <c r="B349" s="235"/>
      <c r="C349" s="234"/>
      <c r="D349" s="235"/>
      <c r="E349" s="234"/>
      <c r="F349" s="296"/>
      <c r="G349" s="216"/>
      <c r="H349" s="217"/>
      <c r="I349" s="217"/>
      <c r="J349" s="217"/>
      <c r="K349" s="217"/>
      <c r="L349" s="217"/>
      <c r="M349" s="217"/>
      <c r="N349" s="217"/>
      <c r="O349" s="217"/>
      <c r="P349" s="218"/>
      <c r="Q349" s="961"/>
      <c r="R349" s="962"/>
      <c r="S349" s="962"/>
      <c r="T349" s="962"/>
      <c r="U349" s="962"/>
      <c r="V349" s="962"/>
      <c r="W349" s="962"/>
      <c r="X349" s="962"/>
      <c r="Y349" s="962"/>
      <c r="Z349" s="962"/>
      <c r="AA349" s="963"/>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71"/>
      <c r="B350" s="235"/>
      <c r="C350" s="234"/>
      <c r="D350" s="235"/>
      <c r="E350" s="234"/>
      <c r="F350" s="296"/>
      <c r="G350" s="216"/>
      <c r="H350" s="217"/>
      <c r="I350" s="217"/>
      <c r="J350" s="217"/>
      <c r="K350" s="217"/>
      <c r="L350" s="217"/>
      <c r="M350" s="217"/>
      <c r="N350" s="217"/>
      <c r="O350" s="217"/>
      <c r="P350" s="218"/>
      <c r="Q350" s="961"/>
      <c r="R350" s="962"/>
      <c r="S350" s="962"/>
      <c r="T350" s="962"/>
      <c r="U350" s="962"/>
      <c r="V350" s="962"/>
      <c r="W350" s="962"/>
      <c r="X350" s="962"/>
      <c r="Y350" s="962"/>
      <c r="Z350" s="962"/>
      <c r="AA350" s="963"/>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71"/>
      <c r="B351" s="235"/>
      <c r="C351" s="234"/>
      <c r="D351" s="235"/>
      <c r="E351" s="234"/>
      <c r="F351" s="296"/>
      <c r="G351" s="216"/>
      <c r="H351" s="217"/>
      <c r="I351" s="217"/>
      <c r="J351" s="217"/>
      <c r="K351" s="217"/>
      <c r="L351" s="217"/>
      <c r="M351" s="217"/>
      <c r="N351" s="217"/>
      <c r="O351" s="217"/>
      <c r="P351" s="218"/>
      <c r="Q351" s="961"/>
      <c r="R351" s="962"/>
      <c r="S351" s="962"/>
      <c r="T351" s="962"/>
      <c r="U351" s="962"/>
      <c r="V351" s="962"/>
      <c r="W351" s="962"/>
      <c r="X351" s="962"/>
      <c r="Y351" s="962"/>
      <c r="Z351" s="962"/>
      <c r="AA351" s="963"/>
      <c r="AB351" s="240"/>
      <c r="AC351" s="241"/>
      <c r="AD351" s="24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1"/>
      <c r="B352" s="235"/>
      <c r="C352" s="234"/>
      <c r="D352" s="235"/>
      <c r="E352" s="234"/>
      <c r="F352" s="296"/>
      <c r="G352" s="219"/>
      <c r="H352" s="176"/>
      <c r="I352" s="176"/>
      <c r="J352" s="176"/>
      <c r="K352" s="176"/>
      <c r="L352" s="176"/>
      <c r="M352" s="176"/>
      <c r="N352" s="176"/>
      <c r="O352" s="176"/>
      <c r="P352" s="220"/>
      <c r="Q352" s="964"/>
      <c r="R352" s="965"/>
      <c r="S352" s="965"/>
      <c r="T352" s="965"/>
      <c r="U352" s="965"/>
      <c r="V352" s="965"/>
      <c r="W352" s="965"/>
      <c r="X352" s="965"/>
      <c r="Y352" s="965"/>
      <c r="Z352" s="965"/>
      <c r="AA352" s="966"/>
      <c r="AB352" s="242"/>
      <c r="AC352" s="243"/>
      <c r="AD352" s="24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1"/>
      <c r="B353" s="235"/>
      <c r="C353" s="234"/>
      <c r="D353" s="235"/>
      <c r="E353" s="234"/>
      <c r="F353" s="296"/>
      <c r="G353" s="254" t="s">
        <v>201</v>
      </c>
      <c r="H353" s="181"/>
      <c r="I353" s="181"/>
      <c r="J353" s="181"/>
      <c r="K353" s="181"/>
      <c r="L353" s="181"/>
      <c r="M353" s="181"/>
      <c r="N353" s="181"/>
      <c r="O353" s="181"/>
      <c r="P353" s="182"/>
      <c r="Q353" s="197" t="s">
        <v>256</v>
      </c>
      <c r="R353" s="181"/>
      <c r="S353" s="181"/>
      <c r="T353" s="181"/>
      <c r="U353" s="181"/>
      <c r="V353" s="181"/>
      <c r="W353" s="181"/>
      <c r="X353" s="181"/>
      <c r="Y353" s="181"/>
      <c r="Z353" s="181"/>
      <c r="AA353" s="181"/>
      <c r="AB353" s="269" t="s">
        <v>257</v>
      </c>
      <c r="AC353" s="181"/>
      <c r="AD353" s="182"/>
      <c r="AE353" s="255"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1"/>
      <c r="B354" s="235"/>
      <c r="C354" s="234"/>
      <c r="D354" s="235"/>
      <c r="E354" s="234"/>
      <c r="F354" s="296"/>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70"/>
      <c r="AC354" s="161"/>
      <c r="AD354" s="184"/>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71"/>
      <c r="B355" s="235"/>
      <c r="C355" s="234"/>
      <c r="D355" s="235"/>
      <c r="E355" s="234"/>
      <c r="F355" s="296"/>
      <c r="G355" s="214"/>
      <c r="H355" s="173"/>
      <c r="I355" s="173"/>
      <c r="J355" s="173"/>
      <c r="K355" s="173"/>
      <c r="L355" s="173"/>
      <c r="M355" s="173"/>
      <c r="N355" s="173"/>
      <c r="O355" s="173"/>
      <c r="P355" s="215"/>
      <c r="Q355" s="958"/>
      <c r="R355" s="959"/>
      <c r="S355" s="959"/>
      <c r="T355" s="959"/>
      <c r="U355" s="959"/>
      <c r="V355" s="959"/>
      <c r="W355" s="959"/>
      <c r="X355" s="959"/>
      <c r="Y355" s="959"/>
      <c r="Z355" s="959"/>
      <c r="AA355" s="960"/>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71"/>
      <c r="B356" s="235"/>
      <c r="C356" s="234"/>
      <c r="D356" s="235"/>
      <c r="E356" s="234"/>
      <c r="F356" s="296"/>
      <c r="G356" s="216"/>
      <c r="H356" s="217"/>
      <c r="I356" s="217"/>
      <c r="J356" s="217"/>
      <c r="K356" s="217"/>
      <c r="L356" s="217"/>
      <c r="M356" s="217"/>
      <c r="N356" s="217"/>
      <c r="O356" s="217"/>
      <c r="P356" s="218"/>
      <c r="Q356" s="961"/>
      <c r="R356" s="962"/>
      <c r="S356" s="962"/>
      <c r="T356" s="962"/>
      <c r="U356" s="962"/>
      <c r="V356" s="962"/>
      <c r="W356" s="962"/>
      <c r="X356" s="962"/>
      <c r="Y356" s="962"/>
      <c r="Z356" s="962"/>
      <c r="AA356" s="963"/>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71"/>
      <c r="B357" s="235"/>
      <c r="C357" s="234"/>
      <c r="D357" s="235"/>
      <c r="E357" s="234"/>
      <c r="F357" s="296"/>
      <c r="G357" s="216"/>
      <c r="H357" s="217"/>
      <c r="I357" s="217"/>
      <c r="J357" s="217"/>
      <c r="K357" s="217"/>
      <c r="L357" s="217"/>
      <c r="M357" s="217"/>
      <c r="N357" s="217"/>
      <c r="O357" s="217"/>
      <c r="P357" s="218"/>
      <c r="Q357" s="961"/>
      <c r="R357" s="962"/>
      <c r="S357" s="962"/>
      <c r="T357" s="962"/>
      <c r="U357" s="962"/>
      <c r="V357" s="962"/>
      <c r="W357" s="962"/>
      <c r="X357" s="962"/>
      <c r="Y357" s="962"/>
      <c r="Z357" s="962"/>
      <c r="AA357" s="963"/>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71"/>
      <c r="B358" s="235"/>
      <c r="C358" s="234"/>
      <c r="D358" s="235"/>
      <c r="E358" s="234"/>
      <c r="F358" s="296"/>
      <c r="G358" s="216"/>
      <c r="H358" s="217"/>
      <c r="I358" s="217"/>
      <c r="J358" s="217"/>
      <c r="K358" s="217"/>
      <c r="L358" s="217"/>
      <c r="M358" s="217"/>
      <c r="N358" s="217"/>
      <c r="O358" s="217"/>
      <c r="P358" s="218"/>
      <c r="Q358" s="961"/>
      <c r="R358" s="962"/>
      <c r="S358" s="962"/>
      <c r="T358" s="962"/>
      <c r="U358" s="962"/>
      <c r="V358" s="962"/>
      <c r="W358" s="962"/>
      <c r="X358" s="962"/>
      <c r="Y358" s="962"/>
      <c r="Z358" s="962"/>
      <c r="AA358" s="963"/>
      <c r="AB358" s="240"/>
      <c r="AC358" s="241"/>
      <c r="AD358" s="24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1"/>
      <c r="B359" s="235"/>
      <c r="C359" s="234"/>
      <c r="D359" s="235"/>
      <c r="E359" s="234"/>
      <c r="F359" s="296"/>
      <c r="G359" s="219"/>
      <c r="H359" s="176"/>
      <c r="I359" s="176"/>
      <c r="J359" s="176"/>
      <c r="K359" s="176"/>
      <c r="L359" s="176"/>
      <c r="M359" s="176"/>
      <c r="N359" s="176"/>
      <c r="O359" s="176"/>
      <c r="P359" s="220"/>
      <c r="Q359" s="964"/>
      <c r="R359" s="965"/>
      <c r="S359" s="965"/>
      <c r="T359" s="965"/>
      <c r="U359" s="965"/>
      <c r="V359" s="965"/>
      <c r="W359" s="965"/>
      <c r="X359" s="965"/>
      <c r="Y359" s="965"/>
      <c r="Z359" s="965"/>
      <c r="AA359" s="966"/>
      <c r="AB359" s="242"/>
      <c r="AC359" s="243"/>
      <c r="AD359" s="24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1"/>
      <c r="B360" s="235"/>
      <c r="C360" s="234"/>
      <c r="D360" s="235"/>
      <c r="E360" s="234"/>
      <c r="F360" s="296"/>
      <c r="G360" s="254" t="s">
        <v>201</v>
      </c>
      <c r="H360" s="181"/>
      <c r="I360" s="181"/>
      <c r="J360" s="181"/>
      <c r="K360" s="181"/>
      <c r="L360" s="181"/>
      <c r="M360" s="181"/>
      <c r="N360" s="181"/>
      <c r="O360" s="181"/>
      <c r="P360" s="182"/>
      <c r="Q360" s="197" t="s">
        <v>256</v>
      </c>
      <c r="R360" s="181"/>
      <c r="S360" s="181"/>
      <c r="T360" s="181"/>
      <c r="U360" s="181"/>
      <c r="V360" s="181"/>
      <c r="W360" s="181"/>
      <c r="X360" s="181"/>
      <c r="Y360" s="181"/>
      <c r="Z360" s="181"/>
      <c r="AA360" s="181"/>
      <c r="AB360" s="269" t="s">
        <v>257</v>
      </c>
      <c r="AC360" s="181"/>
      <c r="AD360" s="182"/>
      <c r="AE360" s="255"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1"/>
      <c r="B361" s="235"/>
      <c r="C361" s="234"/>
      <c r="D361" s="235"/>
      <c r="E361" s="234"/>
      <c r="F361" s="296"/>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70"/>
      <c r="AC361" s="161"/>
      <c r="AD361" s="184"/>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71"/>
      <c r="B362" s="235"/>
      <c r="C362" s="234"/>
      <c r="D362" s="235"/>
      <c r="E362" s="234"/>
      <c r="F362" s="296"/>
      <c r="G362" s="214"/>
      <c r="H362" s="173"/>
      <c r="I362" s="173"/>
      <c r="J362" s="173"/>
      <c r="K362" s="173"/>
      <c r="L362" s="173"/>
      <c r="M362" s="173"/>
      <c r="N362" s="173"/>
      <c r="O362" s="173"/>
      <c r="P362" s="215"/>
      <c r="Q362" s="958"/>
      <c r="R362" s="959"/>
      <c r="S362" s="959"/>
      <c r="T362" s="959"/>
      <c r="U362" s="959"/>
      <c r="V362" s="959"/>
      <c r="W362" s="959"/>
      <c r="X362" s="959"/>
      <c r="Y362" s="959"/>
      <c r="Z362" s="959"/>
      <c r="AA362" s="960"/>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71"/>
      <c r="B363" s="235"/>
      <c r="C363" s="234"/>
      <c r="D363" s="235"/>
      <c r="E363" s="234"/>
      <c r="F363" s="296"/>
      <c r="G363" s="216"/>
      <c r="H363" s="217"/>
      <c r="I363" s="217"/>
      <c r="J363" s="217"/>
      <c r="K363" s="217"/>
      <c r="L363" s="217"/>
      <c r="M363" s="217"/>
      <c r="N363" s="217"/>
      <c r="O363" s="217"/>
      <c r="P363" s="218"/>
      <c r="Q363" s="961"/>
      <c r="R363" s="962"/>
      <c r="S363" s="962"/>
      <c r="T363" s="962"/>
      <c r="U363" s="962"/>
      <c r="V363" s="962"/>
      <c r="W363" s="962"/>
      <c r="X363" s="962"/>
      <c r="Y363" s="962"/>
      <c r="Z363" s="962"/>
      <c r="AA363" s="963"/>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71"/>
      <c r="B364" s="235"/>
      <c r="C364" s="234"/>
      <c r="D364" s="235"/>
      <c r="E364" s="234"/>
      <c r="F364" s="296"/>
      <c r="G364" s="216"/>
      <c r="H364" s="217"/>
      <c r="I364" s="217"/>
      <c r="J364" s="217"/>
      <c r="K364" s="217"/>
      <c r="L364" s="217"/>
      <c r="M364" s="217"/>
      <c r="N364" s="217"/>
      <c r="O364" s="217"/>
      <c r="P364" s="218"/>
      <c r="Q364" s="961"/>
      <c r="R364" s="962"/>
      <c r="S364" s="962"/>
      <c r="T364" s="962"/>
      <c r="U364" s="962"/>
      <c r="V364" s="962"/>
      <c r="W364" s="962"/>
      <c r="X364" s="962"/>
      <c r="Y364" s="962"/>
      <c r="Z364" s="962"/>
      <c r="AA364" s="963"/>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71"/>
      <c r="B365" s="235"/>
      <c r="C365" s="234"/>
      <c r="D365" s="235"/>
      <c r="E365" s="234"/>
      <c r="F365" s="296"/>
      <c r="G365" s="216"/>
      <c r="H365" s="217"/>
      <c r="I365" s="217"/>
      <c r="J365" s="217"/>
      <c r="K365" s="217"/>
      <c r="L365" s="217"/>
      <c r="M365" s="217"/>
      <c r="N365" s="217"/>
      <c r="O365" s="217"/>
      <c r="P365" s="218"/>
      <c r="Q365" s="961"/>
      <c r="R365" s="962"/>
      <c r="S365" s="962"/>
      <c r="T365" s="962"/>
      <c r="U365" s="962"/>
      <c r="V365" s="962"/>
      <c r="W365" s="962"/>
      <c r="X365" s="962"/>
      <c r="Y365" s="962"/>
      <c r="Z365" s="962"/>
      <c r="AA365" s="963"/>
      <c r="AB365" s="240"/>
      <c r="AC365" s="241"/>
      <c r="AD365" s="24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1"/>
      <c r="B366" s="235"/>
      <c r="C366" s="234"/>
      <c r="D366" s="235"/>
      <c r="E366" s="297"/>
      <c r="F366" s="298"/>
      <c r="G366" s="219"/>
      <c r="H366" s="176"/>
      <c r="I366" s="176"/>
      <c r="J366" s="176"/>
      <c r="K366" s="176"/>
      <c r="L366" s="176"/>
      <c r="M366" s="176"/>
      <c r="N366" s="176"/>
      <c r="O366" s="176"/>
      <c r="P366" s="220"/>
      <c r="Q366" s="964"/>
      <c r="R366" s="965"/>
      <c r="S366" s="965"/>
      <c r="T366" s="965"/>
      <c r="U366" s="965"/>
      <c r="V366" s="965"/>
      <c r="W366" s="965"/>
      <c r="X366" s="965"/>
      <c r="Y366" s="965"/>
      <c r="Z366" s="965"/>
      <c r="AA366" s="966"/>
      <c r="AB366" s="242"/>
      <c r="AC366" s="243"/>
      <c r="AD366" s="24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1"/>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1"/>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71"/>
      <c r="B369" s="235"/>
      <c r="C369" s="234"/>
      <c r="D369" s="235"/>
      <c r="E369" s="40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08"/>
      <c r="AY369">
        <f>$AY$367</f>
        <v>0</v>
      </c>
    </row>
    <row r="370" spans="1:51" ht="45" hidden="1" customHeight="1" x14ac:dyDescent="0.15">
      <c r="A370" s="971"/>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1"/>
      <c r="B371" s="235"/>
      <c r="C371" s="234"/>
      <c r="D371" s="235"/>
      <c r="E371" s="221" t="s">
        <v>216</v>
      </c>
      <c r="F371" s="222"/>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1"/>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310</v>
      </c>
      <c r="AF372" s="181"/>
      <c r="AG372" s="181"/>
      <c r="AH372" s="182"/>
      <c r="AI372" s="197" t="s">
        <v>332</v>
      </c>
      <c r="AJ372" s="181"/>
      <c r="AK372" s="181"/>
      <c r="AL372" s="182"/>
      <c r="AM372" s="197" t="s">
        <v>621</v>
      </c>
      <c r="AN372" s="181"/>
      <c r="AO372" s="181"/>
      <c r="AP372" s="182"/>
      <c r="AQ372" s="249" t="s">
        <v>184</v>
      </c>
      <c r="AR372" s="250"/>
      <c r="AS372" s="250"/>
      <c r="AT372" s="251"/>
      <c r="AU372" s="261" t="s">
        <v>200</v>
      </c>
      <c r="AV372" s="261"/>
      <c r="AW372" s="261"/>
      <c r="AX372" s="262"/>
      <c r="AY372">
        <f>COUNTA($G$374)</f>
        <v>0</v>
      </c>
    </row>
    <row r="373" spans="1:51" ht="18.75" hidden="1" customHeight="1" x14ac:dyDescent="0.15">
      <c r="A373" s="971"/>
      <c r="B373" s="235"/>
      <c r="C373" s="234"/>
      <c r="D373" s="235"/>
      <c r="E373" s="234"/>
      <c r="F373" s="296"/>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52"/>
      <c r="AR373" s="253"/>
      <c r="AS373" s="161" t="s">
        <v>185</v>
      </c>
      <c r="AT373" s="184"/>
      <c r="AU373" s="160"/>
      <c r="AV373" s="160"/>
      <c r="AW373" s="161" t="s">
        <v>175</v>
      </c>
      <c r="AX373" s="162"/>
      <c r="AY373">
        <f>$AY$372</f>
        <v>0</v>
      </c>
    </row>
    <row r="374" spans="1:51" ht="39.75" hidden="1" customHeight="1" x14ac:dyDescent="0.15">
      <c r="A374" s="971"/>
      <c r="B374" s="235"/>
      <c r="C374" s="234"/>
      <c r="D374" s="235"/>
      <c r="E374" s="234"/>
      <c r="F374" s="296"/>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63"/>
      <c r="AC374" s="206"/>
      <c r="AD374" s="206"/>
      <c r="AE374" s="248"/>
      <c r="AF374" s="149"/>
      <c r="AG374" s="149"/>
      <c r="AH374" s="149"/>
      <c r="AI374" s="248"/>
      <c r="AJ374" s="149"/>
      <c r="AK374" s="149"/>
      <c r="AL374" s="149"/>
      <c r="AM374" s="248"/>
      <c r="AN374" s="149"/>
      <c r="AO374" s="149"/>
      <c r="AP374" s="149"/>
      <c r="AQ374" s="248"/>
      <c r="AR374" s="149"/>
      <c r="AS374" s="149"/>
      <c r="AT374" s="149"/>
      <c r="AU374" s="248"/>
      <c r="AV374" s="149"/>
      <c r="AW374" s="149"/>
      <c r="AX374" s="190"/>
      <c r="AY374">
        <f t="shared" ref="AY374:AY375" si="53">$AY$372</f>
        <v>0</v>
      </c>
    </row>
    <row r="375" spans="1:51" ht="39.75" hidden="1" customHeight="1" x14ac:dyDescent="0.15">
      <c r="A375" s="971"/>
      <c r="B375" s="235"/>
      <c r="C375" s="234"/>
      <c r="D375" s="235"/>
      <c r="E375" s="234"/>
      <c r="F375" s="296"/>
      <c r="G375" s="219"/>
      <c r="H375" s="176"/>
      <c r="I375" s="176"/>
      <c r="J375" s="176"/>
      <c r="K375" s="176"/>
      <c r="L375" s="176"/>
      <c r="M375" s="176"/>
      <c r="N375" s="176"/>
      <c r="O375" s="176"/>
      <c r="P375" s="176"/>
      <c r="Q375" s="176"/>
      <c r="R375" s="176"/>
      <c r="S375" s="176"/>
      <c r="T375" s="176"/>
      <c r="U375" s="176"/>
      <c r="V375" s="176"/>
      <c r="W375" s="176"/>
      <c r="X375" s="220"/>
      <c r="Y375" s="191" t="s">
        <v>53</v>
      </c>
      <c r="Z375" s="140"/>
      <c r="AA375" s="141"/>
      <c r="AB375" s="268"/>
      <c r="AC375" s="157"/>
      <c r="AD375" s="157"/>
      <c r="AE375" s="248"/>
      <c r="AF375" s="149"/>
      <c r="AG375" s="149"/>
      <c r="AH375" s="149"/>
      <c r="AI375" s="248"/>
      <c r="AJ375" s="149"/>
      <c r="AK375" s="149"/>
      <c r="AL375" s="149"/>
      <c r="AM375" s="248"/>
      <c r="AN375" s="149"/>
      <c r="AO375" s="149"/>
      <c r="AP375" s="149"/>
      <c r="AQ375" s="248"/>
      <c r="AR375" s="149"/>
      <c r="AS375" s="149"/>
      <c r="AT375" s="149"/>
      <c r="AU375" s="248"/>
      <c r="AV375" s="149"/>
      <c r="AW375" s="149"/>
      <c r="AX375" s="190"/>
      <c r="AY375">
        <f t="shared" si="53"/>
        <v>0</v>
      </c>
    </row>
    <row r="376" spans="1:51" ht="18.75" hidden="1" customHeight="1" x14ac:dyDescent="0.15">
      <c r="A376" s="971"/>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310</v>
      </c>
      <c r="AF376" s="181"/>
      <c r="AG376" s="181"/>
      <c r="AH376" s="182"/>
      <c r="AI376" s="197" t="s">
        <v>332</v>
      </c>
      <c r="AJ376" s="181"/>
      <c r="AK376" s="181"/>
      <c r="AL376" s="182"/>
      <c r="AM376" s="197" t="s">
        <v>621</v>
      </c>
      <c r="AN376" s="181"/>
      <c r="AO376" s="181"/>
      <c r="AP376" s="182"/>
      <c r="AQ376" s="249" t="s">
        <v>184</v>
      </c>
      <c r="AR376" s="250"/>
      <c r="AS376" s="250"/>
      <c r="AT376" s="251"/>
      <c r="AU376" s="261" t="s">
        <v>200</v>
      </c>
      <c r="AV376" s="261"/>
      <c r="AW376" s="261"/>
      <c r="AX376" s="262"/>
      <c r="AY376">
        <f>COUNTA($G$378)</f>
        <v>0</v>
      </c>
    </row>
    <row r="377" spans="1:51" ht="18.75" hidden="1" customHeight="1" x14ac:dyDescent="0.15">
      <c r="A377" s="971"/>
      <c r="B377" s="235"/>
      <c r="C377" s="234"/>
      <c r="D377" s="235"/>
      <c r="E377" s="234"/>
      <c r="F377" s="296"/>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52"/>
      <c r="AR377" s="253"/>
      <c r="AS377" s="161" t="s">
        <v>185</v>
      </c>
      <c r="AT377" s="184"/>
      <c r="AU377" s="160"/>
      <c r="AV377" s="160"/>
      <c r="AW377" s="161" t="s">
        <v>175</v>
      </c>
      <c r="AX377" s="162"/>
      <c r="AY377">
        <f>$AY$376</f>
        <v>0</v>
      </c>
    </row>
    <row r="378" spans="1:51" ht="39.75" hidden="1" customHeight="1" x14ac:dyDescent="0.15">
      <c r="A378" s="971"/>
      <c r="B378" s="235"/>
      <c r="C378" s="234"/>
      <c r="D378" s="235"/>
      <c r="E378" s="234"/>
      <c r="F378" s="296"/>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63"/>
      <c r="AC378" s="206"/>
      <c r="AD378" s="206"/>
      <c r="AE378" s="248"/>
      <c r="AF378" s="149"/>
      <c r="AG378" s="149"/>
      <c r="AH378" s="149"/>
      <c r="AI378" s="248"/>
      <c r="AJ378" s="149"/>
      <c r="AK378" s="149"/>
      <c r="AL378" s="149"/>
      <c r="AM378" s="248"/>
      <c r="AN378" s="149"/>
      <c r="AO378" s="149"/>
      <c r="AP378" s="149"/>
      <c r="AQ378" s="248"/>
      <c r="AR378" s="149"/>
      <c r="AS378" s="149"/>
      <c r="AT378" s="149"/>
      <c r="AU378" s="248"/>
      <c r="AV378" s="149"/>
      <c r="AW378" s="149"/>
      <c r="AX378" s="190"/>
      <c r="AY378">
        <f t="shared" ref="AY378:AY379" si="54">$AY$376</f>
        <v>0</v>
      </c>
    </row>
    <row r="379" spans="1:51" ht="39.75" hidden="1" customHeight="1" x14ac:dyDescent="0.15">
      <c r="A379" s="971"/>
      <c r="B379" s="235"/>
      <c r="C379" s="234"/>
      <c r="D379" s="235"/>
      <c r="E379" s="234"/>
      <c r="F379" s="296"/>
      <c r="G379" s="219"/>
      <c r="H379" s="176"/>
      <c r="I379" s="176"/>
      <c r="J379" s="176"/>
      <c r="K379" s="176"/>
      <c r="L379" s="176"/>
      <c r="M379" s="176"/>
      <c r="N379" s="176"/>
      <c r="O379" s="176"/>
      <c r="P379" s="176"/>
      <c r="Q379" s="176"/>
      <c r="R379" s="176"/>
      <c r="S379" s="176"/>
      <c r="T379" s="176"/>
      <c r="U379" s="176"/>
      <c r="V379" s="176"/>
      <c r="W379" s="176"/>
      <c r="X379" s="220"/>
      <c r="Y379" s="191" t="s">
        <v>53</v>
      </c>
      <c r="Z379" s="140"/>
      <c r="AA379" s="141"/>
      <c r="AB379" s="268"/>
      <c r="AC379" s="157"/>
      <c r="AD379" s="157"/>
      <c r="AE379" s="248"/>
      <c r="AF379" s="149"/>
      <c r="AG379" s="149"/>
      <c r="AH379" s="149"/>
      <c r="AI379" s="248"/>
      <c r="AJ379" s="149"/>
      <c r="AK379" s="149"/>
      <c r="AL379" s="149"/>
      <c r="AM379" s="248"/>
      <c r="AN379" s="149"/>
      <c r="AO379" s="149"/>
      <c r="AP379" s="149"/>
      <c r="AQ379" s="248"/>
      <c r="AR379" s="149"/>
      <c r="AS379" s="149"/>
      <c r="AT379" s="149"/>
      <c r="AU379" s="248"/>
      <c r="AV379" s="149"/>
      <c r="AW379" s="149"/>
      <c r="AX379" s="190"/>
      <c r="AY379">
        <f t="shared" si="54"/>
        <v>0</v>
      </c>
    </row>
    <row r="380" spans="1:51" ht="18.75" hidden="1" customHeight="1" x14ac:dyDescent="0.15">
      <c r="A380" s="971"/>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310</v>
      </c>
      <c r="AF380" s="181"/>
      <c r="AG380" s="181"/>
      <c r="AH380" s="182"/>
      <c r="AI380" s="197" t="s">
        <v>332</v>
      </c>
      <c r="AJ380" s="181"/>
      <c r="AK380" s="181"/>
      <c r="AL380" s="182"/>
      <c r="AM380" s="197" t="s">
        <v>621</v>
      </c>
      <c r="AN380" s="181"/>
      <c r="AO380" s="181"/>
      <c r="AP380" s="182"/>
      <c r="AQ380" s="249" t="s">
        <v>184</v>
      </c>
      <c r="AR380" s="250"/>
      <c r="AS380" s="250"/>
      <c r="AT380" s="251"/>
      <c r="AU380" s="261" t="s">
        <v>200</v>
      </c>
      <c r="AV380" s="261"/>
      <c r="AW380" s="261"/>
      <c r="AX380" s="262"/>
      <c r="AY380">
        <f>COUNTA($G$382)</f>
        <v>0</v>
      </c>
    </row>
    <row r="381" spans="1:51" ht="18.75" hidden="1" customHeight="1" x14ac:dyDescent="0.15">
      <c r="A381" s="971"/>
      <c r="B381" s="235"/>
      <c r="C381" s="234"/>
      <c r="D381" s="235"/>
      <c r="E381" s="234"/>
      <c r="F381" s="296"/>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52"/>
      <c r="AR381" s="253"/>
      <c r="AS381" s="161" t="s">
        <v>185</v>
      </c>
      <c r="AT381" s="184"/>
      <c r="AU381" s="160"/>
      <c r="AV381" s="160"/>
      <c r="AW381" s="161" t="s">
        <v>175</v>
      </c>
      <c r="AX381" s="162"/>
      <c r="AY381">
        <f>$AY$380</f>
        <v>0</v>
      </c>
    </row>
    <row r="382" spans="1:51" ht="39.75" hidden="1" customHeight="1" x14ac:dyDescent="0.15">
      <c r="A382" s="971"/>
      <c r="B382" s="235"/>
      <c r="C382" s="234"/>
      <c r="D382" s="235"/>
      <c r="E382" s="234"/>
      <c r="F382" s="296"/>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63"/>
      <c r="AC382" s="206"/>
      <c r="AD382" s="206"/>
      <c r="AE382" s="248"/>
      <c r="AF382" s="149"/>
      <c r="AG382" s="149"/>
      <c r="AH382" s="149"/>
      <c r="AI382" s="248"/>
      <c r="AJ382" s="149"/>
      <c r="AK382" s="149"/>
      <c r="AL382" s="149"/>
      <c r="AM382" s="248"/>
      <c r="AN382" s="149"/>
      <c r="AO382" s="149"/>
      <c r="AP382" s="149"/>
      <c r="AQ382" s="248"/>
      <c r="AR382" s="149"/>
      <c r="AS382" s="149"/>
      <c r="AT382" s="149"/>
      <c r="AU382" s="248"/>
      <c r="AV382" s="149"/>
      <c r="AW382" s="149"/>
      <c r="AX382" s="190"/>
      <c r="AY382">
        <f t="shared" ref="AY382:AY383" si="55">$AY$380</f>
        <v>0</v>
      </c>
    </row>
    <row r="383" spans="1:51" ht="39.75" hidden="1" customHeight="1" x14ac:dyDescent="0.15">
      <c r="A383" s="971"/>
      <c r="B383" s="235"/>
      <c r="C383" s="234"/>
      <c r="D383" s="235"/>
      <c r="E383" s="234"/>
      <c r="F383" s="296"/>
      <c r="G383" s="219"/>
      <c r="H383" s="176"/>
      <c r="I383" s="176"/>
      <c r="J383" s="176"/>
      <c r="K383" s="176"/>
      <c r="L383" s="176"/>
      <c r="M383" s="176"/>
      <c r="N383" s="176"/>
      <c r="O383" s="176"/>
      <c r="P383" s="176"/>
      <c r="Q383" s="176"/>
      <c r="R383" s="176"/>
      <c r="S383" s="176"/>
      <c r="T383" s="176"/>
      <c r="U383" s="176"/>
      <c r="V383" s="176"/>
      <c r="W383" s="176"/>
      <c r="X383" s="220"/>
      <c r="Y383" s="191" t="s">
        <v>53</v>
      </c>
      <c r="Z383" s="140"/>
      <c r="AA383" s="141"/>
      <c r="AB383" s="268"/>
      <c r="AC383" s="157"/>
      <c r="AD383" s="157"/>
      <c r="AE383" s="248"/>
      <c r="AF383" s="149"/>
      <c r="AG383" s="149"/>
      <c r="AH383" s="149"/>
      <c r="AI383" s="248"/>
      <c r="AJ383" s="149"/>
      <c r="AK383" s="149"/>
      <c r="AL383" s="149"/>
      <c r="AM383" s="248"/>
      <c r="AN383" s="149"/>
      <c r="AO383" s="149"/>
      <c r="AP383" s="149"/>
      <c r="AQ383" s="248"/>
      <c r="AR383" s="149"/>
      <c r="AS383" s="149"/>
      <c r="AT383" s="149"/>
      <c r="AU383" s="248"/>
      <c r="AV383" s="149"/>
      <c r="AW383" s="149"/>
      <c r="AX383" s="190"/>
      <c r="AY383">
        <f t="shared" si="55"/>
        <v>0</v>
      </c>
    </row>
    <row r="384" spans="1:51" ht="18.75" hidden="1" customHeight="1" x14ac:dyDescent="0.15">
      <c r="A384" s="971"/>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310</v>
      </c>
      <c r="AF384" s="181"/>
      <c r="AG384" s="181"/>
      <c r="AH384" s="182"/>
      <c r="AI384" s="197" t="s">
        <v>332</v>
      </c>
      <c r="AJ384" s="181"/>
      <c r="AK384" s="181"/>
      <c r="AL384" s="182"/>
      <c r="AM384" s="197" t="s">
        <v>621</v>
      </c>
      <c r="AN384" s="181"/>
      <c r="AO384" s="181"/>
      <c r="AP384" s="182"/>
      <c r="AQ384" s="249" t="s">
        <v>184</v>
      </c>
      <c r="AR384" s="250"/>
      <c r="AS384" s="250"/>
      <c r="AT384" s="251"/>
      <c r="AU384" s="261" t="s">
        <v>200</v>
      </c>
      <c r="AV384" s="261"/>
      <c r="AW384" s="261"/>
      <c r="AX384" s="262"/>
      <c r="AY384">
        <f>COUNTA($G$386)</f>
        <v>0</v>
      </c>
    </row>
    <row r="385" spans="1:51" ht="18.75" hidden="1" customHeight="1" x14ac:dyDescent="0.15">
      <c r="A385" s="971"/>
      <c r="B385" s="235"/>
      <c r="C385" s="234"/>
      <c r="D385" s="235"/>
      <c r="E385" s="234"/>
      <c r="F385" s="296"/>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52"/>
      <c r="AR385" s="253"/>
      <c r="AS385" s="161" t="s">
        <v>185</v>
      </c>
      <c r="AT385" s="184"/>
      <c r="AU385" s="160"/>
      <c r="AV385" s="160"/>
      <c r="AW385" s="161" t="s">
        <v>175</v>
      </c>
      <c r="AX385" s="162"/>
      <c r="AY385">
        <f>$AY$384</f>
        <v>0</v>
      </c>
    </row>
    <row r="386" spans="1:51" ht="39.75" hidden="1" customHeight="1" x14ac:dyDescent="0.15">
      <c r="A386" s="971"/>
      <c r="B386" s="235"/>
      <c r="C386" s="234"/>
      <c r="D386" s="235"/>
      <c r="E386" s="234"/>
      <c r="F386" s="296"/>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63"/>
      <c r="AC386" s="206"/>
      <c r="AD386" s="206"/>
      <c r="AE386" s="248"/>
      <c r="AF386" s="149"/>
      <c r="AG386" s="149"/>
      <c r="AH386" s="149"/>
      <c r="AI386" s="248"/>
      <c r="AJ386" s="149"/>
      <c r="AK386" s="149"/>
      <c r="AL386" s="149"/>
      <c r="AM386" s="248"/>
      <c r="AN386" s="149"/>
      <c r="AO386" s="149"/>
      <c r="AP386" s="149"/>
      <c r="AQ386" s="248"/>
      <c r="AR386" s="149"/>
      <c r="AS386" s="149"/>
      <c r="AT386" s="149"/>
      <c r="AU386" s="248"/>
      <c r="AV386" s="149"/>
      <c r="AW386" s="149"/>
      <c r="AX386" s="190"/>
      <c r="AY386">
        <f t="shared" ref="AY386:AY387" si="56">$AY$384</f>
        <v>0</v>
      </c>
    </row>
    <row r="387" spans="1:51" ht="39.75" hidden="1" customHeight="1" x14ac:dyDescent="0.15">
      <c r="A387" s="971"/>
      <c r="B387" s="235"/>
      <c r="C387" s="234"/>
      <c r="D387" s="235"/>
      <c r="E387" s="234"/>
      <c r="F387" s="296"/>
      <c r="G387" s="219"/>
      <c r="H387" s="176"/>
      <c r="I387" s="176"/>
      <c r="J387" s="176"/>
      <c r="K387" s="176"/>
      <c r="L387" s="176"/>
      <c r="M387" s="176"/>
      <c r="N387" s="176"/>
      <c r="O387" s="176"/>
      <c r="P387" s="176"/>
      <c r="Q387" s="176"/>
      <c r="R387" s="176"/>
      <c r="S387" s="176"/>
      <c r="T387" s="176"/>
      <c r="U387" s="176"/>
      <c r="V387" s="176"/>
      <c r="W387" s="176"/>
      <c r="X387" s="220"/>
      <c r="Y387" s="191" t="s">
        <v>53</v>
      </c>
      <c r="Z387" s="140"/>
      <c r="AA387" s="141"/>
      <c r="AB387" s="268"/>
      <c r="AC387" s="157"/>
      <c r="AD387" s="157"/>
      <c r="AE387" s="248"/>
      <c r="AF387" s="149"/>
      <c r="AG387" s="149"/>
      <c r="AH387" s="149"/>
      <c r="AI387" s="248"/>
      <c r="AJ387" s="149"/>
      <c r="AK387" s="149"/>
      <c r="AL387" s="149"/>
      <c r="AM387" s="248"/>
      <c r="AN387" s="149"/>
      <c r="AO387" s="149"/>
      <c r="AP387" s="149"/>
      <c r="AQ387" s="248"/>
      <c r="AR387" s="149"/>
      <c r="AS387" s="149"/>
      <c r="AT387" s="149"/>
      <c r="AU387" s="248"/>
      <c r="AV387" s="149"/>
      <c r="AW387" s="149"/>
      <c r="AX387" s="190"/>
      <c r="AY387">
        <f t="shared" si="56"/>
        <v>0</v>
      </c>
    </row>
    <row r="388" spans="1:51" ht="18.75" hidden="1" customHeight="1" x14ac:dyDescent="0.15">
      <c r="A388" s="971"/>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310</v>
      </c>
      <c r="AF388" s="181"/>
      <c r="AG388" s="181"/>
      <c r="AH388" s="182"/>
      <c r="AI388" s="197" t="s">
        <v>332</v>
      </c>
      <c r="AJ388" s="181"/>
      <c r="AK388" s="181"/>
      <c r="AL388" s="182"/>
      <c r="AM388" s="197" t="s">
        <v>621</v>
      </c>
      <c r="AN388" s="181"/>
      <c r="AO388" s="181"/>
      <c r="AP388" s="182"/>
      <c r="AQ388" s="249" t="s">
        <v>184</v>
      </c>
      <c r="AR388" s="250"/>
      <c r="AS388" s="250"/>
      <c r="AT388" s="251"/>
      <c r="AU388" s="261" t="s">
        <v>200</v>
      </c>
      <c r="AV388" s="261"/>
      <c r="AW388" s="261"/>
      <c r="AX388" s="262"/>
      <c r="AY388">
        <f>COUNTA($G$390)</f>
        <v>0</v>
      </c>
    </row>
    <row r="389" spans="1:51" ht="18.75" hidden="1" customHeight="1" x14ac:dyDescent="0.15">
      <c r="A389" s="971"/>
      <c r="B389" s="235"/>
      <c r="C389" s="234"/>
      <c r="D389" s="235"/>
      <c r="E389" s="234"/>
      <c r="F389" s="296"/>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52"/>
      <c r="AR389" s="253"/>
      <c r="AS389" s="161" t="s">
        <v>185</v>
      </c>
      <c r="AT389" s="184"/>
      <c r="AU389" s="160"/>
      <c r="AV389" s="160"/>
      <c r="AW389" s="161" t="s">
        <v>175</v>
      </c>
      <c r="AX389" s="162"/>
      <c r="AY389">
        <f>$AY$388</f>
        <v>0</v>
      </c>
    </row>
    <row r="390" spans="1:51" ht="39.75" hidden="1" customHeight="1" x14ac:dyDescent="0.15">
      <c r="A390" s="971"/>
      <c r="B390" s="235"/>
      <c r="C390" s="234"/>
      <c r="D390" s="235"/>
      <c r="E390" s="234"/>
      <c r="F390" s="296"/>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63"/>
      <c r="AC390" s="206"/>
      <c r="AD390" s="206"/>
      <c r="AE390" s="248"/>
      <c r="AF390" s="149"/>
      <c r="AG390" s="149"/>
      <c r="AH390" s="149"/>
      <c r="AI390" s="248"/>
      <c r="AJ390" s="149"/>
      <c r="AK390" s="149"/>
      <c r="AL390" s="149"/>
      <c r="AM390" s="248"/>
      <c r="AN390" s="149"/>
      <c r="AO390" s="149"/>
      <c r="AP390" s="149"/>
      <c r="AQ390" s="248"/>
      <c r="AR390" s="149"/>
      <c r="AS390" s="149"/>
      <c r="AT390" s="149"/>
      <c r="AU390" s="248"/>
      <c r="AV390" s="149"/>
      <c r="AW390" s="149"/>
      <c r="AX390" s="190"/>
      <c r="AY390">
        <f t="shared" ref="AY390:AY391" si="57">$AY$388</f>
        <v>0</v>
      </c>
    </row>
    <row r="391" spans="1:51" ht="39.75" hidden="1" customHeight="1" x14ac:dyDescent="0.15">
      <c r="A391" s="971"/>
      <c r="B391" s="235"/>
      <c r="C391" s="234"/>
      <c r="D391" s="235"/>
      <c r="E391" s="234"/>
      <c r="F391" s="296"/>
      <c r="G391" s="219"/>
      <c r="H391" s="176"/>
      <c r="I391" s="176"/>
      <c r="J391" s="176"/>
      <c r="K391" s="176"/>
      <c r="L391" s="176"/>
      <c r="M391" s="176"/>
      <c r="N391" s="176"/>
      <c r="O391" s="176"/>
      <c r="P391" s="176"/>
      <c r="Q391" s="176"/>
      <c r="R391" s="176"/>
      <c r="S391" s="176"/>
      <c r="T391" s="176"/>
      <c r="U391" s="176"/>
      <c r="V391" s="176"/>
      <c r="W391" s="176"/>
      <c r="X391" s="220"/>
      <c r="Y391" s="191" t="s">
        <v>53</v>
      </c>
      <c r="Z391" s="140"/>
      <c r="AA391" s="141"/>
      <c r="AB391" s="268"/>
      <c r="AC391" s="157"/>
      <c r="AD391" s="157"/>
      <c r="AE391" s="248"/>
      <c r="AF391" s="149"/>
      <c r="AG391" s="149"/>
      <c r="AH391" s="149"/>
      <c r="AI391" s="248"/>
      <c r="AJ391" s="149"/>
      <c r="AK391" s="149"/>
      <c r="AL391" s="149"/>
      <c r="AM391" s="248"/>
      <c r="AN391" s="149"/>
      <c r="AO391" s="149"/>
      <c r="AP391" s="149"/>
      <c r="AQ391" s="248"/>
      <c r="AR391" s="149"/>
      <c r="AS391" s="149"/>
      <c r="AT391" s="149"/>
      <c r="AU391" s="248"/>
      <c r="AV391" s="149"/>
      <c r="AW391" s="149"/>
      <c r="AX391" s="190"/>
      <c r="AY391">
        <f t="shared" si="57"/>
        <v>0</v>
      </c>
    </row>
    <row r="392" spans="1:51" ht="22.5" hidden="1" customHeight="1" x14ac:dyDescent="0.15">
      <c r="A392" s="971"/>
      <c r="B392" s="235"/>
      <c r="C392" s="234"/>
      <c r="D392" s="235"/>
      <c r="E392" s="234"/>
      <c r="F392" s="296"/>
      <c r="G392" s="254" t="s">
        <v>201</v>
      </c>
      <c r="H392" s="181"/>
      <c r="I392" s="181"/>
      <c r="J392" s="181"/>
      <c r="K392" s="181"/>
      <c r="L392" s="181"/>
      <c r="M392" s="181"/>
      <c r="N392" s="181"/>
      <c r="O392" s="181"/>
      <c r="P392" s="182"/>
      <c r="Q392" s="197" t="s">
        <v>256</v>
      </c>
      <c r="R392" s="181"/>
      <c r="S392" s="181"/>
      <c r="T392" s="181"/>
      <c r="U392" s="181"/>
      <c r="V392" s="181"/>
      <c r="W392" s="181"/>
      <c r="X392" s="181"/>
      <c r="Y392" s="181"/>
      <c r="Z392" s="181"/>
      <c r="AA392" s="181"/>
      <c r="AB392" s="269" t="s">
        <v>257</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64"/>
      <c r="AY392">
        <f>COUNTA($G$394)</f>
        <v>0</v>
      </c>
    </row>
    <row r="393" spans="1:51" ht="22.5" hidden="1" customHeight="1" x14ac:dyDescent="0.15">
      <c r="A393" s="971"/>
      <c r="B393" s="235"/>
      <c r="C393" s="234"/>
      <c r="D393" s="235"/>
      <c r="E393" s="234"/>
      <c r="F393" s="296"/>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70"/>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1"/>
      <c r="B394" s="235"/>
      <c r="C394" s="234"/>
      <c r="D394" s="235"/>
      <c r="E394" s="234"/>
      <c r="F394" s="296"/>
      <c r="G394" s="214"/>
      <c r="H394" s="173"/>
      <c r="I394" s="173"/>
      <c r="J394" s="173"/>
      <c r="K394" s="173"/>
      <c r="L394" s="173"/>
      <c r="M394" s="173"/>
      <c r="N394" s="173"/>
      <c r="O394" s="173"/>
      <c r="P394" s="215"/>
      <c r="Q394" s="958"/>
      <c r="R394" s="959"/>
      <c r="S394" s="959"/>
      <c r="T394" s="959"/>
      <c r="U394" s="959"/>
      <c r="V394" s="959"/>
      <c r="W394" s="959"/>
      <c r="X394" s="959"/>
      <c r="Y394" s="959"/>
      <c r="Z394" s="959"/>
      <c r="AA394" s="960"/>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71"/>
      <c r="B395" s="235"/>
      <c r="C395" s="234"/>
      <c r="D395" s="235"/>
      <c r="E395" s="234"/>
      <c r="F395" s="296"/>
      <c r="G395" s="216"/>
      <c r="H395" s="217"/>
      <c r="I395" s="217"/>
      <c r="J395" s="217"/>
      <c r="K395" s="217"/>
      <c r="L395" s="217"/>
      <c r="M395" s="217"/>
      <c r="N395" s="217"/>
      <c r="O395" s="217"/>
      <c r="P395" s="218"/>
      <c r="Q395" s="961"/>
      <c r="R395" s="962"/>
      <c r="S395" s="962"/>
      <c r="T395" s="962"/>
      <c r="U395" s="962"/>
      <c r="V395" s="962"/>
      <c r="W395" s="962"/>
      <c r="X395" s="962"/>
      <c r="Y395" s="962"/>
      <c r="Z395" s="962"/>
      <c r="AA395" s="963"/>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71"/>
      <c r="B396" s="235"/>
      <c r="C396" s="234"/>
      <c r="D396" s="235"/>
      <c r="E396" s="234"/>
      <c r="F396" s="296"/>
      <c r="G396" s="216"/>
      <c r="H396" s="217"/>
      <c r="I396" s="217"/>
      <c r="J396" s="217"/>
      <c r="K396" s="217"/>
      <c r="L396" s="217"/>
      <c r="M396" s="217"/>
      <c r="N396" s="217"/>
      <c r="O396" s="217"/>
      <c r="P396" s="218"/>
      <c r="Q396" s="961"/>
      <c r="R396" s="962"/>
      <c r="S396" s="962"/>
      <c r="T396" s="962"/>
      <c r="U396" s="962"/>
      <c r="V396" s="962"/>
      <c r="W396" s="962"/>
      <c r="X396" s="962"/>
      <c r="Y396" s="962"/>
      <c r="Z396" s="962"/>
      <c r="AA396" s="963"/>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71"/>
      <c r="B397" s="235"/>
      <c r="C397" s="234"/>
      <c r="D397" s="235"/>
      <c r="E397" s="234"/>
      <c r="F397" s="296"/>
      <c r="G397" s="216"/>
      <c r="H397" s="217"/>
      <c r="I397" s="217"/>
      <c r="J397" s="217"/>
      <c r="K397" s="217"/>
      <c r="L397" s="217"/>
      <c r="M397" s="217"/>
      <c r="N397" s="217"/>
      <c r="O397" s="217"/>
      <c r="P397" s="218"/>
      <c r="Q397" s="961"/>
      <c r="R397" s="962"/>
      <c r="S397" s="962"/>
      <c r="T397" s="962"/>
      <c r="U397" s="962"/>
      <c r="V397" s="962"/>
      <c r="W397" s="962"/>
      <c r="X397" s="962"/>
      <c r="Y397" s="962"/>
      <c r="Z397" s="962"/>
      <c r="AA397" s="963"/>
      <c r="AB397" s="240"/>
      <c r="AC397" s="241"/>
      <c r="AD397" s="24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1"/>
      <c r="B398" s="235"/>
      <c r="C398" s="234"/>
      <c r="D398" s="235"/>
      <c r="E398" s="234"/>
      <c r="F398" s="296"/>
      <c r="G398" s="219"/>
      <c r="H398" s="176"/>
      <c r="I398" s="176"/>
      <c r="J398" s="176"/>
      <c r="K398" s="176"/>
      <c r="L398" s="176"/>
      <c r="M398" s="176"/>
      <c r="N398" s="176"/>
      <c r="O398" s="176"/>
      <c r="P398" s="220"/>
      <c r="Q398" s="964"/>
      <c r="R398" s="965"/>
      <c r="S398" s="965"/>
      <c r="T398" s="965"/>
      <c r="U398" s="965"/>
      <c r="V398" s="965"/>
      <c r="W398" s="965"/>
      <c r="X398" s="965"/>
      <c r="Y398" s="965"/>
      <c r="Z398" s="965"/>
      <c r="AA398" s="966"/>
      <c r="AB398" s="242"/>
      <c r="AC398" s="243"/>
      <c r="AD398" s="24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1"/>
      <c r="B399" s="235"/>
      <c r="C399" s="234"/>
      <c r="D399" s="235"/>
      <c r="E399" s="234"/>
      <c r="F399" s="296"/>
      <c r="G399" s="254" t="s">
        <v>201</v>
      </c>
      <c r="H399" s="181"/>
      <c r="I399" s="181"/>
      <c r="J399" s="181"/>
      <c r="K399" s="181"/>
      <c r="L399" s="181"/>
      <c r="M399" s="181"/>
      <c r="N399" s="181"/>
      <c r="O399" s="181"/>
      <c r="P399" s="182"/>
      <c r="Q399" s="197" t="s">
        <v>256</v>
      </c>
      <c r="R399" s="181"/>
      <c r="S399" s="181"/>
      <c r="T399" s="181"/>
      <c r="U399" s="181"/>
      <c r="V399" s="181"/>
      <c r="W399" s="181"/>
      <c r="X399" s="181"/>
      <c r="Y399" s="181"/>
      <c r="Z399" s="181"/>
      <c r="AA399" s="181"/>
      <c r="AB399" s="269" t="s">
        <v>257</v>
      </c>
      <c r="AC399" s="181"/>
      <c r="AD399" s="182"/>
      <c r="AE399" s="255"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1"/>
      <c r="B400" s="235"/>
      <c r="C400" s="234"/>
      <c r="D400" s="235"/>
      <c r="E400" s="234"/>
      <c r="F400" s="296"/>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70"/>
      <c r="AC400" s="161"/>
      <c r="AD400" s="184"/>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71"/>
      <c r="B401" s="235"/>
      <c r="C401" s="234"/>
      <c r="D401" s="235"/>
      <c r="E401" s="234"/>
      <c r="F401" s="296"/>
      <c r="G401" s="214"/>
      <c r="H401" s="173"/>
      <c r="I401" s="173"/>
      <c r="J401" s="173"/>
      <c r="K401" s="173"/>
      <c r="L401" s="173"/>
      <c r="M401" s="173"/>
      <c r="N401" s="173"/>
      <c r="O401" s="173"/>
      <c r="P401" s="215"/>
      <c r="Q401" s="958"/>
      <c r="R401" s="959"/>
      <c r="S401" s="959"/>
      <c r="T401" s="959"/>
      <c r="U401" s="959"/>
      <c r="V401" s="959"/>
      <c r="W401" s="959"/>
      <c r="X401" s="959"/>
      <c r="Y401" s="959"/>
      <c r="Z401" s="959"/>
      <c r="AA401" s="960"/>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71"/>
      <c r="B402" s="235"/>
      <c r="C402" s="234"/>
      <c r="D402" s="235"/>
      <c r="E402" s="234"/>
      <c r="F402" s="296"/>
      <c r="G402" s="216"/>
      <c r="H402" s="217"/>
      <c r="I402" s="217"/>
      <c r="J402" s="217"/>
      <c r="K402" s="217"/>
      <c r="L402" s="217"/>
      <c r="M402" s="217"/>
      <c r="N402" s="217"/>
      <c r="O402" s="217"/>
      <c r="P402" s="218"/>
      <c r="Q402" s="961"/>
      <c r="R402" s="962"/>
      <c r="S402" s="962"/>
      <c r="T402" s="962"/>
      <c r="U402" s="962"/>
      <c r="V402" s="962"/>
      <c r="W402" s="962"/>
      <c r="X402" s="962"/>
      <c r="Y402" s="962"/>
      <c r="Z402" s="962"/>
      <c r="AA402" s="963"/>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71"/>
      <c r="B403" s="235"/>
      <c r="C403" s="234"/>
      <c r="D403" s="235"/>
      <c r="E403" s="234"/>
      <c r="F403" s="296"/>
      <c r="G403" s="216"/>
      <c r="H403" s="217"/>
      <c r="I403" s="217"/>
      <c r="J403" s="217"/>
      <c r="K403" s="217"/>
      <c r="L403" s="217"/>
      <c r="M403" s="217"/>
      <c r="N403" s="217"/>
      <c r="O403" s="217"/>
      <c r="P403" s="218"/>
      <c r="Q403" s="961"/>
      <c r="R403" s="962"/>
      <c r="S403" s="962"/>
      <c r="T403" s="962"/>
      <c r="U403" s="962"/>
      <c r="V403" s="962"/>
      <c r="W403" s="962"/>
      <c r="X403" s="962"/>
      <c r="Y403" s="962"/>
      <c r="Z403" s="962"/>
      <c r="AA403" s="963"/>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71"/>
      <c r="B404" s="235"/>
      <c r="C404" s="234"/>
      <c r="D404" s="235"/>
      <c r="E404" s="234"/>
      <c r="F404" s="296"/>
      <c r="G404" s="216"/>
      <c r="H404" s="217"/>
      <c r="I404" s="217"/>
      <c r="J404" s="217"/>
      <c r="K404" s="217"/>
      <c r="L404" s="217"/>
      <c r="M404" s="217"/>
      <c r="N404" s="217"/>
      <c r="O404" s="217"/>
      <c r="P404" s="218"/>
      <c r="Q404" s="961"/>
      <c r="R404" s="962"/>
      <c r="S404" s="962"/>
      <c r="T404" s="962"/>
      <c r="U404" s="962"/>
      <c r="V404" s="962"/>
      <c r="W404" s="962"/>
      <c r="X404" s="962"/>
      <c r="Y404" s="962"/>
      <c r="Z404" s="962"/>
      <c r="AA404" s="963"/>
      <c r="AB404" s="240"/>
      <c r="AC404" s="241"/>
      <c r="AD404" s="24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1"/>
      <c r="B405" s="235"/>
      <c r="C405" s="234"/>
      <c r="D405" s="235"/>
      <c r="E405" s="234"/>
      <c r="F405" s="296"/>
      <c r="G405" s="219"/>
      <c r="H405" s="176"/>
      <c r="I405" s="176"/>
      <c r="J405" s="176"/>
      <c r="K405" s="176"/>
      <c r="L405" s="176"/>
      <c r="M405" s="176"/>
      <c r="N405" s="176"/>
      <c r="O405" s="176"/>
      <c r="P405" s="220"/>
      <c r="Q405" s="964"/>
      <c r="R405" s="965"/>
      <c r="S405" s="965"/>
      <c r="T405" s="965"/>
      <c r="U405" s="965"/>
      <c r="V405" s="965"/>
      <c r="W405" s="965"/>
      <c r="X405" s="965"/>
      <c r="Y405" s="965"/>
      <c r="Z405" s="965"/>
      <c r="AA405" s="966"/>
      <c r="AB405" s="242"/>
      <c r="AC405" s="243"/>
      <c r="AD405" s="24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1"/>
      <c r="B406" s="235"/>
      <c r="C406" s="234"/>
      <c r="D406" s="235"/>
      <c r="E406" s="234"/>
      <c r="F406" s="296"/>
      <c r="G406" s="254" t="s">
        <v>201</v>
      </c>
      <c r="H406" s="181"/>
      <c r="I406" s="181"/>
      <c r="J406" s="181"/>
      <c r="K406" s="181"/>
      <c r="L406" s="181"/>
      <c r="M406" s="181"/>
      <c r="N406" s="181"/>
      <c r="O406" s="181"/>
      <c r="P406" s="182"/>
      <c r="Q406" s="197" t="s">
        <v>256</v>
      </c>
      <c r="R406" s="181"/>
      <c r="S406" s="181"/>
      <c r="T406" s="181"/>
      <c r="U406" s="181"/>
      <c r="V406" s="181"/>
      <c r="W406" s="181"/>
      <c r="X406" s="181"/>
      <c r="Y406" s="181"/>
      <c r="Z406" s="181"/>
      <c r="AA406" s="181"/>
      <c r="AB406" s="269" t="s">
        <v>257</v>
      </c>
      <c r="AC406" s="181"/>
      <c r="AD406" s="182"/>
      <c r="AE406" s="255"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1"/>
      <c r="B407" s="235"/>
      <c r="C407" s="234"/>
      <c r="D407" s="235"/>
      <c r="E407" s="234"/>
      <c r="F407" s="296"/>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70"/>
      <c r="AC407" s="161"/>
      <c r="AD407" s="184"/>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71"/>
      <c r="B408" s="235"/>
      <c r="C408" s="234"/>
      <c r="D408" s="235"/>
      <c r="E408" s="234"/>
      <c r="F408" s="296"/>
      <c r="G408" s="214"/>
      <c r="H408" s="173"/>
      <c r="I408" s="173"/>
      <c r="J408" s="173"/>
      <c r="K408" s="173"/>
      <c r="L408" s="173"/>
      <c r="M408" s="173"/>
      <c r="N408" s="173"/>
      <c r="O408" s="173"/>
      <c r="P408" s="215"/>
      <c r="Q408" s="958"/>
      <c r="R408" s="959"/>
      <c r="S408" s="959"/>
      <c r="T408" s="959"/>
      <c r="U408" s="959"/>
      <c r="V408" s="959"/>
      <c r="W408" s="959"/>
      <c r="X408" s="959"/>
      <c r="Y408" s="959"/>
      <c r="Z408" s="959"/>
      <c r="AA408" s="960"/>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71"/>
      <c r="B409" s="235"/>
      <c r="C409" s="234"/>
      <c r="D409" s="235"/>
      <c r="E409" s="234"/>
      <c r="F409" s="296"/>
      <c r="G409" s="216"/>
      <c r="H409" s="217"/>
      <c r="I409" s="217"/>
      <c r="J409" s="217"/>
      <c r="K409" s="217"/>
      <c r="L409" s="217"/>
      <c r="M409" s="217"/>
      <c r="N409" s="217"/>
      <c r="O409" s="217"/>
      <c r="P409" s="218"/>
      <c r="Q409" s="961"/>
      <c r="R409" s="962"/>
      <c r="S409" s="962"/>
      <c r="T409" s="962"/>
      <c r="U409" s="962"/>
      <c r="V409" s="962"/>
      <c r="W409" s="962"/>
      <c r="X409" s="962"/>
      <c r="Y409" s="962"/>
      <c r="Z409" s="962"/>
      <c r="AA409" s="963"/>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71"/>
      <c r="B410" s="235"/>
      <c r="C410" s="234"/>
      <c r="D410" s="235"/>
      <c r="E410" s="234"/>
      <c r="F410" s="296"/>
      <c r="G410" s="216"/>
      <c r="H410" s="217"/>
      <c r="I410" s="217"/>
      <c r="J410" s="217"/>
      <c r="K410" s="217"/>
      <c r="L410" s="217"/>
      <c r="M410" s="217"/>
      <c r="N410" s="217"/>
      <c r="O410" s="217"/>
      <c r="P410" s="218"/>
      <c r="Q410" s="961"/>
      <c r="R410" s="962"/>
      <c r="S410" s="962"/>
      <c r="T410" s="962"/>
      <c r="U410" s="962"/>
      <c r="V410" s="962"/>
      <c r="W410" s="962"/>
      <c r="X410" s="962"/>
      <c r="Y410" s="962"/>
      <c r="Z410" s="962"/>
      <c r="AA410" s="963"/>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71"/>
      <c r="B411" s="235"/>
      <c r="C411" s="234"/>
      <c r="D411" s="235"/>
      <c r="E411" s="234"/>
      <c r="F411" s="296"/>
      <c r="G411" s="216"/>
      <c r="H411" s="217"/>
      <c r="I411" s="217"/>
      <c r="J411" s="217"/>
      <c r="K411" s="217"/>
      <c r="L411" s="217"/>
      <c r="M411" s="217"/>
      <c r="N411" s="217"/>
      <c r="O411" s="217"/>
      <c r="P411" s="218"/>
      <c r="Q411" s="961"/>
      <c r="R411" s="962"/>
      <c r="S411" s="962"/>
      <c r="T411" s="962"/>
      <c r="U411" s="962"/>
      <c r="V411" s="962"/>
      <c r="W411" s="962"/>
      <c r="X411" s="962"/>
      <c r="Y411" s="962"/>
      <c r="Z411" s="962"/>
      <c r="AA411" s="963"/>
      <c r="AB411" s="240"/>
      <c r="AC411" s="241"/>
      <c r="AD411" s="24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1"/>
      <c r="B412" s="235"/>
      <c r="C412" s="234"/>
      <c r="D412" s="235"/>
      <c r="E412" s="234"/>
      <c r="F412" s="296"/>
      <c r="G412" s="219"/>
      <c r="H412" s="176"/>
      <c r="I412" s="176"/>
      <c r="J412" s="176"/>
      <c r="K412" s="176"/>
      <c r="L412" s="176"/>
      <c r="M412" s="176"/>
      <c r="N412" s="176"/>
      <c r="O412" s="176"/>
      <c r="P412" s="220"/>
      <c r="Q412" s="964"/>
      <c r="R412" s="965"/>
      <c r="S412" s="965"/>
      <c r="T412" s="965"/>
      <c r="U412" s="965"/>
      <c r="V412" s="965"/>
      <c r="W412" s="965"/>
      <c r="X412" s="965"/>
      <c r="Y412" s="965"/>
      <c r="Z412" s="965"/>
      <c r="AA412" s="966"/>
      <c r="AB412" s="242"/>
      <c r="AC412" s="243"/>
      <c r="AD412" s="24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1"/>
      <c r="B413" s="235"/>
      <c r="C413" s="234"/>
      <c r="D413" s="235"/>
      <c r="E413" s="234"/>
      <c r="F413" s="296"/>
      <c r="G413" s="254" t="s">
        <v>201</v>
      </c>
      <c r="H413" s="181"/>
      <c r="I413" s="181"/>
      <c r="J413" s="181"/>
      <c r="K413" s="181"/>
      <c r="L413" s="181"/>
      <c r="M413" s="181"/>
      <c r="N413" s="181"/>
      <c r="O413" s="181"/>
      <c r="P413" s="182"/>
      <c r="Q413" s="197" t="s">
        <v>256</v>
      </c>
      <c r="R413" s="181"/>
      <c r="S413" s="181"/>
      <c r="T413" s="181"/>
      <c r="U413" s="181"/>
      <c r="V413" s="181"/>
      <c r="W413" s="181"/>
      <c r="X413" s="181"/>
      <c r="Y413" s="181"/>
      <c r="Z413" s="181"/>
      <c r="AA413" s="181"/>
      <c r="AB413" s="269" t="s">
        <v>257</v>
      </c>
      <c r="AC413" s="181"/>
      <c r="AD413" s="182"/>
      <c r="AE413" s="255"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1"/>
      <c r="B414" s="235"/>
      <c r="C414" s="234"/>
      <c r="D414" s="235"/>
      <c r="E414" s="234"/>
      <c r="F414" s="296"/>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70"/>
      <c r="AC414" s="161"/>
      <c r="AD414" s="184"/>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71"/>
      <c r="B415" s="235"/>
      <c r="C415" s="234"/>
      <c r="D415" s="235"/>
      <c r="E415" s="234"/>
      <c r="F415" s="296"/>
      <c r="G415" s="214"/>
      <c r="H415" s="173"/>
      <c r="I415" s="173"/>
      <c r="J415" s="173"/>
      <c r="K415" s="173"/>
      <c r="L415" s="173"/>
      <c r="M415" s="173"/>
      <c r="N415" s="173"/>
      <c r="O415" s="173"/>
      <c r="P415" s="215"/>
      <c r="Q415" s="958"/>
      <c r="R415" s="959"/>
      <c r="S415" s="959"/>
      <c r="T415" s="959"/>
      <c r="U415" s="959"/>
      <c r="V415" s="959"/>
      <c r="W415" s="959"/>
      <c r="X415" s="959"/>
      <c r="Y415" s="959"/>
      <c r="Z415" s="959"/>
      <c r="AA415" s="960"/>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71"/>
      <c r="B416" s="235"/>
      <c r="C416" s="234"/>
      <c r="D416" s="235"/>
      <c r="E416" s="234"/>
      <c r="F416" s="296"/>
      <c r="G416" s="216"/>
      <c r="H416" s="217"/>
      <c r="I416" s="217"/>
      <c r="J416" s="217"/>
      <c r="K416" s="217"/>
      <c r="L416" s="217"/>
      <c r="M416" s="217"/>
      <c r="N416" s="217"/>
      <c r="O416" s="217"/>
      <c r="P416" s="218"/>
      <c r="Q416" s="961"/>
      <c r="R416" s="962"/>
      <c r="S416" s="962"/>
      <c r="T416" s="962"/>
      <c r="U416" s="962"/>
      <c r="V416" s="962"/>
      <c r="W416" s="962"/>
      <c r="X416" s="962"/>
      <c r="Y416" s="962"/>
      <c r="Z416" s="962"/>
      <c r="AA416" s="963"/>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71"/>
      <c r="B417" s="235"/>
      <c r="C417" s="234"/>
      <c r="D417" s="235"/>
      <c r="E417" s="234"/>
      <c r="F417" s="296"/>
      <c r="G417" s="216"/>
      <c r="H417" s="217"/>
      <c r="I417" s="217"/>
      <c r="J417" s="217"/>
      <c r="K417" s="217"/>
      <c r="L417" s="217"/>
      <c r="M417" s="217"/>
      <c r="N417" s="217"/>
      <c r="O417" s="217"/>
      <c r="P417" s="218"/>
      <c r="Q417" s="961"/>
      <c r="R417" s="962"/>
      <c r="S417" s="962"/>
      <c r="T417" s="962"/>
      <c r="U417" s="962"/>
      <c r="V417" s="962"/>
      <c r="W417" s="962"/>
      <c r="X417" s="962"/>
      <c r="Y417" s="962"/>
      <c r="Z417" s="962"/>
      <c r="AA417" s="963"/>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71"/>
      <c r="B418" s="235"/>
      <c r="C418" s="234"/>
      <c r="D418" s="235"/>
      <c r="E418" s="234"/>
      <c r="F418" s="296"/>
      <c r="G418" s="216"/>
      <c r="H418" s="217"/>
      <c r="I418" s="217"/>
      <c r="J418" s="217"/>
      <c r="K418" s="217"/>
      <c r="L418" s="217"/>
      <c r="M418" s="217"/>
      <c r="N418" s="217"/>
      <c r="O418" s="217"/>
      <c r="P418" s="218"/>
      <c r="Q418" s="961"/>
      <c r="R418" s="962"/>
      <c r="S418" s="962"/>
      <c r="T418" s="962"/>
      <c r="U418" s="962"/>
      <c r="V418" s="962"/>
      <c r="W418" s="962"/>
      <c r="X418" s="962"/>
      <c r="Y418" s="962"/>
      <c r="Z418" s="962"/>
      <c r="AA418" s="963"/>
      <c r="AB418" s="240"/>
      <c r="AC418" s="241"/>
      <c r="AD418" s="24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1"/>
      <c r="B419" s="235"/>
      <c r="C419" s="234"/>
      <c r="D419" s="235"/>
      <c r="E419" s="234"/>
      <c r="F419" s="296"/>
      <c r="G419" s="219"/>
      <c r="H419" s="176"/>
      <c r="I419" s="176"/>
      <c r="J419" s="176"/>
      <c r="K419" s="176"/>
      <c r="L419" s="176"/>
      <c r="M419" s="176"/>
      <c r="N419" s="176"/>
      <c r="O419" s="176"/>
      <c r="P419" s="220"/>
      <c r="Q419" s="964"/>
      <c r="R419" s="965"/>
      <c r="S419" s="965"/>
      <c r="T419" s="965"/>
      <c r="U419" s="965"/>
      <c r="V419" s="965"/>
      <c r="W419" s="965"/>
      <c r="X419" s="965"/>
      <c r="Y419" s="965"/>
      <c r="Z419" s="965"/>
      <c r="AA419" s="966"/>
      <c r="AB419" s="242"/>
      <c r="AC419" s="243"/>
      <c r="AD419" s="24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1"/>
      <c r="B420" s="235"/>
      <c r="C420" s="234"/>
      <c r="D420" s="235"/>
      <c r="E420" s="234"/>
      <c r="F420" s="296"/>
      <c r="G420" s="254" t="s">
        <v>201</v>
      </c>
      <c r="H420" s="181"/>
      <c r="I420" s="181"/>
      <c r="J420" s="181"/>
      <c r="K420" s="181"/>
      <c r="L420" s="181"/>
      <c r="M420" s="181"/>
      <c r="N420" s="181"/>
      <c r="O420" s="181"/>
      <c r="P420" s="182"/>
      <c r="Q420" s="197" t="s">
        <v>256</v>
      </c>
      <c r="R420" s="181"/>
      <c r="S420" s="181"/>
      <c r="T420" s="181"/>
      <c r="U420" s="181"/>
      <c r="V420" s="181"/>
      <c r="W420" s="181"/>
      <c r="X420" s="181"/>
      <c r="Y420" s="181"/>
      <c r="Z420" s="181"/>
      <c r="AA420" s="181"/>
      <c r="AB420" s="269" t="s">
        <v>257</v>
      </c>
      <c r="AC420" s="181"/>
      <c r="AD420" s="182"/>
      <c r="AE420" s="255"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1"/>
      <c r="B421" s="235"/>
      <c r="C421" s="234"/>
      <c r="D421" s="235"/>
      <c r="E421" s="234"/>
      <c r="F421" s="296"/>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70"/>
      <c r="AC421" s="161"/>
      <c r="AD421" s="184"/>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71"/>
      <c r="B422" s="235"/>
      <c r="C422" s="234"/>
      <c r="D422" s="235"/>
      <c r="E422" s="234"/>
      <c r="F422" s="296"/>
      <c r="G422" s="214"/>
      <c r="H422" s="173"/>
      <c r="I422" s="173"/>
      <c r="J422" s="173"/>
      <c r="K422" s="173"/>
      <c r="L422" s="173"/>
      <c r="M422" s="173"/>
      <c r="N422" s="173"/>
      <c r="O422" s="173"/>
      <c r="P422" s="215"/>
      <c r="Q422" s="958"/>
      <c r="R422" s="959"/>
      <c r="S422" s="959"/>
      <c r="T422" s="959"/>
      <c r="U422" s="959"/>
      <c r="V422" s="959"/>
      <c r="W422" s="959"/>
      <c r="X422" s="959"/>
      <c r="Y422" s="959"/>
      <c r="Z422" s="959"/>
      <c r="AA422" s="960"/>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71"/>
      <c r="B423" s="235"/>
      <c r="C423" s="234"/>
      <c r="D423" s="235"/>
      <c r="E423" s="234"/>
      <c r="F423" s="296"/>
      <c r="G423" s="216"/>
      <c r="H423" s="217"/>
      <c r="I423" s="217"/>
      <c r="J423" s="217"/>
      <c r="K423" s="217"/>
      <c r="L423" s="217"/>
      <c r="M423" s="217"/>
      <c r="N423" s="217"/>
      <c r="O423" s="217"/>
      <c r="P423" s="218"/>
      <c r="Q423" s="961"/>
      <c r="R423" s="962"/>
      <c r="S423" s="962"/>
      <c r="T423" s="962"/>
      <c r="U423" s="962"/>
      <c r="V423" s="962"/>
      <c r="W423" s="962"/>
      <c r="X423" s="962"/>
      <c r="Y423" s="962"/>
      <c r="Z423" s="962"/>
      <c r="AA423" s="963"/>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71"/>
      <c r="B424" s="235"/>
      <c r="C424" s="234"/>
      <c r="D424" s="235"/>
      <c r="E424" s="234"/>
      <c r="F424" s="296"/>
      <c r="G424" s="216"/>
      <c r="H424" s="217"/>
      <c r="I424" s="217"/>
      <c r="J424" s="217"/>
      <c r="K424" s="217"/>
      <c r="L424" s="217"/>
      <c r="M424" s="217"/>
      <c r="N424" s="217"/>
      <c r="O424" s="217"/>
      <c r="P424" s="218"/>
      <c r="Q424" s="961"/>
      <c r="R424" s="962"/>
      <c r="S424" s="962"/>
      <c r="T424" s="962"/>
      <c r="U424" s="962"/>
      <c r="V424" s="962"/>
      <c r="W424" s="962"/>
      <c r="X424" s="962"/>
      <c r="Y424" s="962"/>
      <c r="Z424" s="962"/>
      <c r="AA424" s="963"/>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71"/>
      <c r="B425" s="235"/>
      <c r="C425" s="234"/>
      <c r="D425" s="235"/>
      <c r="E425" s="234"/>
      <c r="F425" s="296"/>
      <c r="G425" s="216"/>
      <c r="H425" s="217"/>
      <c r="I425" s="217"/>
      <c r="J425" s="217"/>
      <c r="K425" s="217"/>
      <c r="L425" s="217"/>
      <c r="M425" s="217"/>
      <c r="N425" s="217"/>
      <c r="O425" s="217"/>
      <c r="P425" s="218"/>
      <c r="Q425" s="961"/>
      <c r="R425" s="962"/>
      <c r="S425" s="962"/>
      <c r="T425" s="962"/>
      <c r="U425" s="962"/>
      <c r="V425" s="962"/>
      <c r="W425" s="962"/>
      <c r="X425" s="962"/>
      <c r="Y425" s="962"/>
      <c r="Z425" s="962"/>
      <c r="AA425" s="963"/>
      <c r="AB425" s="240"/>
      <c r="AC425" s="241"/>
      <c r="AD425" s="24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1"/>
      <c r="B426" s="235"/>
      <c r="C426" s="234"/>
      <c r="D426" s="235"/>
      <c r="E426" s="297"/>
      <c r="F426" s="298"/>
      <c r="G426" s="219"/>
      <c r="H426" s="176"/>
      <c r="I426" s="176"/>
      <c r="J426" s="176"/>
      <c r="K426" s="176"/>
      <c r="L426" s="176"/>
      <c r="M426" s="176"/>
      <c r="N426" s="176"/>
      <c r="O426" s="176"/>
      <c r="P426" s="220"/>
      <c r="Q426" s="964"/>
      <c r="R426" s="965"/>
      <c r="S426" s="965"/>
      <c r="T426" s="965"/>
      <c r="U426" s="965"/>
      <c r="V426" s="965"/>
      <c r="W426" s="965"/>
      <c r="X426" s="965"/>
      <c r="Y426" s="965"/>
      <c r="Z426" s="965"/>
      <c r="AA426" s="966"/>
      <c r="AB426" s="242"/>
      <c r="AC426" s="243"/>
      <c r="AD426" s="24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71"/>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71"/>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71"/>
      <c r="B429" s="235"/>
      <c r="C429" s="297"/>
      <c r="D429" s="969"/>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71"/>
      <c r="B430" s="235"/>
      <c r="C430" s="232" t="s">
        <v>593</v>
      </c>
      <c r="D430" s="233"/>
      <c r="E430" s="221" t="s">
        <v>319</v>
      </c>
      <c r="F430" s="427"/>
      <c r="G430" s="223" t="s">
        <v>204</v>
      </c>
      <c r="H430" s="170"/>
      <c r="I430" s="170"/>
      <c r="J430" s="224" t="s">
        <v>635</v>
      </c>
      <c r="K430" s="225"/>
      <c r="L430" s="225"/>
      <c r="M430" s="225"/>
      <c r="N430" s="225"/>
      <c r="O430" s="225"/>
      <c r="P430" s="225"/>
      <c r="Q430" s="225"/>
      <c r="R430" s="225"/>
      <c r="S430" s="225"/>
      <c r="T430" s="226"/>
      <c r="U430" s="227" t="s">
        <v>657</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0</v>
      </c>
    </row>
    <row r="431" spans="1:51" ht="18.75" customHeight="1" x14ac:dyDescent="0.15">
      <c r="A431" s="971"/>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465</v>
      </c>
      <c r="AJ431" s="196"/>
      <c r="AK431" s="196"/>
      <c r="AL431" s="197"/>
      <c r="AM431" s="196" t="s">
        <v>466</v>
      </c>
      <c r="AN431" s="196"/>
      <c r="AO431" s="196"/>
      <c r="AP431" s="197"/>
      <c r="AQ431" s="197" t="s">
        <v>184</v>
      </c>
      <c r="AR431" s="181"/>
      <c r="AS431" s="181"/>
      <c r="AT431" s="182"/>
      <c r="AU431" s="158" t="s">
        <v>133</v>
      </c>
      <c r="AV431" s="158"/>
      <c r="AW431" s="158"/>
      <c r="AX431" s="159"/>
      <c r="AY431">
        <f>COUNTA($G$433)</f>
        <v>1</v>
      </c>
    </row>
    <row r="432" spans="1:51" ht="18.75" customHeight="1" x14ac:dyDescent="0.15">
      <c r="A432" s="971"/>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t="s">
        <v>659</v>
      </c>
      <c r="AF432" s="160"/>
      <c r="AG432" s="161" t="s">
        <v>185</v>
      </c>
      <c r="AH432" s="184"/>
      <c r="AI432" s="198"/>
      <c r="AJ432" s="198"/>
      <c r="AK432" s="198"/>
      <c r="AL432" s="199"/>
      <c r="AM432" s="198"/>
      <c r="AN432" s="198"/>
      <c r="AO432" s="198"/>
      <c r="AP432" s="199"/>
      <c r="AQ432" s="213" t="s">
        <v>635</v>
      </c>
      <c r="AR432" s="160"/>
      <c r="AS432" s="161" t="s">
        <v>185</v>
      </c>
      <c r="AT432" s="184"/>
      <c r="AU432" s="160" t="s">
        <v>635</v>
      </c>
      <c r="AV432" s="160"/>
      <c r="AW432" s="161" t="s">
        <v>175</v>
      </c>
      <c r="AX432" s="162"/>
      <c r="AY432">
        <f>$AY$431</f>
        <v>1</v>
      </c>
    </row>
    <row r="433" spans="1:51" ht="23.25" customHeight="1" x14ac:dyDescent="0.15">
      <c r="A433" s="971"/>
      <c r="B433" s="235"/>
      <c r="C433" s="234"/>
      <c r="D433" s="235"/>
      <c r="E433" s="178"/>
      <c r="F433" s="179"/>
      <c r="G433" s="214" t="s">
        <v>657</v>
      </c>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t="s">
        <v>657</v>
      </c>
      <c r="AC433" s="157"/>
      <c r="AD433" s="157"/>
      <c r="AE433" s="148" t="s">
        <v>657</v>
      </c>
      <c r="AF433" s="149"/>
      <c r="AG433" s="149"/>
      <c r="AH433" s="149"/>
      <c r="AI433" s="148" t="s">
        <v>657</v>
      </c>
      <c r="AJ433" s="149"/>
      <c r="AK433" s="149"/>
      <c r="AL433" s="150"/>
      <c r="AM433" s="148" t="s">
        <v>657</v>
      </c>
      <c r="AN433" s="149"/>
      <c r="AO433" s="149"/>
      <c r="AP433" s="150"/>
      <c r="AQ433" s="148" t="s">
        <v>657</v>
      </c>
      <c r="AR433" s="149"/>
      <c r="AS433" s="149"/>
      <c r="AT433" s="150"/>
      <c r="AU433" s="148" t="s">
        <v>657</v>
      </c>
      <c r="AV433" s="149"/>
      <c r="AW433" s="149"/>
      <c r="AX433" s="150"/>
      <c r="AY433">
        <f t="shared" ref="AY433:AY435" si="63">$AY$431</f>
        <v>1</v>
      </c>
    </row>
    <row r="434" spans="1:51" ht="23.25" customHeight="1" x14ac:dyDescent="0.15">
      <c r="A434" s="971"/>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0"/>
      <c r="AA434" s="141"/>
      <c r="AB434" s="206" t="s">
        <v>657</v>
      </c>
      <c r="AC434" s="206"/>
      <c r="AD434" s="206"/>
      <c r="AE434" s="148" t="s">
        <v>657</v>
      </c>
      <c r="AF434" s="149"/>
      <c r="AG434" s="149"/>
      <c r="AH434" s="150"/>
      <c r="AI434" s="148" t="s">
        <v>657</v>
      </c>
      <c r="AJ434" s="149"/>
      <c r="AK434" s="149"/>
      <c r="AL434" s="150"/>
      <c r="AM434" s="148" t="s">
        <v>657</v>
      </c>
      <c r="AN434" s="149"/>
      <c r="AO434" s="149"/>
      <c r="AP434" s="150"/>
      <c r="AQ434" s="148" t="s">
        <v>657</v>
      </c>
      <c r="AR434" s="149"/>
      <c r="AS434" s="149"/>
      <c r="AT434" s="150"/>
      <c r="AU434" s="148" t="s">
        <v>657</v>
      </c>
      <c r="AV434" s="149"/>
      <c r="AW434" s="149"/>
      <c r="AX434" s="150"/>
      <c r="AY434">
        <f t="shared" si="63"/>
        <v>1</v>
      </c>
    </row>
    <row r="435" spans="1:51" ht="23.25" customHeight="1" x14ac:dyDescent="0.15">
      <c r="A435" s="971"/>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0"/>
      <c r="AA435" s="141"/>
      <c r="AB435" s="192" t="s">
        <v>176</v>
      </c>
      <c r="AC435" s="192"/>
      <c r="AD435" s="192"/>
      <c r="AE435" s="148" t="s">
        <v>657</v>
      </c>
      <c r="AF435" s="149"/>
      <c r="AG435" s="149"/>
      <c r="AH435" s="150"/>
      <c r="AI435" s="148" t="s">
        <v>657</v>
      </c>
      <c r="AJ435" s="149"/>
      <c r="AK435" s="149"/>
      <c r="AL435" s="150"/>
      <c r="AM435" s="148" t="s">
        <v>657</v>
      </c>
      <c r="AN435" s="149"/>
      <c r="AO435" s="149"/>
      <c r="AP435" s="150"/>
      <c r="AQ435" s="148" t="s">
        <v>657</v>
      </c>
      <c r="AR435" s="149"/>
      <c r="AS435" s="149"/>
      <c r="AT435" s="150"/>
      <c r="AU435" s="148" t="s">
        <v>657</v>
      </c>
      <c r="AV435" s="149"/>
      <c r="AW435" s="149"/>
      <c r="AX435" s="150"/>
      <c r="AY435">
        <f t="shared" si="63"/>
        <v>1</v>
      </c>
    </row>
    <row r="436" spans="1:51" ht="18.75" hidden="1" customHeight="1" x14ac:dyDescent="0.15">
      <c r="A436" s="971"/>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465</v>
      </c>
      <c r="AJ436" s="196"/>
      <c r="AK436" s="196"/>
      <c r="AL436" s="197"/>
      <c r="AM436" s="196" t="s">
        <v>466</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71"/>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71"/>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0"/>
      <c r="AY438">
        <f t="shared" ref="AY438:AY440" si="64">$AY$436</f>
        <v>0</v>
      </c>
    </row>
    <row r="439" spans="1:51" ht="23.25" hidden="1" customHeight="1" x14ac:dyDescent="0.15">
      <c r="A439" s="971"/>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0"/>
      <c r="AA439" s="141"/>
      <c r="AB439" s="206"/>
      <c r="AC439" s="206"/>
      <c r="AD439" s="206"/>
      <c r="AE439" s="148"/>
      <c r="AF439" s="149"/>
      <c r="AG439" s="149"/>
      <c r="AH439" s="150"/>
      <c r="AI439" s="148"/>
      <c r="AJ439" s="149"/>
      <c r="AK439" s="149"/>
      <c r="AL439" s="149"/>
      <c r="AM439" s="148"/>
      <c r="AN439" s="149"/>
      <c r="AO439" s="149"/>
      <c r="AP439" s="150"/>
      <c r="AQ439" s="148"/>
      <c r="AR439" s="149"/>
      <c r="AS439" s="149"/>
      <c r="AT439" s="150"/>
      <c r="AU439" s="149"/>
      <c r="AV439" s="149"/>
      <c r="AW439" s="149"/>
      <c r="AX439" s="190"/>
      <c r="AY439">
        <f t="shared" si="64"/>
        <v>0</v>
      </c>
    </row>
    <row r="440" spans="1:51" ht="23.25" hidden="1" customHeight="1" x14ac:dyDescent="0.15">
      <c r="A440" s="971"/>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0"/>
      <c r="AA440" s="141"/>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71"/>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465</v>
      </c>
      <c r="AJ441" s="196"/>
      <c r="AK441" s="196"/>
      <c r="AL441" s="197"/>
      <c r="AM441" s="196" t="s">
        <v>466</v>
      </c>
      <c r="AN441" s="196"/>
      <c r="AO441" s="196"/>
      <c r="AP441" s="197"/>
      <c r="AQ441" s="197" t="s">
        <v>184</v>
      </c>
      <c r="AR441" s="181"/>
      <c r="AS441" s="181"/>
      <c r="AT441" s="182"/>
      <c r="AU441" s="158" t="s">
        <v>133</v>
      </c>
      <c r="AV441" s="158"/>
      <c r="AW441" s="158"/>
      <c r="AX441" s="159"/>
      <c r="AY441">
        <f>COUNTA($G$443)</f>
        <v>0</v>
      </c>
    </row>
    <row r="442" spans="1:51" ht="18.75" hidden="1" customHeight="1" x14ac:dyDescent="0.15">
      <c r="A442" s="971"/>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71"/>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71"/>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0"/>
      <c r="AA444" s="141"/>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71"/>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0"/>
      <c r="AA445" s="141"/>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71"/>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465</v>
      </c>
      <c r="AJ446" s="196"/>
      <c r="AK446" s="196"/>
      <c r="AL446" s="197"/>
      <c r="AM446" s="196" t="s">
        <v>466</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71"/>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71"/>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71"/>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0"/>
      <c r="AA449" s="141"/>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71"/>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0"/>
      <c r="AA450" s="141"/>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71"/>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465</v>
      </c>
      <c r="AJ451" s="196"/>
      <c r="AK451" s="196"/>
      <c r="AL451" s="197"/>
      <c r="AM451" s="196" t="s">
        <v>466</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71"/>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71"/>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71"/>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0"/>
      <c r="AA454" s="141"/>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71"/>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0"/>
      <c r="AA455" s="141"/>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hidden="1" customHeight="1" x14ac:dyDescent="0.15">
      <c r="A456" s="971"/>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465</v>
      </c>
      <c r="AJ456" s="196"/>
      <c r="AK456" s="196"/>
      <c r="AL456" s="197"/>
      <c r="AM456" s="196" t="s">
        <v>466</v>
      </c>
      <c r="AN456" s="196"/>
      <c r="AO456" s="196"/>
      <c r="AP456" s="197"/>
      <c r="AQ456" s="197" t="s">
        <v>184</v>
      </c>
      <c r="AR456" s="181"/>
      <c r="AS456" s="181"/>
      <c r="AT456" s="182"/>
      <c r="AU456" s="158" t="s">
        <v>133</v>
      </c>
      <c r="AV456" s="158"/>
      <c r="AW456" s="158"/>
      <c r="AX456" s="159"/>
      <c r="AY456">
        <f>COUNTA($G$458)</f>
        <v>0</v>
      </c>
    </row>
    <row r="457" spans="1:51" ht="18.75" hidden="1" customHeight="1" x14ac:dyDescent="0.15">
      <c r="A457" s="971"/>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c r="AF457" s="160"/>
      <c r="AG457" s="161" t="s">
        <v>185</v>
      </c>
      <c r="AH457" s="184"/>
      <c r="AI457" s="198"/>
      <c r="AJ457" s="198"/>
      <c r="AK457" s="198"/>
      <c r="AL457" s="199"/>
      <c r="AM457" s="198"/>
      <c r="AN457" s="198"/>
      <c r="AO457" s="198"/>
      <c r="AP457" s="199"/>
      <c r="AQ457" s="213"/>
      <c r="AR457" s="160"/>
      <c r="AS457" s="161" t="s">
        <v>185</v>
      </c>
      <c r="AT457" s="184"/>
      <c r="AU457" s="160"/>
      <c r="AV457" s="160"/>
      <c r="AW457" s="161" t="s">
        <v>175</v>
      </c>
      <c r="AX457" s="162"/>
      <c r="AY457">
        <f>$AY$456</f>
        <v>0</v>
      </c>
    </row>
    <row r="458" spans="1:51" ht="23.25" hidden="1" customHeight="1" x14ac:dyDescent="0.15">
      <c r="A458" s="971"/>
      <c r="B458" s="235"/>
      <c r="C458" s="234"/>
      <c r="D458" s="235"/>
      <c r="E458" s="178"/>
      <c r="F458" s="179"/>
      <c r="G458" s="214"/>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c r="AC458" s="157"/>
      <c r="AD458" s="157"/>
      <c r="AE458" s="148"/>
      <c r="AF458" s="149"/>
      <c r="AG458" s="149"/>
      <c r="AH458" s="149"/>
      <c r="AI458" s="148"/>
      <c r="AJ458" s="149"/>
      <c r="AK458" s="149"/>
      <c r="AL458" s="149"/>
      <c r="AM458" s="148"/>
      <c r="AN458" s="149"/>
      <c r="AO458" s="149"/>
      <c r="AP458" s="150"/>
      <c r="AQ458" s="148"/>
      <c r="AR458" s="149"/>
      <c r="AS458" s="149"/>
      <c r="AT458" s="150"/>
      <c r="AU458" s="149"/>
      <c r="AV458" s="149"/>
      <c r="AW458" s="149"/>
      <c r="AX458" s="190"/>
      <c r="AY458">
        <f t="shared" ref="AY458:AY460" si="68">$AY$456</f>
        <v>0</v>
      </c>
    </row>
    <row r="459" spans="1:51" ht="23.25" hidden="1" customHeight="1" x14ac:dyDescent="0.15">
      <c r="A459" s="971"/>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0"/>
      <c r="AA459" s="141"/>
      <c r="AB459" s="206"/>
      <c r="AC459" s="206"/>
      <c r="AD459" s="206"/>
      <c r="AE459" s="148"/>
      <c r="AF459" s="149"/>
      <c r="AG459" s="149"/>
      <c r="AH459" s="150"/>
      <c r="AI459" s="148"/>
      <c r="AJ459" s="149"/>
      <c r="AK459" s="149"/>
      <c r="AL459" s="149"/>
      <c r="AM459" s="148"/>
      <c r="AN459" s="149"/>
      <c r="AO459" s="149"/>
      <c r="AP459" s="150"/>
      <c r="AQ459" s="148"/>
      <c r="AR459" s="149"/>
      <c r="AS459" s="149"/>
      <c r="AT459" s="150"/>
      <c r="AU459" s="149"/>
      <c r="AV459" s="149"/>
      <c r="AW459" s="149"/>
      <c r="AX459" s="190"/>
      <c r="AY459">
        <f t="shared" si="68"/>
        <v>0</v>
      </c>
    </row>
    <row r="460" spans="1:51" ht="23.25" hidden="1" customHeight="1" x14ac:dyDescent="0.15">
      <c r="A460" s="971"/>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0"/>
      <c r="AA460" s="141"/>
      <c r="AB460" s="192" t="s">
        <v>14</v>
      </c>
      <c r="AC460" s="192"/>
      <c r="AD460" s="192"/>
      <c r="AE460" s="148"/>
      <c r="AF460" s="149"/>
      <c r="AG460" s="149"/>
      <c r="AH460" s="150"/>
      <c r="AI460" s="148"/>
      <c r="AJ460" s="149"/>
      <c r="AK460" s="149"/>
      <c r="AL460" s="149"/>
      <c r="AM460" s="148"/>
      <c r="AN460" s="149"/>
      <c r="AO460" s="149"/>
      <c r="AP460" s="150"/>
      <c r="AQ460" s="148"/>
      <c r="AR460" s="149"/>
      <c r="AS460" s="149"/>
      <c r="AT460" s="150"/>
      <c r="AU460" s="149"/>
      <c r="AV460" s="149"/>
      <c r="AW460" s="149"/>
      <c r="AX460" s="190"/>
      <c r="AY460">
        <f t="shared" si="68"/>
        <v>0</v>
      </c>
    </row>
    <row r="461" spans="1:51" ht="18.75" hidden="1" customHeight="1" x14ac:dyDescent="0.15">
      <c r="A461" s="971"/>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465</v>
      </c>
      <c r="AJ461" s="196"/>
      <c r="AK461" s="196"/>
      <c r="AL461" s="197"/>
      <c r="AM461" s="196" t="s">
        <v>466</v>
      </c>
      <c r="AN461" s="196"/>
      <c r="AO461" s="196"/>
      <c r="AP461" s="197"/>
      <c r="AQ461" s="197" t="s">
        <v>184</v>
      </c>
      <c r="AR461" s="181"/>
      <c r="AS461" s="181"/>
      <c r="AT461" s="182"/>
      <c r="AU461" s="158" t="s">
        <v>133</v>
      </c>
      <c r="AV461" s="158"/>
      <c r="AW461" s="158"/>
      <c r="AX461" s="159"/>
      <c r="AY461">
        <f>COUNTA($G$463)</f>
        <v>0</v>
      </c>
    </row>
    <row r="462" spans="1:51" ht="18.75" hidden="1" customHeight="1" x14ac:dyDescent="0.15">
      <c r="A462" s="971"/>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x14ac:dyDescent="0.15">
      <c r="A463" s="971"/>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x14ac:dyDescent="0.15">
      <c r="A464" s="971"/>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0"/>
      <c r="AA464" s="141"/>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23.25" hidden="1" customHeight="1" x14ac:dyDescent="0.15">
      <c r="A465" s="971"/>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0"/>
      <c r="AA465" s="141"/>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x14ac:dyDescent="0.15">
      <c r="A466" s="971"/>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465</v>
      </c>
      <c r="AJ466" s="196"/>
      <c r="AK466" s="196"/>
      <c r="AL466" s="197"/>
      <c r="AM466" s="196" t="s">
        <v>466</v>
      </c>
      <c r="AN466" s="196"/>
      <c r="AO466" s="196"/>
      <c r="AP466" s="197"/>
      <c r="AQ466" s="197" t="s">
        <v>184</v>
      </c>
      <c r="AR466" s="181"/>
      <c r="AS466" s="181"/>
      <c r="AT466" s="182"/>
      <c r="AU466" s="158" t="s">
        <v>133</v>
      </c>
      <c r="AV466" s="158"/>
      <c r="AW466" s="158"/>
      <c r="AX466" s="159"/>
      <c r="AY466">
        <f>COUNTA($G$468)</f>
        <v>0</v>
      </c>
    </row>
    <row r="467" spans="1:51" ht="18.75" hidden="1" customHeight="1" x14ac:dyDescent="0.15">
      <c r="A467" s="971"/>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x14ac:dyDescent="0.15">
      <c r="A468" s="971"/>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x14ac:dyDescent="0.15">
      <c r="A469" s="971"/>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0"/>
      <c r="AA469" s="141"/>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x14ac:dyDescent="0.15">
      <c r="A470" s="971"/>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0"/>
      <c r="AA470" s="141"/>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x14ac:dyDescent="0.15">
      <c r="A471" s="971"/>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465</v>
      </c>
      <c r="AJ471" s="196"/>
      <c r="AK471" s="196"/>
      <c r="AL471" s="197"/>
      <c r="AM471" s="196" t="s">
        <v>466</v>
      </c>
      <c r="AN471" s="196"/>
      <c r="AO471" s="196"/>
      <c r="AP471" s="197"/>
      <c r="AQ471" s="197" t="s">
        <v>184</v>
      </c>
      <c r="AR471" s="181"/>
      <c r="AS471" s="181"/>
      <c r="AT471" s="182"/>
      <c r="AU471" s="158" t="s">
        <v>133</v>
      </c>
      <c r="AV471" s="158"/>
      <c r="AW471" s="158"/>
      <c r="AX471" s="159"/>
      <c r="AY471">
        <f>COUNTA($G$473)</f>
        <v>0</v>
      </c>
    </row>
    <row r="472" spans="1:51" ht="18.75" hidden="1" customHeight="1" x14ac:dyDescent="0.15">
      <c r="A472" s="971"/>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x14ac:dyDescent="0.15">
      <c r="A473" s="971"/>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x14ac:dyDescent="0.15">
      <c r="A474" s="971"/>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0"/>
      <c r="AA474" s="141"/>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x14ac:dyDescent="0.15">
      <c r="A475" s="971"/>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0"/>
      <c r="AA475" s="141"/>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customHeight="1" x14ac:dyDescent="0.15">
      <c r="A476" s="971"/>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465</v>
      </c>
      <c r="AJ476" s="196"/>
      <c r="AK476" s="196"/>
      <c r="AL476" s="197"/>
      <c r="AM476" s="196" t="s">
        <v>466</v>
      </c>
      <c r="AN476" s="196"/>
      <c r="AO476" s="196"/>
      <c r="AP476" s="197"/>
      <c r="AQ476" s="197" t="s">
        <v>184</v>
      </c>
      <c r="AR476" s="181"/>
      <c r="AS476" s="181"/>
      <c r="AT476" s="182"/>
      <c r="AU476" s="158" t="s">
        <v>133</v>
      </c>
      <c r="AV476" s="158"/>
      <c r="AW476" s="158"/>
      <c r="AX476" s="159"/>
      <c r="AY476">
        <f>COUNTA($G$478)</f>
        <v>1</v>
      </c>
    </row>
    <row r="477" spans="1:51" ht="18.75" customHeight="1" x14ac:dyDescent="0.15">
      <c r="A477" s="971"/>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t="s">
        <v>659</v>
      </c>
      <c r="AF477" s="160"/>
      <c r="AG477" s="161" t="s">
        <v>185</v>
      </c>
      <c r="AH477" s="184"/>
      <c r="AI477" s="198"/>
      <c r="AJ477" s="198"/>
      <c r="AK477" s="198"/>
      <c r="AL477" s="199"/>
      <c r="AM477" s="198"/>
      <c r="AN477" s="198"/>
      <c r="AO477" s="198"/>
      <c r="AP477" s="199"/>
      <c r="AQ477" s="213" t="s">
        <v>659</v>
      </c>
      <c r="AR477" s="160"/>
      <c r="AS477" s="161" t="s">
        <v>185</v>
      </c>
      <c r="AT477" s="184"/>
      <c r="AU477" s="160" t="s">
        <v>659</v>
      </c>
      <c r="AV477" s="160"/>
      <c r="AW477" s="161" t="s">
        <v>175</v>
      </c>
      <c r="AX477" s="162"/>
      <c r="AY477">
        <f>$AY$476</f>
        <v>1</v>
      </c>
    </row>
    <row r="478" spans="1:51" ht="23.25" customHeight="1" x14ac:dyDescent="0.15">
      <c r="A478" s="971"/>
      <c r="B478" s="235"/>
      <c r="C478" s="234"/>
      <c r="D478" s="235"/>
      <c r="E478" s="178"/>
      <c r="F478" s="179"/>
      <c r="G478" s="214" t="s">
        <v>659</v>
      </c>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t="s">
        <v>659</v>
      </c>
      <c r="AC478" s="157"/>
      <c r="AD478" s="157"/>
      <c r="AE478" s="148" t="s">
        <v>659</v>
      </c>
      <c r="AF478" s="149"/>
      <c r="AG478" s="149"/>
      <c r="AH478" s="149"/>
      <c r="AI478" s="148" t="s">
        <v>659</v>
      </c>
      <c r="AJ478" s="149"/>
      <c r="AK478" s="149"/>
      <c r="AL478" s="149"/>
      <c r="AM478" s="148" t="s">
        <v>659</v>
      </c>
      <c r="AN478" s="149"/>
      <c r="AO478" s="149"/>
      <c r="AP478" s="149"/>
      <c r="AQ478" s="148" t="s">
        <v>659</v>
      </c>
      <c r="AR478" s="149"/>
      <c r="AS478" s="149"/>
      <c r="AT478" s="149"/>
      <c r="AU478" s="148" t="s">
        <v>659</v>
      </c>
      <c r="AV478" s="149"/>
      <c r="AW478" s="149"/>
      <c r="AX478" s="149"/>
      <c r="AY478">
        <f t="shared" ref="AY478:AY480" si="72">$AY$476</f>
        <v>1</v>
      </c>
    </row>
    <row r="479" spans="1:51" ht="23.25" customHeight="1" x14ac:dyDescent="0.15">
      <c r="A479" s="971"/>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0"/>
      <c r="AA479" s="141"/>
      <c r="AB479" s="206" t="s">
        <v>659</v>
      </c>
      <c r="AC479" s="206"/>
      <c r="AD479" s="206"/>
      <c r="AE479" s="148" t="s">
        <v>659</v>
      </c>
      <c r="AF479" s="149"/>
      <c r="AG479" s="149"/>
      <c r="AH479" s="150"/>
      <c r="AI479" s="148" t="s">
        <v>659</v>
      </c>
      <c r="AJ479" s="149"/>
      <c r="AK479" s="149"/>
      <c r="AL479" s="149"/>
      <c r="AM479" s="148" t="s">
        <v>659</v>
      </c>
      <c r="AN479" s="149"/>
      <c r="AO479" s="149"/>
      <c r="AP479" s="149"/>
      <c r="AQ479" s="148" t="s">
        <v>659</v>
      </c>
      <c r="AR479" s="149"/>
      <c r="AS479" s="149"/>
      <c r="AT479" s="149"/>
      <c r="AU479" s="148" t="s">
        <v>659</v>
      </c>
      <c r="AV479" s="149"/>
      <c r="AW479" s="149"/>
      <c r="AX479" s="149"/>
      <c r="AY479">
        <f t="shared" si="72"/>
        <v>1</v>
      </c>
    </row>
    <row r="480" spans="1:51" ht="23.25" customHeight="1" x14ac:dyDescent="0.15">
      <c r="A480" s="971"/>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0"/>
      <c r="AA480" s="141"/>
      <c r="AB480" s="192" t="s">
        <v>14</v>
      </c>
      <c r="AC480" s="192"/>
      <c r="AD480" s="192"/>
      <c r="AE480" s="148" t="s">
        <v>659</v>
      </c>
      <c r="AF480" s="149"/>
      <c r="AG480" s="149"/>
      <c r="AH480" s="150"/>
      <c r="AI480" s="148" t="s">
        <v>659</v>
      </c>
      <c r="AJ480" s="149"/>
      <c r="AK480" s="149"/>
      <c r="AL480" s="149"/>
      <c r="AM480" s="148" t="s">
        <v>659</v>
      </c>
      <c r="AN480" s="149"/>
      <c r="AO480" s="149"/>
      <c r="AP480" s="149"/>
      <c r="AQ480" s="148" t="s">
        <v>659</v>
      </c>
      <c r="AR480" s="149"/>
      <c r="AS480" s="149"/>
      <c r="AT480" s="149"/>
      <c r="AU480" s="148" t="s">
        <v>659</v>
      </c>
      <c r="AV480" s="149"/>
      <c r="AW480" s="149"/>
      <c r="AX480" s="149"/>
      <c r="AY480">
        <f t="shared" si="72"/>
        <v>1</v>
      </c>
    </row>
    <row r="481" spans="1:51" ht="23.25" customHeight="1" x14ac:dyDescent="0.15">
      <c r="A481" s="971"/>
      <c r="B481" s="235"/>
      <c r="C481" s="234"/>
      <c r="D481" s="235"/>
      <c r="E481" s="169" t="s">
        <v>327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9.9499999999999993" customHeight="1" x14ac:dyDescent="0.15">
      <c r="A482" s="971"/>
      <c r="B482" s="235"/>
      <c r="C482" s="234"/>
      <c r="D482" s="235"/>
      <c r="E482" s="172" t="s">
        <v>635</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15.75" customHeight="1" thickBot="1" x14ac:dyDescent="0.2">
      <c r="A483" s="971"/>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9.9499999999999993" hidden="1" customHeight="1" x14ac:dyDescent="0.15">
      <c r="A484" s="971"/>
      <c r="B484" s="235"/>
      <c r="C484" s="234"/>
      <c r="D484" s="235"/>
      <c r="E484" s="221" t="s">
        <v>322</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9.9499999999999993" hidden="1" customHeight="1" x14ac:dyDescent="0.15">
      <c r="A485" s="971"/>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465</v>
      </c>
      <c r="AJ485" s="196"/>
      <c r="AK485" s="196"/>
      <c r="AL485" s="197"/>
      <c r="AM485" s="196" t="s">
        <v>466</v>
      </c>
      <c r="AN485" s="196"/>
      <c r="AO485" s="196"/>
      <c r="AP485" s="197"/>
      <c r="AQ485" s="197" t="s">
        <v>184</v>
      </c>
      <c r="AR485" s="181"/>
      <c r="AS485" s="181"/>
      <c r="AT485" s="182"/>
      <c r="AU485" s="158" t="s">
        <v>133</v>
      </c>
      <c r="AV485" s="158"/>
      <c r="AW485" s="158"/>
      <c r="AX485" s="159"/>
      <c r="AY485">
        <f>COUNTA($G$487)</f>
        <v>0</v>
      </c>
    </row>
    <row r="486" spans="1:51" ht="9.9499999999999993" hidden="1" customHeight="1" x14ac:dyDescent="0.15">
      <c r="A486" s="971"/>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9.9499999999999993" hidden="1" customHeight="1" x14ac:dyDescent="0.15">
      <c r="A487" s="971"/>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9.9499999999999993" hidden="1" customHeight="1" x14ac:dyDescent="0.15">
      <c r="A488" s="971"/>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0"/>
      <c r="AA488" s="141"/>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9.9499999999999993" hidden="1" customHeight="1" x14ac:dyDescent="0.15">
      <c r="A489" s="971"/>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0"/>
      <c r="AA489" s="141"/>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9.9499999999999993" hidden="1" customHeight="1" x14ac:dyDescent="0.15">
      <c r="A490" s="971"/>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465</v>
      </c>
      <c r="AJ490" s="196"/>
      <c r="AK490" s="196"/>
      <c r="AL490" s="197"/>
      <c r="AM490" s="196" t="s">
        <v>466</v>
      </c>
      <c r="AN490" s="196"/>
      <c r="AO490" s="196"/>
      <c r="AP490" s="197"/>
      <c r="AQ490" s="197" t="s">
        <v>184</v>
      </c>
      <c r="AR490" s="181"/>
      <c r="AS490" s="181"/>
      <c r="AT490" s="182"/>
      <c r="AU490" s="158" t="s">
        <v>133</v>
      </c>
      <c r="AV490" s="158"/>
      <c r="AW490" s="158"/>
      <c r="AX490" s="159"/>
      <c r="AY490">
        <f>COUNTA($G$492)</f>
        <v>0</v>
      </c>
    </row>
    <row r="491" spans="1:51" ht="9.9499999999999993" hidden="1" customHeight="1" x14ac:dyDescent="0.15">
      <c r="A491" s="971"/>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9.9499999999999993" hidden="1" customHeight="1" x14ac:dyDescent="0.15">
      <c r="A492" s="971"/>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9.9499999999999993" hidden="1" customHeight="1" x14ac:dyDescent="0.15">
      <c r="A493" s="971"/>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0"/>
      <c r="AA493" s="141"/>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9.9499999999999993" hidden="1" customHeight="1" x14ac:dyDescent="0.15">
      <c r="A494" s="971"/>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0"/>
      <c r="AA494" s="141"/>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9.9499999999999993" hidden="1" customHeight="1" x14ac:dyDescent="0.15">
      <c r="A495" s="971"/>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465</v>
      </c>
      <c r="AJ495" s="196"/>
      <c r="AK495" s="196"/>
      <c r="AL495" s="197"/>
      <c r="AM495" s="196" t="s">
        <v>466</v>
      </c>
      <c r="AN495" s="196"/>
      <c r="AO495" s="196"/>
      <c r="AP495" s="197"/>
      <c r="AQ495" s="197" t="s">
        <v>184</v>
      </c>
      <c r="AR495" s="181"/>
      <c r="AS495" s="181"/>
      <c r="AT495" s="182"/>
      <c r="AU495" s="158" t="s">
        <v>133</v>
      </c>
      <c r="AV495" s="158"/>
      <c r="AW495" s="158"/>
      <c r="AX495" s="159"/>
      <c r="AY495">
        <f>COUNTA($G$497)</f>
        <v>0</v>
      </c>
    </row>
    <row r="496" spans="1:51" ht="9.9499999999999993" hidden="1" customHeight="1" x14ac:dyDescent="0.15">
      <c r="A496" s="971"/>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9.9499999999999993" hidden="1" customHeight="1" x14ac:dyDescent="0.15">
      <c r="A497" s="971"/>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9.9499999999999993" hidden="1" customHeight="1" x14ac:dyDescent="0.15">
      <c r="A498" s="971"/>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0"/>
      <c r="AA498" s="141"/>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9.9499999999999993" hidden="1" customHeight="1" x14ac:dyDescent="0.15">
      <c r="A499" s="971"/>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0"/>
      <c r="AA499" s="141"/>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9.9499999999999993" hidden="1" customHeight="1" x14ac:dyDescent="0.15">
      <c r="A500" s="971"/>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465</v>
      </c>
      <c r="AJ500" s="196"/>
      <c r="AK500" s="196"/>
      <c r="AL500" s="197"/>
      <c r="AM500" s="196" t="s">
        <v>466</v>
      </c>
      <c r="AN500" s="196"/>
      <c r="AO500" s="196"/>
      <c r="AP500" s="197"/>
      <c r="AQ500" s="197" t="s">
        <v>184</v>
      </c>
      <c r="AR500" s="181"/>
      <c r="AS500" s="181"/>
      <c r="AT500" s="182"/>
      <c r="AU500" s="158" t="s">
        <v>133</v>
      </c>
      <c r="AV500" s="158"/>
      <c r="AW500" s="158"/>
      <c r="AX500" s="159"/>
      <c r="AY500">
        <f>COUNTA($G$502)</f>
        <v>0</v>
      </c>
    </row>
    <row r="501" spans="1:51" ht="9.9499999999999993" hidden="1" customHeight="1" x14ac:dyDescent="0.15">
      <c r="A501" s="971"/>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9.9499999999999993" hidden="1" customHeight="1" x14ac:dyDescent="0.15">
      <c r="A502" s="971"/>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9.9499999999999993" hidden="1" customHeight="1" x14ac:dyDescent="0.15">
      <c r="A503" s="971"/>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0"/>
      <c r="AA503" s="141"/>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9.9499999999999993" hidden="1" customHeight="1" x14ac:dyDescent="0.15">
      <c r="A504" s="971"/>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0"/>
      <c r="AA504" s="141"/>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9.9499999999999993" hidden="1" customHeight="1" x14ac:dyDescent="0.15">
      <c r="A505" s="971"/>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465</v>
      </c>
      <c r="AJ505" s="196"/>
      <c r="AK505" s="196"/>
      <c r="AL505" s="197"/>
      <c r="AM505" s="196" t="s">
        <v>466</v>
      </c>
      <c r="AN505" s="196"/>
      <c r="AO505" s="196"/>
      <c r="AP505" s="197"/>
      <c r="AQ505" s="197" t="s">
        <v>184</v>
      </c>
      <c r="AR505" s="181"/>
      <c r="AS505" s="181"/>
      <c r="AT505" s="182"/>
      <c r="AU505" s="158" t="s">
        <v>133</v>
      </c>
      <c r="AV505" s="158"/>
      <c r="AW505" s="158"/>
      <c r="AX505" s="159"/>
      <c r="AY505">
        <f>COUNTA($G$507)</f>
        <v>0</v>
      </c>
    </row>
    <row r="506" spans="1:51" ht="9.9499999999999993" hidden="1" customHeight="1" x14ac:dyDescent="0.15">
      <c r="A506" s="971"/>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9.9499999999999993" hidden="1" customHeight="1" x14ac:dyDescent="0.15">
      <c r="A507" s="971"/>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9.9499999999999993" hidden="1" customHeight="1" x14ac:dyDescent="0.15">
      <c r="A508" s="971"/>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0"/>
      <c r="AA508" s="141"/>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9.9499999999999993" hidden="1" customHeight="1" x14ac:dyDescent="0.15">
      <c r="A509" s="971"/>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0"/>
      <c r="AA509" s="141"/>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9.9499999999999993" hidden="1" customHeight="1" x14ac:dyDescent="0.15">
      <c r="A510" s="971"/>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465</v>
      </c>
      <c r="AJ510" s="196"/>
      <c r="AK510" s="196"/>
      <c r="AL510" s="197"/>
      <c r="AM510" s="196" t="s">
        <v>466</v>
      </c>
      <c r="AN510" s="196"/>
      <c r="AO510" s="196"/>
      <c r="AP510" s="197"/>
      <c r="AQ510" s="197" t="s">
        <v>184</v>
      </c>
      <c r="AR510" s="181"/>
      <c r="AS510" s="181"/>
      <c r="AT510" s="182"/>
      <c r="AU510" s="158" t="s">
        <v>133</v>
      </c>
      <c r="AV510" s="158"/>
      <c r="AW510" s="158"/>
      <c r="AX510" s="159"/>
      <c r="AY510">
        <f>COUNTA($G$512)</f>
        <v>0</v>
      </c>
    </row>
    <row r="511" spans="1:51" ht="9.9499999999999993" hidden="1" customHeight="1" x14ac:dyDescent="0.15">
      <c r="A511" s="971"/>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9.9499999999999993" hidden="1" customHeight="1" x14ac:dyDescent="0.15">
      <c r="A512" s="971"/>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9.9499999999999993" hidden="1" customHeight="1" x14ac:dyDescent="0.15">
      <c r="A513" s="971"/>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0"/>
      <c r="AA513" s="141"/>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9.9499999999999993" hidden="1" customHeight="1" x14ac:dyDescent="0.15">
      <c r="A514" s="971"/>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0"/>
      <c r="AA514" s="141"/>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9.9499999999999993" hidden="1" customHeight="1" x14ac:dyDescent="0.15">
      <c r="A515" s="971"/>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465</v>
      </c>
      <c r="AJ515" s="196"/>
      <c r="AK515" s="196"/>
      <c r="AL515" s="197"/>
      <c r="AM515" s="196" t="s">
        <v>466</v>
      </c>
      <c r="AN515" s="196"/>
      <c r="AO515" s="196"/>
      <c r="AP515" s="197"/>
      <c r="AQ515" s="197" t="s">
        <v>184</v>
      </c>
      <c r="AR515" s="181"/>
      <c r="AS515" s="181"/>
      <c r="AT515" s="182"/>
      <c r="AU515" s="158" t="s">
        <v>133</v>
      </c>
      <c r="AV515" s="158"/>
      <c r="AW515" s="158"/>
      <c r="AX515" s="159"/>
      <c r="AY515">
        <f>COUNTA($G$517)</f>
        <v>0</v>
      </c>
    </row>
    <row r="516" spans="1:51" ht="9.9499999999999993" hidden="1" customHeight="1" x14ac:dyDescent="0.15">
      <c r="A516" s="971"/>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9.9499999999999993" hidden="1" customHeight="1" x14ac:dyDescent="0.15">
      <c r="A517" s="971"/>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9.9499999999999993" hidden="1" customHeight="1" x14ac:dyDescent="0.15">
      <c r="A518" s="971"/>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0"/>
      <c r="AA518" s="141"/>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9.9499999999999993" hidden="1" customHeight="1" x14ac:dyDescent="0.15">
      <c r="A519" s="971"/>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0"/>
      <c r="AA519" s="141"/>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9.9499999999999993" hidden="1" customHeight="1" x14ac:dyDescent="0.15">
      <c r="A520" s="971"/>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465</v>
      </c>
      <c r="AJ520" s="196"/>
      <c r="AK520" s="196"/>
      <c r="AL520" s="197"/>
      <c r="AM520" s="196" t="s">
        <v>466</v>
      </c>
      <c r="AN520" s="196"/>
      <c r="AO520" s="196"/>
      <c r="AP520" s="197"/>
      <c r="AQ520" s="197" t="s">
        <v>184</v>
      </c>
      <c r="AR520" s="181"/>
      <c r="AS520" s="181"/>
      <c r="AT520" s="182"/>
      <c r="AU520" s="158" t="s">
        <v>133</v>
      </c>
      <c r="AV520" s="158"/>
      <c r="AW520" s="158"/>
      <c r="AX520" s="159"/>
      <c r="AY520">
        <f>COUNTA($G$522)</f>
        <v>0</v>
      </c>
    </row>
    <row r="521" spans="1:51" ht="9.9499999999999993" hidden="1" customHeight="1" x14ac:dyDescent="0.15">
      <c r="A521" s="971"/>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9.9499999999999993" hidden="1" customHeight="1" x14ac:dyDescent="0.15">
      <c r="A522" s="971"/>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9.9499999999999993" hidden="1" customHeight="1" x14ac:dyDescent="0.15">
      <c r="A523" s="971"/>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0"/>
      <c r="AA523" s="141"/>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9.9499999999999993" hidden="1" customHeight="1" x14ac:dyDescent="0.15">
      <c r="A524" s="971"/>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0"/>
      <c r="AA524" s="141"/>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9.9499999999999993" hidden="1" customHeight="1" x14ac:dyDescent="0.15">
      <c r="A525" s="971"/>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465</v>
      </c>
      <c r="AJ525" s="196"/>
      <c r="AK525" s="196"/>
      <c r="AL525" s="197"/>
      <c r="AM525" s="196" t="s">
        <v>466</v>
      </c>
      <c r="AN525" s="196"/>
      <c r="AO525" s="196"/>
      <c r="AP525" s="197"/>
      <c r="AQ525" s="197" t="s">
        <v>184</v>
      </c>
      <c r="AR525" s="181"/>
      <c r="AS525" s="181"/>
      <c r="AT525" s="182"/>
      <c r="AU525" s="158" t="s">
        <v>133</v>
      </c>
      <c r="AV525" s="158"/>
      <c r="AW525" s="158"/>
      <c r="AX525" s="159"/>
      <c r="AY525">
        <f>COUNTA($G$527)</f>
        <v>0</v>
      </c>
    </row>
    <row r="526" spans="1:51" ht="9.9499999999999993" hidden="1" customHeight="1" x14ac:dyDescent="0.15">
      <c r="A526" s="971"/>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9.9499999999999993" hidden="1" customHeight="1" x14ac:dyDescent="0.15">
      <c r="A527" s="971"/>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9.9499999999999993" hidden="1" customHeight="1" x14ac:dyDescent="0.15">
      <c r="A528" s="971"/>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0"/>
      <c r="AA528" s="141"/>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9.9499999999999993" hidden="1" customHeight="1" x14ac:dyDescent="0.15">
      <c r="A529" s="971"/>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0"/>
      <c r="AA529" s="141"/>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9.9499999999999993" hidden="1" customHeight="1" x14ac:dyDescent="0.15">
      <c r="A530" s="971"/>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465</v>
      </c>
      <c r="AJ530" s="196"/>
      <c r="AK530" s="196"/>
      <c r="AL530" s="197"/>
      <c r="AM530" s="196" t="s">
        <v>466</v>
      </c>
      <c r="AN530" s="196"/>
      <c r="AO530" s="196"/>
      <c r="AP530" s="197"/>
      <c r="AQ530" s="197" t="s">
        <v>184</v>
      </c>
      <c r="AR530" s="181"/>
      <c r="AS530" s="181"/>
      <c r="AT530" s="182"/>
      <c r="AU530" s="158" t="s">
        <v>133</v>
      </c>
      <c r="AV530" s="158"/>
      <c r="AW530" s="158"/>
      <c r="AX530" s="159"/>
      <c r="AY530">
        <f>COUNTA($G$532)</f>
        <v>0</v>
      </c>
    </row>
    <row r="531" spans="1:51" ht="9.9499999999999993" hidden="1" customHeight="1" x14ac:dyDescent="0.15">
      <c r="A531" s="971"/>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9.9499999999999993" hidden="1" customHeight="1" x14ac:dyDescent="0.15">
      <c r="A532" s="971"/>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9.9499999999999993" hidden="1" customHeight="1" x14ac:dyDescent="0.15">
      <c r="A533" s="971"/>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0"/>
      <c r="AA533" s="141"/>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9.9499999999999993" hidden="1" customHeight="1" x14ac:dyDescent="0.15">
      <c r="A534" s="971"/>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0"/>
      <c r="AA534" s="141"/>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9.9499999999999993" hidden="1" customHeight="1" x14ac:dyDescent="0.15">
      <c r="A535" s="971"/>
      <c r="B535" s="235"/>
      <c r="C535" s="234"/>
      <c r="D535" s="235"/>
      <c r="E535" s="169" t="s">
        <v>328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9.9499999999999993" hidden="1" customHeight="1" x14ac:dyDescent="0.15">
      <c r="A536" s="971"/>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9.9499999999999993" hidden="1" customHeight="1" x14ac:dyDescent="0.15">
      <c r="A537" s="971"/>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9.9499999999999993" hidden="1" customHeight="1" x14ac:dyDescent="0.15">
      <c r="A538" s="971"/>
      <c r="B538" s="235"/>
      <c r="C538" s="234"/>
      <c r="D538" s="235"/>
      <c r="E538" s="221" t="s">
        <v>323</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9.9499999999999993" hidden="1" customHeight="1" x14ac:dyDescent="0.15">
      <c r="A539" s="971"/>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465</v>
      </c>
      <c r="AJ539" s="196"/>
      <c r="AK539" s="196"/>
      <c r="AL539" s="197"/>
      <c r="AM539" s="196" t="s">
        <v>466</v>
      </c>
      <c r="AN539" s="196"/>
      <c r="AO539" s="196"/>
      <c r="AP539" s="197"/>
      <c r="AQ539" s="197" t="s">
        <v>184</v>
      </c>
      <c r="AR539" s="181"/>
      <c r="AS539" s="181"/>
      <c r="AT539" s="182"/>
      <c r="AU539" s="158" t="s">
        <v>133</v>
      </c>
      <c r="AV539" s="158"/>
      <c r="AW539" s="158"/>
      <c r="AX539" s="159"/>
      <c r="AY539">
        <f>COUNTA($G$541)</f>
        <v>0</v>
      </c>
    </row>
    <row r="540" spans="1:51" ht="9.9499999999999993" hidden="1" customHeight="1" x14ac:dyDescent="0.15">
      <c r="A540" s="971"/>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9.9499999999999993" hidden="1" customHeight="1" x14ac:dyDescent="0.15">
      <c r="A541" s="971"/>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9.9499999999999993" hidden="1" customHeight="1" x14ac:dyDescent="0.15">
      <c r="A542" s="971"/>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0"/>
      <c r="AA542" s="141"/>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9.9499999999999993" hidden="1" customHeight="1" x14ac:dyDescent="0.15">
      <c r="A543" s="971"/>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0"/>
      <c r="AA543" s="141"/>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9.9499999999999993" hidden="1" customHeight="1" x14ac:dyDescent="0.15">
      <c r="A544" s="971"/>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465</v>
      </c>
      <c r="AJ544" s="196"/>
      <c r="AK544" s="196"/>
      <c r="AL544" s="197"/>
      <c r="AM544" s="196" t="s">
        <v>466</v>
      </c>
      <c r="AN544" s="196"/>
      <c r="AO544" s="196"/>
      <c r="AP544" s="197"/>
      <c r="AQ544" s="197" t="s">
        <v>184</v>
      </c>
      <c r="AR544" s="181"/>
      <c r="AS544" s="181"/>
      <c r="AT544" s="182"/>
      <c r="AU544" s="158" t="s">
        <v>133</v>
      </c>
      <c r="AV544" s="158"/>
      <c r="AW544" s="158"/>
      <c r="AX544" s="159"/>
      <c r="AY544">
        <f>COUNTA($G$546)</f>
        <v>0</v>
      </c>
    </row>
    <row r="545" spans="1:51" ht="9.9499999999999993" hidden="1" customHeight="1" x14ac:dyDescent="0.15">
      <c r="A545" s="971"/>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9.9499999999999993" hidden="1" customHeight="1" x14ac:dyDescent="0.15">
      <c r="A546" s="971"/>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9.9499999999999993" hidden="1" customHeight="1" x14ac:dyDescent="0.15">
      <c r="A547" s="971"/>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0"/>
      <c r="AA547" s="141"/>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9.9499999999999993" hidden="1" customHeight="1" x14ac:dyDescent="0.15">
      <c r="A548" s="971"/>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0"/>
      <c r="AA548" s="141"/>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9.9499999999999993" hidden="1" customHeight="1" x14ac:dyDescent="0.15">
      <c r="A549" s="971"/>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465</v>
      </c>
      <c r="AJ549" s="196"/>
      <c r="AK549" s="196"/>
      <c r="AL549" s="197"/>
      <c r="AM549" s="196" t="s">
        <v>466</v>
      </c>
      <c r="AN549" s="196"/>
      <c r="AO549" s="196"/>
      <c r="AP549" s="197"/>
      <c r="AQ549" s="197" t="s">
        <v>184</v>
      </c>
      <c r="AR549" s="181"/>
      <c r="AS549" s="181"/>
      <c r="AT549" s="182"/>
      <c r="AU549" s="158" t="s">
        <v>133</v>
      </c>
      <c r="AV549" s="158"/>
      <c r="AW549" s="158"/>
      <c r="AX549" s="159"/>
      <c r="AY549">
        <f>COUNTA($G$551)</f>
        <v>0</v>
      </c>
    </row>
    <row r="550" spans="1:51" ht="9.9499999999999993" hidden="1" customHeight="1" x14ac:dyDescent="0.15">
      <c r="A550" s="971"/>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9.9499999999999993" hidden="1" customHeight="1" x14ac:dyDescent="0.15">
      <c r="A551" s="971"/>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9.9499999999999993" hidden="1" customHeight="1" x14ac:dyDescent="0.15">
      <c r="A552" s="971"/>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0"/>
      <c r="AA552" s="141"/>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9.9499999999999993" hidden="1" customHeight="1" x14ac:dyDescent="0.15">
      <c r="A553" s="971"/>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0"/>
      <c r="AA553" s="141"/>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9.9499999999999993" hidden="1" customHeight="1" x14ac:dyDescent="0.15">
      <c r="A554" s="971"/>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465</v>
      </c>
      <c r="AJ554" s="196"/>
      <c r="AK554" s="196"/>
      <c r="AL554" s="197"/>
      <c r="AM554" s="196" t="s">
        <v>466</v>
      </c>
      <c r="AN554" s="196"/>
      <c r="AO554" s="196"/>
      <c r="AP554" s="197"/>
      <c r="AQ554" s="197" t="s">
        <v>184</v>
      </c>
      <c r="AR554" s="181"/>
      <c r="AS554" s="181"/>
      <c r="AT554" s="182"/>
      <c r="AU554" s="158" t="s">
        <v>133</v>
      </c>
      <c r="AV554" s="158"/>
      <c r="AW554" s="158"/>
      <c r="AX554" s="159"/>
      <c r="AY554">
        <f>COUNTA($G$556)</f>
        <v>0</v>
      </c>
    </row>
    <row r="555" spans="1:51" ht="9.9499999999999993" hidden="1" customHeight="1" x14ac:dyDescent="0.15">
      <c r="A555" s="971"/>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9.9499999999999993" hidden="1" customHeight="1" x14ac:dyDescent="0.15">
      <c r="A556" s="971"/>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9.9499999999999993" hidden="1" customHeight="1" x14ac:dyDescent="0.15">
      <c r="A557" s="971"/>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0"/>
      <c r="AA557" s="141"/>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9.9499999999999993" hidden="1" customHeight="1" x14ac:dyDescent="0.15">
      <c r="A558" s="971"/>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0"/>
      <c r="AA558" s="141"/>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9.9499999999999993" hidden="1" customHeight="1" x14ac:dyDescent="0.15">
      <c r="A559" s="971"/>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465</v>
      </c>
      <c r="AJ559" s="196"/>
      <c r="AK559" s="196"/>
      <c r="AL559" s="197"/>
      <c r="AM559" s="196" t="s">
        <v>466</v>
      </c>
      <c r="AN559" s="196"/>
      <c r="AO559" s="196"/>
      <c r="AP559" s="197"/>
      <c r="AQ559" s="197" t="s">
        <v>184</v>
      </c>
      <c r="AR559" s="181"/>
      <c r="AS559" s="181"/>
      <c r="AT559" s="182"/>
      <c r="AU559" s="158" t="s">
        <v>133</v>
      </c>
      <c r="AV559" s="158"/>
      <c r="AW559" s="158"/>
      <c r="AX559" s="159"/>
      <c r="AY559">
        <f>COUNTA($G$561)</f>
        <v>0</v>
      </c>
    </row>
    <row r="560" spans="1:51" ht="9.9499999999999993" hidden="1" customHeight="1" x14ac:dyDescent="0.15">
      <c r="A560" s="971"/>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9.9499999999999993" hidden="1" customHeight="1" x14ac:dyDescent="0.15">
      <c r="A561" s="971"/>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9.9499999999999993" hidden="1" customHeight="1" x14ac:dyDescent="0.15">
      <c r="A562" s="971"/>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0"/>
      <c r="AA562" s="141"/>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9.9499999999999993" hidden="1" customHeight="1" x14ac:dyDescent="0.15">
      <c r="A563" s="971"/>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0"/>
      <c r="AA563" s="141"/>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9.9499999999999993" hidden="1" customHeight="1" x14ac:dyDescent="0.15">
      <c r="A564" s="971"/>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465</v>
      </c>
      <c r="AJ564" s="196"/>
      <c r="AK564" s="196"/>
      <c r="AL564" s="197"/>
      <c r="AM564" s="196" t="s">
        <v>466</v>
      </c>
      <c r="AN564" s="196"/>
      <c r="AO564" s="196"/>
      <c r="AP564" s="197"/>
      <c r="AQ564" s="197" t="s">
        <v>184</v>
      </c>
      <c r="AR564" s="181"/>
      <c r="AS564" s="181"/>
      <c r="AT564" s="182"/>
      <c r="AU564" s="158" t="s">
        <v>133</v>
      </c>
      <c r="AV564" s="158"/>
      <c r="AW564" s="158"/>
      <c r="AX564" s="159"/>
      <c r="AY564">
        <f>COUNTA($G$566)</f>
        <v>0</v>
      </c>
    </row>
    <row r="565" spans="1:51" ht="9.9499999999999993" hidden="1" customHeight="1" x14ac:dyDescent="0.15">
      <c r="A565" s="971"/>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9.9499999999999993" hidden="1" customHeight="1" x14ac:dyDescent="0.15">
      <c r="A566" s="971"/>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9.9499999999999993" hidden="1" customHeight="1" x14ac:dyDescent="0.15">
      <c r="A567" s="971"/>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0"/>
      <c r="AA567" s="141"/>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9.9499999999999993" hidden="1" customHeight="1" x14ac:dyDescent="0.15">
      <c r="A568" s="971"/>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0"/>
      <c r="AA568" s="141"/>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9.9499999999999993" hidden="1" customHeight="1" x14ac:dyDescent="0.15">
      <c r="A569" s="971"/>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465</v>
      </c>
      <c r="AJ569" s="196"/>
      <c r="AK569" s="196"/>
      <c r="AL569" s="197"/>
      <c r="AM569" s="196" t="s">
        <v>466</v>
      </c>
      <c r="AN569" s="196"/>
      <c r="AO569" s="196"/>
      <c r="AP569" s="197"/>
      <c r="AQ569" s="197" t="s">
        <v>184</v>
      </c>
      <c r="AR569" s="181"/>
      <c r="AS569" s="181"/>
      <c r="AT569" s="182"/>
      <c r="AU569" s="158" t="s">
        <v>133</v>
      </c>
      <c r="AV569" s="158"/>
      <c r="AW569" s="158"/>
      <c r="AX569" s="159"/>
      <c r="AY569">
        <f>COUNTA($G$571)</f>
        <v>0</v>
      </c>
    </row>
    <row r="570" spans="1:51" ht="9.9499999999999993" hidden="1" customHeight="1" x14ac:dyDescent="0.15">
      <c r="A570" s="971"/>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9.9499999999999993" hidden="1" customHeight="1" x14ac:dyDescent="0.15">
      <c r="A571" s="971"/>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9.9499999999999993" hidden="1" customHeight="1" x14ac:dyDescent="0.15">
      <c r="A572" s="971"/>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0"/>
      <c r="AA572" s="141"/>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9.9499999999999993" hidden="1" customHeight="1" x14ac:dyDescent="0.15">
      <c r="A573" s="971"/>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0"/>
      <c r="AA573" s="141"/>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9.9499999999999993" hidden="1" customHeight="1" x14ac:dyDescent="0.15">
      <c r="A574" s="971"/>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465</v>
      </c>
      <c r="AJ574" s="196"/>
      <c r="AK574" s="196"/>
      <c r="AL574" s="197"/>
      <c r="AM574" s="196" t="s">
        <v>466</v>
      </c>
      <c r="AN574" s="196"/>
      <c r="AO574" s="196"/>
      <c r="AP574" s="197"/>
      <c r="AQ574" s="197" t="s">
        <v>184</v>
      </c>
      <c r="AR574" s="181"/>
      <c r="AS574" s="181"/>
      <c r="AT574" s="182"/>
      <c r="AU574" s="158" t="s">
        <v>133</v>
      </c>
      <c r="AV574" s="158"/>
      <c r="AW574" s="158"/>
      <c r="AX574" s="159"/>
      <c r="AY574">
        <f>COUNTA($G$576)</f>
        <v>0</v>
      </c>
    </row>
    <row r="575" spans="1:51" ht="9.9499999999999993" hidden="1" customHeight="1" x14ac:dyDescent="0.15">
      <c r="A575" s="971"/>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9.9499999999999993" hidden="1" customHeight="1" x14ac:dyDescent="0.15">
      <c r="A576" s="971"/>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9.9499999999999993" hidden="1" customHeight="1" x14ac:dyDescent="0.15">
      <c r="A577" s="971"/>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0"/>
      <c r="AA577" s="141"/>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9.9499999999999993" hidden="1" customHeight="1" x14ac:dyDescent="0.15">
      <c r="A578" s="971"/>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0"/>
      <c r="AA578" s="141"/>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9.9499999999999993" hidden="1" customHeight="1" x14ac:dyDescent="0.15">
      <c r="A579" s="971"/>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465</v>
      </c>
      <c r="AJ579" s="196"/>
      <c r="AK579" s="196"/>
      <c r="AL579" s="197"/>
      <c r="AM579" s="196" t="s">
        <v>466</v>
      </c>
      <c r="AN579" s="196"/>
      <c r="AO579" s="196"/>
      <c r="AP579" s="197"/>
      <c r="AQ579" s="197" t="s">
        <v>184</v>
      </c>
      <c r="AR579" s="181"/>
      <c r="AS579" s="181"/>
      <c r="AT579" s="182"/>
      <c r="AU579" s="158" t="s">
        <v>133</v>
      </c>
      <c r="AV579" s="158"/>
      <c r="AW579" s="158"/>
      <c r="AX579" s="159"/>
      <c r="AY579">
        <f>COUNTA($G$581)</f>
        <v>0</v>
      </c>
    </row>
    <row r="580" spans="1:51" ht="9.9499999999999993" hidden="1" customHeight="1" x14ac:dyDescent="0.15">
      <c r="A580" s="971"/>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9.9499999999999993" hidden="1" customHeight="1" x14ac:dyDescent="0.15">
      <c r="A581" s="971"/>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9.9499999999999993" hidden="1" customHeight="1" x14ac:dyDescent="0.15">
      <c r="A582" s="971"/>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0"/>
      <c r="AA582" s="141"/>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9.9499999999999993" hidden="1" customHeight="1" x14ac:dyDescent="0.15">
      <c r="A583" s="971"/>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0"/>
      <c r="AA583" s="141"/>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9.9499999999999993" hidden="1" customHeight="1" x14ac:dyDescent="0.15">
      <c r="A584" s="971"/>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465</v>
      </c>
      <c r="AJ584" s="196"/>
      <c r="AK584" s="196"/>
      <c r="AL584" s="197"/>
      <c r="AM584" s="196" t="s">
        <v>466</v>
      </c>
      <c r="AN584" s="196"/>
      <c r="AO584" s="196"/>
      <c r="AP584" s="197"/>
      <c r="AQ584" s="197" t="s">
        <v>184</v>
      </c>
      <c r="AR584" s="181"/>
      <c r="AS584" s="181"/>
      <c r="AT584" s="182"/>
      <c r="AU584" s="158" t="s">
        <v>133</v>
      </c>
      <c r="AV584" s="158"/>
      <c r="AW584" s="158"/>
      <c r="AX584" s="159"/>
      <c r="AY584">
        <f>COUNTA($G$586)</f>
        <v>0</v>
      </c>
    </row>
    <row r="585" spans="1:51" ht="9.9499999999999993" hidden="1" customHeight="1" x14ac:dyDescent="0.15">
      <c r="A585" s="971"/>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9.9499999999999993" hidden="1" customHeight="1" x14ac:dyDescent="0.15">
      <c r="A586" s="971"/>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9.9499999999999993" hidden="1" customHeight="1" x14ac:dyDescent="0.15">
      <c r="A587" s="971"/>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0"/>
      <c r="AA587" s="141"/>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9.9499999999999993" hidden="1" customHeight="1" x14ac:dyDescent="0.15">
      <c r="A588" s="971"/>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0"/>
      <c r="AA588" s="141"/>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9.9499999999999993" hidden="1" customHeight="1" x14ac:dyDescent="0.15">
      <c r="A589" s="971"/>
      <c r="B589" s="235"/>
      <c r="C589" s="234"/>
      <c r="D589" s="235"/>
      <c r="E589" s="169" t="s">
        <v>328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9.9499999999999993" hidden="1" customHeight="1" x14ac:dyDescent="0.15">
      <c r="A590" s="971"/>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9.9499999999999993" hidden="1" customHeight="1" x14ac:dyDescent="0.15">
      <c r="A591" s="971"/>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9.9499999999999993" hidden="1" customHeight="1" x14ac:dyDescent="0.15">
      <c r="A592" s="971"/>
      <c r="B592" s="235"/>
      <c r="C592" s="234"/>
      <c r="D592" s="235"/>
      <c r="E592" s="221" t="s">
        <v>322</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9.9499999999999993" hidden="1" customHeight="1" x14ac:dyDescent="0.15">
      <c r="A593" s="971"/>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465</v>
      </c>
      <c r="AJ593" s="196"/>
      <c r="AK593" s="196"/>
      <c r="AL593" s="197"/>
      <c r="AM593" s="196" t="s">
        <v>466</v>
      </c>
      <c r="AN593" s="196"/>
      <c r="AO593" s="196"/>
      <c r="AP593" s="197"/>
      <c r="AQ593" s="197" t="s">
        <v>184</v>
      </c>
      <c r="AR593" s="181"/>
      <c r="AS593" s="181"/>
      <c r="AT593" s="182"/>
      <c r="AU593" s="158" t="s">
        <v>133</v>
      </c>
      <c r="AV593" s="158"/>
      <c r="AW593" s="158"/>
      <c r="AX593" s="159"/>
      <c r="AY593">
        <f>COUNTA($G$595)</f>
        <v>0</v>
      </c>
    </row>
    <row r="594" spans="1:51" ht="9.9499999999999993" hidden="1" customHeight="1" x14ac:dyDescent="0.15">
      <c r="A594" s="971"/>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9.9499999999999993" hidden="1" customHeight="1" x14ac:dyDescent="0.15">
      <c r="A595" s="971"/>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9.9499999999999993" hidden="1" customHeight="1" x14ac:dyDescent="0.15">
      <c r="A596" s="971"/>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0"/>
      <c r="AA596" s="141"/>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9.9499999999999993" hidden="1" customHeight="1" x14ac:dyDescent="0.15">
      <c r="A597" s="971"/>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0"/>
      <c r="AA597" s="141"/>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9.9499999999999993" hidden="1" customHeight="1" x14ac:dyDescent="0.15">
      <c r="A598" s="971"/>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465</v>
      </c>
      <c r="AJ598" s="196"/>
      <c r="AK598" s="196"/>
      <c r="AL598" s="197"/>
      <c r="AM598" s="196" t="s">
        <v>466</v>
      </c>
      <c r="AN598" s="196"/>
      <c r="AO598" s="196"/>
      <c r="AP598" s="197"/>
      <c r="AQ598" s="197" t="s">
        <v>184</v>
      </c>
      <c r="AR598" s="181"/>
      <c r="AS598" s="181"/>
      <c r="AT598" s="182"/>
      <c r="AU598" s="158" t="s">
        <v>133</v>
      </c>
      <c r="AV598" s="158"/>
      <c r="AW598" s="158"/>
      <c r="AX598" s="159"/>
      <c r="AY598">
        <f>COUNTA($G$600)</f>
        <v>0</v>
      </c>
    </row>
    <row r="599" spans="1:51" ht="9.9499999999999993" hidden="1" customHeight="1" x14ac:dyDescent="0.15">
      <c r="A599" s="971"/>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9.9499999999999993" hidden="1" customHeight="1" x14ac:dyDescent="0.15">
      <c r="A600" s="971"/>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9.9499999999999993" hidden="1" customHeight="1" x14ac:dyDescent="0.15">
      <c r="A601" s="971"/>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0"/>
      <c r="AA601" s="141"/>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9.9499999999999993" hidden="1" customHeight="1" x14ac:dyDescent="0.15">
      <c r="A602" s="971"/>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0"/>
      <c r="AA602" s="141"/>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9.9499999999999993" hidden="1" customHeight="1" x14ac:dyDescent="0.15">
      <c r="A603" s="971"/>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465</v>
      </c>
      <c r="AJ603" s="196"/>
      <c r="AK603" s="196"/>
      <c r="AL603" s="197"/>
      <c r="AM603" s="196" t="s">
        <v>466</v>
      </c>
      <c r="AN603" s="196"/>
      <c r="AO603" s="196"/>
      <c r="AP603" s="197"/>
      <c r="AQ603" s="197" t="s">
        <v>184</v>
      </c>
      <c r="AR603" s="181"/>
      <c r="AS603" s="181"/>
      <c r="AT603" s="182"/>
      <c r="AU603" s="158" t="s">
        <v>133</v>
      </c>
      <c r="AV603" s="158"/>
      <c r="AW603" s="158"/>
      <c r="AX603" s="159"/>
      <c r="AY603">
        <f>COUNTA($G$605)</f>
        <v>0</v>
      </c>
    </row>
    <row r="604" spans="1:51" ht="9.9499999999999993" hidden="1" customHeight="1" x14ac:dyDescent="0.15">
      <c r="A604" s="971"/>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9.9499999999999993" hidden="1" customHeight="1" x14ac:dyDescent="0.15">
      <c r="A605" s="971"/>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9.9499999999999993" hidden="1" customHeight="1" x14ac:dyDescent="0.15">
      <c r="A606" s="971"/>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0"/>
      <c r="AA606" s="141"/>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9.9499999999999993" hidden="1" customHeight="1" x14ac:dyDescent="0.15">
      <c r="A607" s="971"/>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0"/>
      <c r="AA607" s="141"/>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9.9499999999999993" hidden="1" customHeight="1" x14ac:dyDescent="0.15">
      <c r="A608" s="971"/>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465</v>
      </c>
      <c r="AJ608" s="196"/>
      <c r="AK608" s="196"/>
      <c r="AL608" s="197"/>
      <c r="AM608" s="196" t="s">
        <v>466</v>
      </c>
      <c r="AN608" s="196"/>
      <c r="AO608" s="196"/>
      <c r="AP608" s="197"/>
      <c r="AQ608" s="197" t="s">
        <v>184</v>
      </c>
      <c r="AR608" s="181"/>
      <c r="AS608" s="181"/>
      <c r="AT608" s="182"/>
      <c r="AU608" s="158" t="s">
        <v>133</v>
      </c>
      <c r="AV608" s="158"/>
      <c r="AW608" s="158"/>
      <c r="AX608" s="159"/>
      <c r="AY608">
        <f>COUNTA($G$610)</f>
        <v>0</v>
      </c>
    </row>
    <row r="609" spans="1:51" ht="9.9499999999999993" hidden="1" customHeight="1" x14ac:dyDescent="0.15">
      <c r="A609" s="971"/>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9.9499999999999993" hidden="1" customHeight="1" x14ac:dyDescent="0.15">
      <c r="A610" s="971"/>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9.9499999999999993" hidden="1" customHeight="1" x14ac:dyDescent="0.15">
      <c r="A611" s="971"/>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0"/>
      <c r="AA611" s="141"/>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9.9499999999999993" hidden="1" customHeight="1" x14ac:dyDescent="0.15">
      <c r="A612" s="971"/>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0"/>
      <c r="AA612" s="141"/>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9.9499999999999993" hidden="1" customHeight="1" x14ac:dyDescent="0.15">
      <c r="A613" s="971"/>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465</v>
      </c>
      <c r="AJ613" s="196"/>
      <c r="AK613" s="196"/>
      <c r="AL613" s="197"/>
      <c r="AM613" s="196" t="s">
        <v>466</v>
      </c>
      <c r="AN613" s="196"/>
      <c r="AO613" s="196"/>
      <c r="AP613" s="197"/>
      <c r="AQ613" s="197" t="s">
        <v>184</v>
      </c>
      <c r="AR613" s="181"/>
      <c r="AS613" s="181"/>
      <c r="AT613" s="182"/>
      <c r="AU613" s="158" t="s">
        <v>133</v>
      </c>
      <c r="AV613" s="158"/>
      <c r="AW613" s="158"/>
      <c r="AX613" s="159"/>
      <c r="AY613">
        <f>COUNTA($G$615)</f>
        <v>0</v>
      </c>
    </row>
    <row r="614" spans="1:51" ht="9.9499999999999993" hidden="1" customHeight="1" x14ac:dyDescent="0.15">
      <c r="A614" s="971"/>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9.9499999999999993" hidden="1" customHeight="1" x14ac:dyDescent="0.15">
      <c r="A615" s="971"/>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9.9499999999999993" hidden="1" customHeight="1" x14ac:dyDescent="0.15">
      <c r="A616" s="971"/>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0"/>
      <c r="AA616" s="141"/>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9.9499999999999993" hidden="1" customHeight="1" x14ac:dyDescent="0.15">
      <c r="A617" s="971"/>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0"/>
      <c r="AA617" s="141"/>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9.9499999999999993" hidden="1" customHeight="1" x14ac:dyDescent="0.15">
      <c r="A618" s="971"/>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465</v>
      </c>
      <c r="AJ618" s="196"/>
      <c r="AK618" s="196"/>
      <c r="AL618" s="197"/>
      <c r="AM618" s="196" t="s">
        <v>466</v>
      </c>
      <c r="AN618" s="196"/>
      <c r="AO618" s="196"/>
      <c r="AP618" s="197"/>
      <c r="AQ618" s="197" t="s">
        <v>184</v>
      </c>
      <c r="AR618" s="181"/>
      <c r="AS618" s="181"/>
      <c r="AT618" s="182"/>
      <c r="AU618" s="158" t="s">
        <v>133</v>
      </c>
      <c r="AV618" s="158"/>
      <c r="AW618" s="158"/>
      <c r="AX618" s="159"/>
      <c r="AY618">
        <f>COUNTA($G$620)</f>
        <v>0</v>
      </c>
    </row>
    <row r="619" spans="1:51" ht="9.9499999999999993" hidden="1" customHeight="1" x14ac:dyDescent="0.15">
      <c r="A619" s="971"/>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9.9499999999999993" hidden="1" customHeight="1" x14ac:dyDescent="0.15">
      <c r="A620" s="971"/>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9.9499999999999993" hidden="1" customHeight="1" x14ac:dyDescent="0.15">
      <c r="A621" s="971"/>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0"/>
      <c r="AA621" s="141"/>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9.9499999999999993" hidden="1" customHeight="1" x14ac:dyDescent="0.15">
      <c r="A622" s="971"/>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0"/>
      <c r="AA622" s="141"/>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9.9499999999999993" hidden="1" customHeight="1" x14ac:dyDescent="0.15">
      <c r="A623" s="971"/>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465</v>
      </c>
      <c r="AJ623" s="196"/>
      <c r="AK623" s="196"/>
      <c r="AL623" s="197"/>
      <c r="AM623" s="196" t="s">
        <v>466</v>
      </c>
      <c r="AN623" s="196"/>
      <c r="AO623" s="196"/>
      <c r="AP623" s="197"/>
      <c r="AQ623" s="197" t="s">
        <v>184</v>
      </c>
      <c r="AR623" s="181"/>
      <c r="AS623" s="181"/>
      <c r="AT623" s="182"/>
      <c r="AU623" s="158" t="s">
        <v>133</v>
      </c>
      <c r="AV623" s="158"/>
      <c r="AW623" s="158"/>
      <c r="AX623" s="159"/>
      <c r="AY623">
        <f>COUNTA($G$625)</f>
        <v>0</v>
      </c>
    </row>
    <row r="624" spans="1:51" ht="9.9499999999999993" hidden="1" customHeight="1" x14ac:dyDescent="0.15">
      <c r="A624" s="971"/>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9.9499999999999993" hidden="1" customHeight="1" x14ac:dyDescent="0.15">
      <c r="A625" s="971"/>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9.9499999999999993" hidden="1" customHeight="1" x14ac:dyDescent="0.15">
      <c r="A626" s="971"/>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0"/>
      <c r="AA626" s="141"/>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9.9499999999999993" hidden="1" customHeight="1" x14ac:dyDescent="0.15">
      <c r="A627" s="971"/>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0"/>
      <c r="AA627" s="141"/>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9.9499999999999993" hidden="1" customHeight="1" x14ac:dyDescent="0.15">
      <c r="A628" s="971"/>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465</v>
      </c>
      <c r="AJ628" s="196"/>
      <c r="AK628" s="196"/>
      <c r="AL628" s="197"/>
      <c r="AM628" s="196" t="s">
        <v>466</v>
      </c>
      <c r="AN628" s="196"/>
      <c r="AO628" s="196"/>
      <c r="AP628" s="197"/>
      <c r="AQ628" s="197" t="s">
        <v>184</v>
      </c>
      <c r="AR628" s="181"/>
      <c r="AS628" s="181"/>
      <c r="AT628" s="182"/>
      <c r="AU628" s="158" t="s">
        <v>133</v>
      </c>
      <c r="AV628" s="158"/>
      <c r="AW628" s="158"/>
      <c r="AX628" s="159"/>
      <c r="AY628">
        <f>COUNTA($G$630)</f>
        <v>0</v>
      </c>
    </row>
    <row r="629" spans="1:51" ht="9.9499999999999993" hidden="1" customHeight="1" x14ac:dyDescent="0.15">
      <c r="A629" s="971"/>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9.9499999999999993" hidden="1" customHeight="1" x14ac:dyDescent="0.15">
      <c r="A630" s="971"/>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9.9499999999999993" hidden="1" customHeight="1" x14ac:dyDescent="0.15">
      <c r="A631" s="971"/>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0"/>
      <c r="AA631" s="141"/>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9.9499999999999993" hidden="1" customHeight="1" x14ac:dyDescent="0.15">
      <c r="A632" s="971"/>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0"/>
      <c r="AA632" s="141"/>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9.9499999999999993" hidden="1" customHeight="1" x14ac:dyDescent="0.15">
      <c r="A633" s="971"/>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465</v>
      </c>
      <c r="AJ633" s="196"/>
      <c r="AK633" s="196"/>
      <c r="AL633" s="197"/>
      <c r="AM633" s="196" t="s">
        <v>466</v>
      </c>
      <c r="AN633" s="196"/>
      <c r="AO633" s="196"/>
      <c r="AP633" s="197"/>
      <c r="AQ633" s="197" t="s">
        <v>184</v>
      </c>
      <c r="AR633" s="181"/>
      <c r="AS633" s="181"/>
      <c r="AT633" s="182"/>
      <c r="AU633" s="158" t="s">
        <v>133</v>
      </c>
      <c r="AV633" s="158"/>
      <c r="AW633" s="158"/>
      <c r="AX633" s="159"/>
      <c r="AY633">
        <f>COUNTA($G$635)</f>
        <v>0</v>
      </c>
    </row>
    <row r="634" spans="1:51" ht="9.9499999999999993" hidden="1" customHeight="1" x14ac:dyDescent="0.15">
      <c r="A634" s="971"/>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9.9499999999999993" hidden="1" customHeight="1" x14ac:dyDescent="0.15">
      <c r="A635" s="971"/>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9.9499999999999993" hidden="1" customHeight="1" x14ac:dyDescent="0.15">
      <c r="A636" s="971"/>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0"/>
      <c r="AA636" s="141"/>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9.9499999999999993" hidden="1" customHeight="1" x14ac:dyDescent="0.15">
      <c r="A637" s="971"/>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0"/>
      <c r="AA637" s="141"/>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9.9499999999999993" hidden="1" customHeight="1" x14ac:dyDescent="0.15">
      <c r="A638" s="971"/>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465</v>
      </c>
      <c r="AJ638" s="196"/>
      <c r="AK638" s="196"/>
      <c r="AL638" s="197"/>
      <c r="AM638" s="196" t="s">
        <v>466</v>
      </c>
      <c r="AN638" s="196"/>
      <c r="AO638" s="196"/>
      <c r="AP638" s="197"/>
      <c r="AQ638" s="197" t="s">
        <v>184</v>
      </c>
      <c r="AR638" s="181"/>
      <c r="AS638" s="181"/>
      <c r="AT638" s="182"/>
      <c r="AU638" s="158" t="s">
        <v>133</v>
      </c>
      <c r="AV638" s="158"/>
      <c r="AW638" s="158"/>
      <c r="AX638" s="159"/>
      <c r="AY638">
        <f>COUNTA($G$640)</f>
        <v>0</v>
      </c>
    </row>
    <row r="639" spans="1:51" ht="9.9499999999999993" hidden="1" customHeight="1" x14ac:dyDescent="0.15">
      <c r="A639" s="971"/>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9.9499999999999993" hidden="1" customHeight="1" x14ac:dyDescent="0.15">
      <c r="A640" s="971"/>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9.9499999999999993" hidden="1" customHeight="1" x14ac:dyDescent="0.15">
      <c r="A641" s="971"/>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0"/>
      <c r="AA641" s="141"/>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9.9499999999999993" hidden="1" customHeight="1" x14ac:dyDescent="0.15">
      <c r="A642" s="971"/>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0"/>
      <c r="AA642" s="141"/>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9.9499999999999993" hidden="1" customHeight="1" x14ac:dyDescent="0.15">
      <c r="A643" s="971"/>
      <c r="B643" s="235"/>
      <c r="C643" s="234"/>
      <c r="D643" s="235"/>
      <c r="E643" s="169" t="s">
        <v>328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9.9499999999999993" hidden="1" customHeight="1" x14ac:dyDescent="0.15">
      <c r="A644" s="971"/>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9.9499999999999993" hidden="1" customHeight="1" x14ac:dyDescent="0.15">
      <c r="A645" s="971"/>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9.9499999999999993" hidden="1" customHeight="1" x14ac:dyDescent="0.15">
      <c r="A646" s="971"/>
      <c r="B646" s="235"/>
      <c r="C646" s="234"/>
      <c r="D646" s="235"/>
      <c r="E646" s="221" t="s">
        <v>323</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9.9499999999999993" hidden="1" customHeight="1" x14ac:dyDescent="0.15">
      <c r="A647" s="971"/>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465</v>
      </c>
      <c r="AJ647" s="196"/>
      <c r="AK647" s="196"/>
      <c r="AL647" s="197"/>
      <c r="AM647" s="196" t="s">
        <v>466</v>
      </c>
      <c r="AN647" s="196"/>
      <c r="AO647" s="196"/>
      <c r="AP647" s="197"/>
      <c r="AQ647" s="197" t="s">
        <v>184</v>
      </c>
      <c r="AR647" s="181"/>
      <c r="AS647" s="181"/>
      <c r="AT647" s="182"/>
      <c r="AU647" s="158" t="s">
        <v>133</v>
      </c>
      <c r="AV647" s="158"/>
      <c r="AW647" s="158"/>
      <c r="AX647" s="159"/>
      <c r="AY647">
        <f>COUNTA($G$649)</f>
        <v>0</v>
      </c>
    </row>
    <row r="648" spans="1:51" ht="9.9499999999999993" hidden="1" customHeight="1" x14ac:dyDescent="0.15">
      <c r="A648" s="971"/>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9.9499999999999993" hidden="1" customHeight="1" x14ac:dyDescent="0.15">
      <c r="A649" s="971"/>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9.9499999999999993" hidden="1" customHeight="1" x14ac:dyDescent="0.15">
      <c r="A650" s="971"/>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0"/>
      <c r="AA650" s="141"/>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9.9499999999999993" hidden="1" customHeight="1" x14ac:dyDescent="0.15">
      <c r="A651" s="971"/>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0"/>
      <c r="AA651" s="141"/>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9.9499999999999993" hidden="1" customHeight="1" x14ac:dyDescent="0.15">
      <c r="A652" s="971"/>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465</v>
      </c>
      <c r="AJ652" s="196"/>
      <c r="AK652" s="196"/>
      <c r="AL652" s="197"/>
      <c r="AM652" s="196" t="s">
        <v>466</v>
      </c>
      <c r="AN652" s="196"/>
      <c r="AO652" s="196"/>
      <c r="AP652" s="197"/>
      <c r="AQ652" s="197" t="s">
        <v>184</v>
      </c>
      <c r="AR652" s="181"/>
      <c r="AS652" s="181"/>
      <c r="AT652" s="182"/>
      <c r="AU652" s="158" t="s">
        <v>133</v>
      </c>
      <c r="AV652" s="158"/>
      <c r="AW652" s="158"/>
      <c r="AX652" s="159"/>
      <c r="AY652">
        <f>COUNTA($G$654)</f>
        <v>0</v>
      </c>
    </row>
    <row r="653" spans="1:51" ht="9.9499999999999993" hidden="1" customHeight="1" x14ac:dyDescent="0.15">
      <c r="A653" s="971"/>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9.9499999999999993" hidden="1" customHeight="1" x14ac:dyDescent="0.15">
      <c r="A654" s="971"/>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9.9499999999999993" hidden="1" customHeight="1" x14ac:dyDescent="0.15">
      <c r="A655" s="971"/>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0"/>
      <c r="AA655" s="141"/>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9.9499999999999993" hidden="1" customHeight="1" x14ac:dyDescent="0.15">
      <c r="A656" s="971"/>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0"/>
      <c r="AA656" s="141"/>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9.9499999999999993" hidden="1" customHeight="1" x14ac:dyDescent="0.15">
      <c r="A657" s="971"/>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465</v>
      </c>
      <c r="AJ657" s="196"/>
      <c r="AK657" s="196"/>
      <c r="AL657" s="197"/>
      <c r="AM657" s="196" t="s">
        <v>466</v>
      </c>
      <c r="AN657" s="196"/>
      <c r="AO657" s="196"/>
      <c r="AP657" s="197"/>
      <c r="AQ657" s="197" t="s">
        <v>184</v>
      </c>
      <c r="AR657" s="181"/>
      <c r="AS657" s="181"/>
      <c r="AT657" s="182"/>
      <c r="AU657" s="158" t="s">
        <v>133</v>
      </c>
      <c r="AV657" s="158"/>
      <c r="AW657" s="158"/>
      <c r="AX657" s="159"/>
      <c r="AY657">
        <f>COUNTA($G$659)</f>
        <v>0</v>
      </c>
    </row>
    <row r="658" spans="1:51" ht="9.9499999999999993" hidden="1" customHeight="1" x14ac:dyDescent="0.15">
      <c r="A658" s="971"/>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9.9499999999999993" hidden="1" customHeight="1" x14ac:dyDescent="0.15">
      <c r="A659" s="971"/>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9.9499999999999993" hidden="1" customHeight="1" x14ac:dyDescent="0.15">
      <c r="A660" s="971"/>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0"/>
      <c r="AA660" s="141"/>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9.9499999999999993" hidden="1" customHeight="1" x14ac:dyDescent="0.15">
      <c r="A661" s="971"/>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0"/>
      <c r="AA661" s="141"/>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9.9499999999999993" hidden="1" customHeight="1" x14ac:dyDescent="0.15">
      <c r="A662" s="971"/>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465</v>
      </c>
      <c r="AJ662" s="196"/>
      <c r="AK662" s="196"/>
      <c r="AL662" s="197"/>
      <c r="AM662" s="196" t="s">
        <v>466</v>
      </c>
      <c r="AN662" s="196"/>
      <c r="AO662" s="196"/>
      <c r="AP662" s="197"/>
      <c r="AQ662" s="197" t="s">
        <v>184</v>
      </c>
      <c r="AR662" s="181"/>
      <c r="AS662" s="181"/>
      <c r="AT662" s="182"/>
      <c r="AU662" s="158" t="s">
        <v>133</v>
      </c>
      <c r="AV662" s="158"/>
      <c r="AW662" s="158"/>
      <c r="AX662" s="159"/>
      <c r="AY662">
        <f>COUNTA($G$664)</f>
        <v>0</v>
      </c>
    </row>
    <row r="663" spans="1:51" ht="9.9499999999999993" hidden="1" customHeight="1" x14ac:dyDescent="0.15">
      <c r="A663" s="971"/>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9.9499999999999993" hidden="1" customHeight="1" x14ac:dyDescent="0.15">
      <c r="A664" s="971"/>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9.9499999999999993" hidden="1" customHeight="1" x14ac:dyDescent="0.15">
      <c r="A665" s="971"/>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0"/>
      <c r="AA665" s="141"/>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9.9499999999999993" hidden="1" customHeight="1" x14ac:dyDescent="0.15">
      <c r="A666" s="971"/>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0"/>
      <c r="AA666" s="141"/>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9.9499999999999993" hidden="1" customHeight="1" x14ac:dyDescent="0.15">
      <c r="A667" s="971"/>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465</v>
      </c>
      <c r="AJ667" s="196"/>
      <c r="AK667" s="196"/>
      <c r="AL667" s="197"/>
      <c r="AM667" s="196" t="s">
        <v>466</v>
      </c>
      <c r="AN667" s="196"/>
      <c r="AO667" s="196"/>
      <c r="AP667" s="197"/>
      <c r="AQ667" s="197" t="s">
        <v>184</v>
      </c>
      <c r="AR667" s="181"/>
      <c r="AS667" s="181"/>
      <c r="AT667" s="182"/>
      <c r="AU667" s="158" t="s">
        <v>133</v>
      </c>
      <c r="AV667" s="158"/>
      <c r="AW667" s="158"/>
      <c r="AX667" s="159"/>
      <c r="AY667">
        <f>COUNTA($G$669)</f>
        <v>0</v>
      </c>
    </row>
    <row r="668" spans="1:51" ht="9.9499999999999993" hidden="1" customHeight="1" x14ac:dyDescent="0.15">
      <c r="A668" s="971"/>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9.9499999999999993" hidden="1" customHeight="1" x14ac:dyDescent="0.15">
      <c r="A669" s="971"/>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9.9499999999999993" hidden="1" customHeight="1" x14ac:dyDescent="0.15">
      <c r="A670" s="971"/>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0"/>
      <c r="AA670" s="141"/>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9.9499999999999993" hidden="1" customHeight="1" x14ac:dyDescent="0.15">
      <c r="A671" s="971"/>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0"/>
      <c r="AA671" s="141"/>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9.9499999999999993" hidden="1" customHeight="1" x14ac:dyDescent="0.15">
      <c r="A672" s="971"/>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465</v>
      </c>
      <c r="AJ672" s="196"/>
      <c r="AK672" s="196"/>
      <c r="AL672" s="197"/>
      <c r="AM672" s="196" t="s">
        <v>466</v>
      </c>
      <c r="AN672" s="196"/>
      <c r="AO672" s="196"/>
      <c r="AP672" s="197"/>
      <c r="AQ672" s="197" t="s">
        <v>184</v>
      </c>
      <c r="AR672" s="181"/>
      <c r="AS672" s="181"/>
      <c r="AT672" s="182"/>
      <c r="AU672" s="158" t="s">
        <v>133</v>
      </c>
      <c r="AV672" s="158"/>
      <c r="AW672" s="158"/>
      <c r="AX672" s="159"/>
      <c r="AY672">
        <f>COUNTA($G$674)</f>
        <v>0</v>
      </c>
    </row>
    <row r="673" spans="1:51" ht="9.9499999999999993" hidden="1" customHeight="1" x14ac:dyDescent="0.15">
      <c r="A673" s="971"/>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9.9499999999999993" hidden="1" customHeight="1" x14ac:dyDescent="0.15">
      <c r="A674" s="971"/>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9.9499999999999993" hidden="1" customHeight="1" x14ac:dyDescent="0.15">
      <c r="A675" s="971"/>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0"/>
      <c r="AA675" s="141"/>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9.9499999999999993" hidden="1" customHeight="1" x14ac:dyDescent="0.15">
      <c r="A676" s="971"/>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0"/>
      <c r="AA676" s="141"/>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9.9499999999999993" hidden="1" customHeight="1" x14ac:dyDescent="0.15">
      <c r="A677" s="971"/>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465</v>
      </c>
      <c r="AJ677" s="196"/>
      <c r="AK677" s="196"/>
      <c r="AL677" s="197"/>
      <c r="AM677" s="196" t="s">
        <v>466</v>
      </c>
      <c r="AN677" s="196"/>
      <c r="AO677" s="196"/>
      <c r="AP677" s="197"/>
      <c r="AQ677" s="197" t="s">
        <v>184</v>
      </c>
      <c r="AR677" s="181"/>
      <c r="AS677" s="181"/>
      <c r="AT677" s="182"/>
      <c r="AU677" s="158" t="s">
        <v>133</v>
      </c>
      <c r="AV677" s="158"/>
      <c r="AW677" s="158"/>
      <c r="AX677" s="159"/>
      <c r="AY677">
        <f>COUNTA($G$679)</f>
        <v>0</v>
      </c>
    </row>
    <row r="678" spans="1:51" ht="9.9499999999999993" hidden="1" customHeight="1" x14ac:dyDescent="0.15">
      <c r="A678" s="971"/>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9.9499999999999993" hidden="1" customHeight="1" x14ac:dyDescent="0.15">
      <c r="A679" s="971"/>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9.9499999999999993" hidden="1" customHeight="1" x14ac:dyDescent="0.15">
      <c r="A680" s="971"/>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0"/>
      <c r="AA680" s="141"/>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9.9499999999999993" hidden="1" customHeight="1" x14ac:dyDescent="0.15">
      <c r="A681" s="971"/>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0"/>
      <c r="AA681" s="141"/>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9.9499999999999993" hidden="1" customHeight="1" x14ac:dyDescent="0.15">
      <c r="A682" s="971"/>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465</v>
      </c>
      <c r="AJ682" s="196"/>
      <c r="AK682" s="196"/>
      <c r="AL682" s="197"/>
      <c r="AM682" s="196" t="s">
        <v>466</v>
      </c>
      <c r="AN682" s="196"/>
      <c r="AO682" s="196"/>
      <c r="AP682" s="197"/>
      <c r="AQ682" s="197" t="s">
        <v>184</v>
      </c>
      <c r="AR682" s="181"/>
      <c r="AS682" s="181"/>
      <c r="AT682" s="182"/>
      <c r="AU682" s="158" t="s">
        <v>133</v>
      </c>
      <c r="AV682" s="158"/>
      <c r="AW682" s="158"/>
      <c r="AX682" s="159"/>
      <c r="AY682">
        <f>COUNTA($G$684)</f>
        <v>0</v>
      </c>
    </row>
    <row r="683" spans="1:51" ht="9.9499999999999993" hidden="1" customHeight="1" x14ac:dyDescent="0.15">
      <c r="A683" s="971"/>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9.9499999999999993" hidden="1" customHeight="1" x14ac:dyDescent="0.15">
      <c r="A684" s="971"/>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9.9499999999999993" hidden="1" customHeight="1" x14ac:dyDescent="0.15">
      <c r="A685" s="971"/>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0"/>
      <c r="AA685" s="141"/>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9.9499999999999993" hidden="1" customHeight="1" x14ac:dyDescent="0.15">
      <c r="A686" s="971"/>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0"/>
      <c r="AA686" s="141"/>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9.9499999999999993" hidden="1" customHeight="1" x14ac:dyDescent="0.15">
      <c r="A687" s="971"/>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465</v>
      </c>
      <c r="AJ687" s="196"/>
      <c r="AK687" s="196"/>
      <c r="AL687" s="197"/>
      <c r="AM687" s="196" t="s">
        <v>466</v>
      </c>
      <c r="AN687" s="196"/>
      <c r="AO687" s="196"/>
      <c r="AP687" s="197"/>
      <c r="AQ687" s="197" t="s">
        <v>184</v>
      </c>
      <c r="AR687" s="181"/>
      <c r="AS687" s="181"/>
      <c r="AT687" s="182"/>
      <c r="AU687" s="158" t="s">
        <v>133</v>
      </c>
      <c r="AV687" s="158"/>
      <c r="AW687" s="158"/>
      <c r="AX687" s="159"/>
      <c r="AY687">
        <f>COUNTA($G$689)</f>
        <v>0</v>
      </c>
    </row>
    <row r="688" spans="1:51" ht="9.9499999999999993" hidden="1" customHeight="1" x14ac:dyDescent="0.15">
      <c r="A688" s="971"/>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9.9499999999999993" hidden="1" customHeight="1" x14ac:dyDescent="0.15">
      <c r="A689" s="971"/>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9.9499999999999993" hidden="1" customHeight="1" x14ac:dyDescent="0.15">
      <c r="A690" s="971"/>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0"/>
      <c r="AA690" s="141"/>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9.9499999999999993" hidden="1" customHeight="1" x14ac:dyDescent="0.15">
      <c r="A691" s="971"/>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0"/>
      <c r="AA691" s="141"/>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9.9499999999999993" hidden="1" customHeight="1" x14ac:dyDescent="0.15">
      <c r="A692" s="971"/>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465</v>
      </c>
      <c r="AJ692" s="196"/>
      <c r="AK692" s="196"/>
      <c r="AL692" s="197"/>
      <c r="AM692" s="196" t="s">
        <v>466</v>
      </c>
      <c r="AN692" s="196"/>
      <c r="AO692" s="196"/>
      <c r="AP692" s="197"/>
      <c r="AQ692" s="197" t="s">
        <v>184</v>
      </c>
      <c r="AR692" s="181"/>
      <c r="AS692" s="181"/>
      <c r="AT692" s="182"/>
      <c r="AU692" s="158" t="s">
        <v>133</v>
      </c>
      <c r="AV692" s="158"/>
      <c r="AW692" s="158"/>
      <c r="AX692" s="159"/>
      <c r="AY692">
        <f>COUNTA($G$694)</f>
        <v>0</v>
      </c>
    </row>
    <row r="693" spans="1:51" ht="9.9499999999999993" hidden="1" customHeight="1" x14ac:dyDescent="0.15">
      <c r="A693" s="971"/>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9.9499999999999993" hidden="1" customHeight="1" x14ac:dyDescent="0.15">
      <c r="A694" s="971"/>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9.9499999999999993" hidden="1" customHeight="1" x14ac:dyDescent="0.15">
      <c r="A695" s="971"/>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0"/>
      <c r="AA695" s="141"/>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9.9499999999999993" hidden="1" customHeight="1" x14ac:dyDescent="0.15">
      <c r="A696" s="971"/>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0"/>
      <c r="AA696" s="141"/>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9.9499999999999993" hidden="1" customHeight="1" x14ac:dyDescent="0.15">
      <c r="A697" s="971"/>
      <c r="B697" s="235"/>
      <c r="C697" s="234"/>
      <c r="D697" s="235"/>
      <c r="E697" s="169" t="s">
        <v>328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31.5" hidden="1" customHeight="1" x14ac:dyDescent="0.15">
      <c r="A698" s="971"/>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7" hidden="1" customHeight="1" thickBot="1" x14ac:dyDescent="0.2">
      <c r="A699" s="97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09" t="s">
        <v>46</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1" ht="27" customHeight="1" x14ac:dyDescent="0.15">
      <c r="A701" s="5"/>
      <c r="B701" s="6"/>
      <c r="C701" s="860"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1"/>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72.75" customHeight="1" x14ac:dyDescent="0.15">
      <c r="A702" s="507" t="s">
        <v>139</v>
      </c>
      <c r="B702" s="508"/>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2" t="s">
        <v>645</v>
      </c>
      <c r="AE702" s="873"/>
      <c r="AF702" s="873"/>
      <c r="AG702" s="862" t="s">
        <v>651</v>
      </c>
      <c r="AH702" s="863"/>
      <c r="AI702" s="863"/>
      <c r="AJ702" s="863"/>
      <c r="AK702" s="863"/>
      <c r="AL702" s="863"/>
      <c r="AM702" s="863"/>
      <c r="AN702" s="863"/>
      <c r="AO702" s="863"/>
      <c r="AP702" s="863"/>
      <c r="AQ702" s="863"/>
      <c r="AR702" s="863"/>
      <c r="AS702" s="863"/>
      <c r="AT702" s="863"/>
      <c r="AU702" s="863"/>
      <c r="AV702" s="863"/>
      <c r="AW702" s="863"/>
      <c r="AX702" s="864"/>
    </row>
    <row r="703" spans="1:51" ht="43.5" customHeight="1" x14ac:dyDescent="0.15">
      <c r="A703" s="509"/>
      <c r="B703" s="510"/>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166" t="s">
        <v>645</v>
      </c>
      <c r="AE703" s="167"/>
      <c r="AF703" s="167"/>
      <c r="AG703" s="645" t="s">
        <v>664</v>
      </c>
      <c r="AH703" s="646"/>
      <c r="AI703" s="646"/>
      <c r="AJ703" s="646"/>
      <c r="AK703" s="646"/>
      <c r="AL703" s="646"/>
      <c r="AM703" s="646"/>
      <c r="AN703" s="646"/>
      <c r="AO703" s="646"/>
      <c r="AP703" s="646"/>
      <c r="AQ703" s="646"/>
      <c r="AR703" s="646"/>
      <c r="AS703" s="646"/>
      <c r="AT703" s="646"/>
      <c r="AU703" s="646"/>
      <c r="AV703" s="646"/>
      <c r="AW703" s="646"/>
      <c r="AX703" s="647"/>
    </row>
    <row r="704" spans="1:51" ht="59.25" customHeight="1" x14ac:dyDescent="0.15">
      <c r="A704" s="511"/>
      <c r="B704" s="512"/>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2" t="s">
        <v>645</v>
      </c>
      <c r="AE704" s="563"/>
      <c r="AF704" s="563"/>
      <c r="AG704" s="407" t="s">
        <v>650</v>
      </c>
      <c r="AH704" s="217"/>
      <c r="AI704" s="217"/>
      <c r="AJ704" s="217"/>
      <c r="AK704" s="217"/>
      <c r="AL704" s="217"/>
      <c r="AM704" s="217"/>
      <c r="AN704" s="217"/>
      <c r="AO704" s="217"/>
      <c r="AP704" s="217"/>
      <c r="AQ704" s="217"/>
      <c r="AR704" s="217"/>
      <c r="AS704" s="217"/>
      <c r="AT704" s="217"/>
      <c r="AU704" s="217"/>
      <c r="AV704" s="217"/>
      <c r="AW704" s="217"/>
      <c r="AX704" s="408"/>
    </row>
    <row r="705" spans="1:50" ht="27" customHeight="1" x14ac:dyDescent="0.15">
      <c r="A705" s="598" t="s">
        <v>38</v>
      </c>
      <c r="B705" s="748"/>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3" t="s">
        <v>646</v>
      </c>
      <c r="AE705" s="714"/>
      <c r="AF705" s="714"/>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6"/>
      <c r="B706" s="749"/>
      <c r="C706" s="591"/>
      <c r="D706" s="592"/>
      <c r="E706" s="664" t="s">
        <v>301</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6"/>
      <c r="AE706" s="167"/>
      <c r="AF706" s="168"/>
      <c r="AG706" s="407"/>
      <c r="AH706" s="217"/>
      <c r="AI706" s="217"/>
      <c r="AJ706" s="217"/>
      <c r="AK706" s="217"/>
      <c r="AL706" s="217"/>
      <c r="AM706" s="217"/>
      <c r="AN706" s="217"/>
      <c r="AO706" s="217"/>
      <c r="AP706" s="217"/>
      <c r="AQ706" s="217"/>
      <c r="AR706" s="217"/>
      <c r="AS706" s="217"/>
      <c r="AT706" s="217"/>
      <c r="AU706" s="217"/>
      <c r="AV706" s="217"/>
      <c r="AW706" s="217"/>
      <c r="AX706" s="408"/>
    </row>
    <row r="707" spans="1:50" ht="26.25" customHeight="1" x14ac:dyDescent="0.15">
      <c r="A707" s="636"/>
      <c r="B707" s="749"/>
      <c r="C707" s="593"/>
      <c r="D707" s="594"/>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0"/>
      <c r="AE707" s="561"/>
      <c r="AF707" s="561"/>
      <c r="AG707" s="407"/>
      <c r="AH707" s="217"/>
      <c r="AI707" s="217"/>
      <c r="AJ707" s="217"/>
      <c r="AK707" s="217"/>
      <c r="AL707" s="217"/>
      <c r="AM707" s="217"/>
      <c r="AN707" s="217"/>
      <c r="AO707" s="217"/>
      <c r="AP707" s="217"/>
      <c r="AQ707" s="217"/>
      <c r="AR707" s="217"/>
      <c r="AS707" s="217"/>
      <c r="AT707" s="217"/>
      <c r="AU707" s="217"/>
      <c r="AV707" s="217"/>
      <c r="AW707" s="217"/>
      <c r="AX707" s="408"/>
    </row>
    <row r="708" spans="1:50" ht="33.75" customHeight="1" x14ac:dyDescent="0.15">
      <c r="A708" s="636"/>
      <c r="B708" s="637"/>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8" t="s">
        <v>646</v>
      </c>
      <c r="AE708" s="649"/>
      <c r="AF708" s="649"/>
      <c r="AG708" s="504"/>
      <c r="AH708" s="505"/>
      <c r="AI708" s="505"/>
      <c r="AJ708" s="505"/>
      <c r="AK708" s="505"/>
      <c r="AL708" s="505"/>
      <c r="AM708" s="505"/>
      <c r="AN708" s="505"/>
      <c r="AO708" s="505"/>
      <c r="AP708" s="505"/>
      <c r="AQ708" s="505"/>
      <c r="AR708" s="505"/>
      <c r="AS708" s="505"/>
      <c r="AT708" s="505"/>
      <c r="AU708" s="505"/>
      <c r="AV708" s="505"/>
      <c r="AW708" s="505"/>
      <c r="AX708" s="506"/>
    </row>
    <row r="709" spans="1:50" ht="33.75" customHeight="1" x14ac:dyDescent="0.15">
      <c r="A709" s="636"/>
      <c r="B709" s="637"/>
      <c r="C709" s="565"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166" t="s">
        <v>646</v>
      </c>
      <c r="AE709" s="167"/>
      <c r="AF709" s="167"/>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5"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166" t="s">
        <v>646</v>
      </c>
      <c r="AE710" s="167"/>
      <c r="AF710" s="167"/>
      <c r="AG710" s="645"/>
      <c r="AH710" s="646"/>
      <c r="AI710" s="646"/>
      <c r="AJ710" s="646"/>
      <c r="AK710" s="646"/>
      <c r="AL710" s="646"/>
      <c r="AM710" s="646"/>
      <c r="AN710" s="646"/>
      <c r="AO710" s="646"/>
      <c r="AP710" s="646"/>
      <c r="AQ710" s="646"/>
      <c r="AR710" s="646"/>
      <c r="AS710" s="646"/>
      <c r="AT710" s="646"/>
      <c r="AU710" s="646"/>
      <c r="AV710" s="646"/>
      <c r="AW710" s="646"/>
      <c r="AX710" s="647"/>
    </row>
    <row r="711" spans="1:50" ht="26.85" customHeight="1" x14ac:dyDescent="0.15">
      <c r="A711" s="636"/>
      <c r="B711" s="637"/>
      <c r="C711" s="565"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166" t="s">
        <v>646</v>
      </c>
      <c r="AE711" s="167"/>
      <c r="AF711" s="167"/>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5" t="s">
        <v>267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562" t="s">
        <v>646</v>
      </c>
      <c r="AE712" s="563"/>
      <c r="AF712" s="563"/>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6"/>
      <c r="B713" s="637"/>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646</v>
      </c>
      <c r="AE713" s="167"/>
      <c r="AF713" s="168"/>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8" t="s">
        <v>646</v>
      </c>
      <c r="AE714" s="569"/>
      <c r="AF714" s="570"/>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8"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646</v>
      </c>
      <c r="AE715" s="649"/>
      <c r="AF715" s="756"/>
      <c r="AG715" s="504"/>
      <c r="AH715" s="505"/>
      <c r="AI715" s="505"/>
      <c r="AJ715" s="505"/>
      <c r="AK715" s="505"/>
      <c r="AL715" s="505"/>
      <c r="AM715" s="505"/>
      <c r="AN715" s="505"/>
      <c r="AO715" s="505"/>
      <c r="AP715" s="505"/>
      <c r="AQ715" s="505"/>
      <c r="AR715" s="505"/>
      <c r="AS715" s="505"/>
      <c r="AT715" s="505"/>
      <c r="AU715" s="505"/>
      <c r="AV715" s="505"/>
      <c r="AW715" s="505"/>
      <c r="AX715" s="506"/>
    </row>
    <row r="716" spans="1:50" ht="42" customHeight="1" x14ac:dyDescent="0.15">
      <c r="A716" s="636"/>
      <c r="B716" s="637"/>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646</v>
      </c>
      <c r="AE716" s="738"/>
      <c r="AF716" s="738"/>
      <c r="AG716" s="645"/>
      <c r="AH716" s="646"/>
      <c r="AI716" s="646"/>
      <c r="AJ716" s="646"/>
      <c r="AK716" s="646"/>
      <c r="AL716" s="646"/>
      <c r="AM716" s="646"/>
      <c r="AN716" s="646"/>
      <c r="AO716" s="646"/>
      <c r="AP716" s="646"/>
      <c r="AQ716" s="646"/>
      <c r="AR716" s="646"/>
      <c r="AS716" s="646"/>
      <c r="AT716" s="646"/>
      <c r="AU716" s="646"/>
      <c r="AV716" s="646"/>
      <c r="AW716" s="646"/>
      <c r="AX716" s="647"/>
    </row>
    <row r="717" spans="1:50" ht="50.25" customHeight="1" x14ac:dyDescent="0.15">
      <c r="A717" s="636"/>
      <c r="B717" s="637"/>
      <c r="C717" s="565" t="s">
        <v>195</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166" t="s">
        <v>661</v>
      </c>
      <c r="AE717" s="167"/>
      <c r="AF717" s="167"/>
      <c r="AG717" s="645" t="s">
        <v>667</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5"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166" t="s">
        <v>646</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28" t="s">
        <v>57</v>
      </c>
      <c r="B719" s="629"/>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3"/>
      <c r="AD719" s="648" t="s">
        <v>646</v>
      </c>
      <c r="AE719" s="649"/>
      <c r="AF719" s="649"/>
      <c r="AG719" s="172" t="s">
        <v>659</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30"/>
      <c r="B720" s="631"/>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7"/>
      <c r="AH720" s="217"/>
      <c r="AI720" s="217"/>
      <c r="AJ720" s="217"/>
      <c r="AK720" s="217"/>
      <c r="AL720" s="217"/>
      <c r="AM720" s="217"/>
      <c r="AN720" s="217"/>
      <c r="AO720" s="217"/>
      <c r="AP720" s="217"/>
      <c r="AQ720" s="217"/>
      <c r="AR720" s="217"/>
      <c r="AS720" s="217"/>
      <c r="AT720" s="217"/>
      <c r="AU720" s="217"/>
      <c r="AV720" s="217"/>
      <c r="AW720" s="217"/>
      <c r="AX720" s="408"/>
    </row>
    <row r="721" spans="1:52" ht="24.75" customHeight="1" x14ac:dyDescent="0.15">
      <c r="A721" s="630"/>
      <c r="B721" s="631"/>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7"/>
      <c r="AH721" s="217"/>
      <c r="AI721" s="217"/>
      <c r="AJ721" s="217"/>
      <c r="AK721" s="217"/>
      <c r="AL721" s="217"/>
      <c r="AM721" s="217"/>
      <c r="AN721" s="217"/>
      <c r="AO721" s="217"/>
      <c r="AP721" s="217"/>
      <c r="AQ721" s="217"/>
      <c r="AR721" s="217"/>
      <c r="AS721" s="217"/>
      <c r="AT721" s="217"/>
      <c r="AU721" s="217"/>
      <c r="AV721" s="217"/>
      <c r="AW721" s="217"/>
      <c r="AX721" s="408"/>
    </row>
    <row r="722" spans="1:52" ht="24.75" hidden="1" customHeight="1" x14ac:dyDescent="0.15">
      <c r="A722" s="630"/>
      <c r="B722" s="631"/>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7"/>
      <c r="AH722" s="217"/>
      <c r="AI722" s="217"/>
      <c r="AJ722" s="217"/>
      <c r="AK722" s="217"/>
      <c r="AL722" s="217"/>
      <c r="AM722" s="217"/>
      <c r="AN722" s="217"/>
      <c r="AO722" s="217"/>
      <c r="AP722" s="217"/>
      <c r="AQ722" s="217"/>
      <c r="AR722" s="217"/>
      <c r="AS722" s="217"/>
      <c r="AT722" s="217"/>
      <c r="AU722" s="217"/>
      <c r="AV722" s="217"/>
      <c r="AW722" s="217"/>
      <c r="AX722" s="408"/>
    </row>
    <row r="723" spans="1:52" ht="24.75" hidden="1" customHeight="1" x14ac:dyDescent="0.15">
      <c r="A723" s="630"/>
      <c r="B723" s="631"/>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7"/>
      <c r="AH723" s="217"/>
      <c r="AI723" s="217"/>
      <c r="AJ723" s="217"/>
      <c r="AK723" s="217"/>
      <c r="AL723" s="217"/>
      <c r="AM723" s="217"/>
      <c r="AN723" s="217"/>
      <c r="AO723" s="217"/>
      <c r="AP723" s="217"/>
      <c r="AQ723" s="217"/>
      <c r="AR723" s="217"/>
      <c r="AS723" s="217"/>
      <c r="AT723" s="217"/>
      <c r="AU723" s="217"/>
      <c r="AV723" s="217"/>
      <c r="AW723" s="217"/>
      <c r="AX723" s="408"/>
    </row>
    <row r="724" spans="1:52" ht="24.75" hidden="1" customHeight="1" x14ac:dyDescent="0.15">
      <c r="A724" s="630"/>
      <c r="B724" s="631"/>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7"/>
      <c r="AH724" s="217"/>
      <c r="AI724" s="217"/>
      <c r="AJ724" s="217"/>
      <c r="AK724" s="217"/>
      <c r="AL724" s="217"/>
      <c r="AM724" s="217"/>
      <c r="AN724" s="217"/>
      <c r="AO724" s="217"/>
      <c r="AP724" s="217"/>
      <c r="AQ724" s="217"/>
      <c r="AR724" s="217"/>
      <c r="AS724" s="217"/>
      <c r="AT724" s="217"/>
      <c r="AU724" s="217"/>
      <c r="AV724" s="217"/>
      <c r="AW724" s="217"/>
      <c r="AX724" s="408"/>
    </row>
    <row r="725" spans="1:52" ht="24.75" hidden="1" customHeight="1" x14ac:dyDescent="0.15">
      <c r="A725" s="632"/>
      <c r="B725" s="633"/>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598" t="s">
        <v>47</v>
      </c>
      <c r="B726" s="599"/>
      <c r="C726" s="422" t="s">
        <v>52</v>
      </c>
      <c r="D726" s="558"/>
      <c r="E726" s="558"/>
      <c r="F726" s="559"/>
      <c r="G726" s="776" t="s">
        <v>665</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0"/>
      <c r="B727" s="601"/>
      <c r="C727" s="676" t="s">
        <v>56</v>
      </c>
      <c r="D727" s="677"/>
      <c r="E727" s="677"/>
      <c r="F727" s="678"/>
      <c r="G727" s="774" t="s">
        <v>666</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29.25" customHeight="1" thickBot="1" x14ac:dyDescent="0.2">
      <c r="A729" s="744" t="s">
        <v>668</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30" customHeight="1" thickBot="1" x14ac:dyDescent="0.2">
      <c r="A731" s="595" t="s">
        <v>670</v>
      </c>
      <c r="B731" s="596"/>
      <c r="C731" s="596"/>
      <c r="D731" s="596"/>
      <c r="E731" s="597"/>
      <c r="F731" s="661" t="s">
        <v>671</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29.25" customHeight="1" thickBot="1" x14ac:dyDescent="0.2">
      <c r="A733" s="595" t="s">
        <v>672</v>
      </c>
      <c r="B733" s="596"/>
      <c r="C733" s="596"/>
      <c r="D733" s="596"/>
      <c r="E733" s="597"/>
      <c r="F733" s="745" t="s">
        <v>675</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30"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39" t="s">
        <v>594</v>
      </c>
      <c r="B737" s="140"/>
      <c r="C737" s="140"/>
      <c r="D737" s="141"/>
      <c r="E737" s="90" t="s">
        <v>636</v>
      </c>
      <c r="F737" s="91"/>
      <c r="G737" s="91"/>
      <c r="H737" s="91"/>
      <c r="I737" s="91"/>
      <c r="J737" s="91"/>
      <c r="K737" s="91"/>
      <c r="L737" s="91"/>
      <c r="M737" s="91"/>
      <c r="N737" s="91"/>
      <c r="O737" s="91"/>
      <c r="P737" s="92"/>
      <c r="Q737" s="90" t="s">
        <v>636</v>
      </c>
      <c r="R737" s="91"/>
      <c r="S737" s="91"/>
      <c r="T737" s="91"/>
      <c r="U737" s="91"/>
      <c r="V737" s="91"/>
      <c r="W737" s="91"/>
      <c r="X737" s="91"/>
      <c r="Y737" s="91"/>
      <c r="Z737" s="91"/>
      <c r="AA737" s="91"/>
      <c r="AB737" s="92"/>
      <c r="AC737" s="90" t="s">
        <v>636</v>
      </c>
      <c r="AD737" s="91"/>
      <c r="AE737" s="91"/>
      <c r="AF737" s="91"/>
      <c r="AG737" s="91"/>
      <c r="AH737" s="91"/>
      <c r="AI737" s="91"/>
      <c r="AJ737" s="91"/>
      <c r="AK737" s="91"/>
      <c r="AL737" s="91"/>
      <c r="AM737" s="91"/>
      <c r="AN737" s="92"/>
      <c r="AO737" s="90" t="s">
        <v>635</v>
      </c>
      <c r="AP737" s="91"/>
      <c r="AQ737" s="91"/>
      <c r="AR737" s="91"/>
      <c r="AS737" s="91"/>
      <c r="AT737" s="91"/>
      <c r="AU737" s="91"/>
      <c r="AV737" s="91"/>
      <c r="AW737" s="91"/>
      <c r="AX737" s="93"/>
      <c r="AY737" s="82"/>
    </row>
    <row r="738" spans="1:51" ht="24.75" customHeight="1" x14ac:dyDescent="0.15">
      <c r="A738" s="94" t="s">
        <v>317</v>
      </c>
      <c r="B738" s="94"/>
      <c r="C738" s="94"/>
      <c r="D738" s="94"/>
      <c r="E738" s="90" t="s">
        <v>636</v>
      </c>
      <c r="F738" s="91"/>
      <c r="G738" s="91"/>
      <c r="H738" s="91"/>
      <c r="I738" s="91"/>
      <c r="J738" s="91"/>
      <c r="K738" s="91"/>
      <c r="L738" s="91"/>
      <c r="M738" s="91"/>
      <c r="N738" s="91"/>
      <c r="O738" s="91"/>
      <c r="P738" s="92"/>
      <c r="Q738" s="90" t="s">
        <v>636</v>
      </c>
      <c r="R738" s="91"/>
      <c r="S738" s="91"/>
      <c r="T738" s="91"/>
      <c r="U738" s="91"/>
      <c r="V738" s="91"/>
      <c r="W738" s="91"/>
      <c r="X738" s="91"/>
      <c r="Y738" s="91"/>
      <c r="Z738" s="91"/>
      <c r="AA738" s="91"/>
      <c r="AB738" s="92"/>
      <c r="AC738" s="90" t="s">
        <v>636</v>
      </c>
      <c r="AD738" s="91"/>
      <c r="AE738" s="91"/>
      <c r="AF738" s="91"/>
      <c r="AG738" s="91"/>
      <c r="AH738" s="91"/>
      <c r="AI738" s="91"/>
      <c r="AJ738" s="91"/>
      <c r="AK738" s="91"/>
      <c r="AL738" s="91"/>
      <c r="AM738" s="91"/>
      <c r="AN738" s="92"/>
      <c r="AO738" s="90" t="s">
        <v>636</v>
      </c>
      <c r="AP738" s="91"/>
      <c r="AQ738" s="91"/>
      <c r="AR738" s="91"/>
      <c r="AS738" s="91"/>
      <c r="AT738" s="91"/>
      <c r="AU738" s="91"/>
      <c r="AV738" s="91"/>
      <c r="AW738" s="91"/>
      <c r="AX738" s="93"/>
    </row>
    <row r="739" spans="1:51" ht="24.75" customHeight="1" x14ac:dyDescent="0.15">
      <c r="A739" s="94" t="s">
        <v>316</v>
      </c>
      <c r="B739" s="94"/>
      <c r="C739" s="94"/>
      <c r="D739" s="94"/>
      <c r="E739" s="90" t="s">
        <v>636</v>
      </c>
      <c r="F739" s="91"/>
      <c r="G739" s="91"/>
      <c r="H739" s="91"/>
      <c r="I739" s="91"/>
      <c r="J739" s="91"/>
      <c r="K739" s="91"/>
      <c r="L739" s="91"/>
      <c r="M739" s="91"/>
      <c r="N739" s="91"/>
      <c r="O739" s="91"/>
      <c r="P739" s="92"/>
      <c r="Q739" s="90" t="s">
        <v>636</v>
      </c>
      <c r="R739" s="91"/>
      <c r="S739" s="91"/>
      <c r="T739" s="91"/>
      <c r="U739" s="91"/>
      <c r="V739" s="91"/>
      <c r="W739" s="91"/>
      <c r="X739" s="91"/>
      <c r="Y739" s="91"/>
      <c r="Z739" s="91"/>
      <c r="AA739" s="91"/>
      <c r="AB739" s="92"/>
      <c r="AC739" s="90" t="s">
        <v>636</v>
      </c>
      <c r="AD739" s="91"/>
      <c r="AE739" s="91"/>
      <c r="AF739" s="91"/>
      <c r="AG739" s="91"/>
      <c r="AH739" s="91"/>
      <c r="AI739" s="91"/>
      <c r="AJ739" s="91"/>
      <c r="AK739" s="91"/>
      <c r="AL739" s="91"/>
      <c r="AM739" s="91"/>
      <c r="AN739" s="92"/>
      <c r="AO739" s="90" t="s">
        <v>636</v>
      </c>
      <c r="AP739" s="91"/>
      <c r="AQ739" s="91"/>
      <c r="AR739" s="91"/>
      <c r="AS739" s="91"/>
      <c r="AT739" s="91"/>
      <c r="AU739" s="91"/>
      <c r="AV739" s="91"/>
      <c r="AW739" s="91"/>
      <c r="AX739" s="93"/>
    </row>
    <row r="740" spans="1:51" ht="24.75" customHeight="1" x14ac:dyDescent="0.15">
      <c r="A740" s="94" t="s">
        <v>315</v>
      </c>
      <c r="B740" s="94"/>
      <c r="C740" s="94"/>
      <c r="D740" s="94"/>
      <c r="E740" s="90" t="s">
        <v>636</v>
      </c>
      <c r="F740" s="91"/>
      <c r="G740" s="91"/>
      <c r="H740" s="91"/>
      <c r="I740" s="91"/>
      <c r="J740" s="91"/>
      <c r="K740" s="91"/>
      <c r="L740" s="91"/>
      <c r="M740" s="91"/>
      <c r="N740" s="91"/>
      <c r="O740" s="91"/>
      <c r="P740" s="92"/>
      <c r="Q740" s="90" t="s">
        <v>636</v>
      </c>
      <c r="R740" s="91"/>
      <c r="S740" s="91"/>
      <c r="T740" s="91"/>
      <c r="U740" s="91"/>
      <c r="V740" s="91"/>
      <c r="W740" s="91"/>
      <c r="X740" s="91"/>
      <c r="Y740" s="91"/>
      <c r="Z740" s="91"/>
      <c r="AA740" s="91"/>
      <c r="AB740" s="92"/>
      <c r="AC740" s="90" t="s">
        <v>636</v>
      </c>
      <c r="AD740" s="91"/>
      <c r="AE740" s="91"/>
      <c r="AF740" s="91"/>
      <c r="AG740" s="91"/>
      <c r="AH740" s="91"/>
      <c r="AI740" s="91"/>
      <c r="AJ740" s="91"/>
      <c r="AK740" s="91"/>
      <c r="AL740" s="91"/>
      <c r="AM740" s="91"/>
      <c r="AN740" s="92"/>
      <c r="AO740" s="90" t="s">
        <v>636</v>
      </c>
      <c r="AP740" s="91"/>
      <c r="AQ740" s="91"/>
      <c r="AR740" s="91"/>
      <c r="AS740" s="91"/>
      <c r="AT740" s="91"/>
      <c r="AU740" s="91"/>
      <c r="AV740" s="91"/>
      <c r="AW740" s="91"/>
      <c r="AX740" s="93"/>
    </row>
    <row r="741" spans="1:51" ht="24.75" customHeight="1" x14ac:dyDescent="0.15">
      <c r="A741" s="94" t="s">
        <v>314</v>
      </c>
      <c r="B741" s="94"/>
      <c r="C741" s="94"/>
      <c r="D741" s="94"/>
      <c r="E741" s="90" t="s">
        <v>636</v>
      </c>
      <c r="F741" s="91"/>
      <c r="G741" s="91"/>
      <c r="H741" s="91"/>
      <c r="I741" s="91"/>
      <c r="J741" s="91"/>
      <c r="K741" s="91"/>
      <c r="L741" s="91"/>
      <c r="M741" s="91"/>
      <c r="N741" s="91"/>
      <c r="O741" s="91"/>
      <c r="P741" s="92"/>
      <c r="Q741" s="90" t="s">
        <v>636</v>
      </c>
      <c r="R741" s="91"/>
      <c r="S741" s="91"/>
      <c r="T741" s="91"/>
      <c r="U741" s="91"/>
      <c r="V741" s="91"/>
      <c r="W741" s="91"/>
      <c r="X741" s="91"/>
      <c r="Y741" s="91"/>
      <c r="Z741" s="91"/>
      <c r="AA741" s="91"/>
      <c r="AB741" s="92"/>
      <c r="AC741" s="90" t="s">
        <v>636</v>
      </c>
      <c r="AD741" s="91"/>
      <c r="AE741" s="91"/>
      <c r="AF741" s="91"/>
      <c r="AG741" s="91"/>
      <c r="AH741" s="91"/>
      <c r="AI741" s="91"/>
      <c r="AJ741" s="91"/>
      <c r="AK741" s="91"/>
      <c r="AL741" s="91"/>
      <c r="AM741" s="91"/>
      <c r="AN741" s="92"/>
      <c r="AO741" s="90" t="s">
        <v>636</v>
      </c>
      <c r="AP741" s="91"/>
      <c r="AQ741" s="91"/>
      <c r="AR741" s="91"/>
      <c r="AS741" s="91"/>
      <c r="AT741" s="91"/>
      <c r="AU741" s="91"/>
      <c r="AV741" s="91"/>
      <c r="AW741" s="91"/>
      <c r="AX741" s="93"/>
    </row>
    <row r="742" spans="1:51" ht="24.75" customHeight="1" x14ac:dyDescent="0.15">
      <c r="A742" s="94" t="s">
        <v>313</v>
      </c>
      <c r="B742" s="94"/>
      <c r="C742" s="94"/>
      <c r="D742" s="94"/>
      <c r="E742" s="90" t="s">
        <v>636</v>
      </c>
      <c r="F742" s="91"/>
      <c r="G742" s="91"/>
      <c r="H742" s="91"/>
      <c r="I742" s="91"/>
      <c r="J742" s="91"/>
      <c r="K742" s="91"/>
      <c r="L742" s="91"/>
      <c r="M742" s="91"/>
      <c r="N742" s="91"/>
      <c r="O742" s="91"/>
      <c r="P742" s="92"/>
      <c r="Q742" s="90" t="s">
        <v>636</v>
      </c>
      <c r="R742" s="91"/>
      <c r="S742" s="91"/>
      <c r="T742" s="91"/>
      <c r="U742" s="91"/>
      <c r="V742" s="91"/>
      <c r="W742" s="91"/>
      <c r="X742" s="91"/>
      <c r="Y742" s="91"/>
      <c r="Z742" s="91"/>
      <c r="AA742" s="91"/>
      <c r="AB742" s="92"/>
      <c r="AC742" s="90" t="s">
        <v>636</v>
      </c>
      <c r="AD742" s="91"/>
      <c r="AE742" s="91"/>
      <c r="AF742" s="91"/>
      <c r="AG742" s="91"/>
      <c r="AH742" s="91"/>
      <c r="AI742" s="91"/>
      <c r="AJ742" s="91"/>
      <c r="AK742" s="91"/>
      <c r="AL742" s="91"/>
      <c r="AM742" s="91"/>
      <c r="AN742" s="92"/>
      <c r="AO742" s="90" t="s">
        <v>636</v>
      </c>
      <c r="AP742" s="91"/>
      <c r="AQ742" s="91"/>
      <c r="AR742" s="91"/>
      <c r="AS742" s="91"/>
      <c r="AT742" s="91"/>
      <c r="AU742" s="91"/>
      <c r="AV742" s="91"/>
      <c r="AW742" s="91"/>
      <c r="AX742" s="93"/>
    </row>
    <row r="743" spans="1:51" ht="24.75" customHeight="1" x14ac:dyDescent="0.15">
      <c r="A743" s="94" t="s">
        <v>312</v>
      </c>
      <c r="B743" s="94"/>
      <c r="C743" s="94"/>
      <c r="D743" s="94"/>
      <c r="E743" s="90" t="s">
        <v>636</v>
      </c>
      <c r="F743" s="91"/>
      <c r="G743" s="91"/>
      <c r="H743" s="91"/>
      <c r="I743" s="91"/>
      <c r="J743" s="91"/>
      <c r="K743" s="91"/>
      <c r="L743" s="91"/>
      <c r="M743" s="91"/>
      <c r="N743" s="91"/>
      <c r="O743" s="91"/>
      <c r="P743" s="92"/>
      <c r="Q743" s="90" t="s">
        <v>636</v>
      </c>
      <c r="R743" s="91"/>
      <c r="S743" s="91"/>
      <c r="T743" s="91"/>
      <c r="U743" s="91"/>
      <c r="V743" s="91"/>
      <c r="W743" s="91"/>
      <c r="X743" s="91"/>
      <c r="Y743" s="91"/>
      <c r="Z743" s="91"/>
      <c r="AA743" s="91"/>
      <c r="AB743" s="92"/>
      <c r="AC743" s="90" t="s">
        <v>636</v>
      </c>
      <c r="AD743" s="91"/>
      <c r="AE743" s="91"/>
      <c r="AF743" s="91"/>
      <c r="AG743" s="91"/>
      <c r="AH743" s="91"/>
      <c r="AI743" s="91"/>
      <c r="AJ743" s="91"/>
      <c r="AK743" s="91"/>
      <c r="AL743" s="91"/>
      <c r="AM743" s="91"/>
      <c r="AN743" s="92"/>
      <c r="AO743" s="90" t="s">
        <v>636</v>
      </c>
      <c r="AP743" s="91"/>
      <c r="AQ743" s="91"/>
      <c r="AR743" s="91"/>
      <c r="AS743" s="91"/>
      <c r="AT743" s="91"/>
      <c r="AU743" s="91"/>
      <c r="AV743" s="91"/>
      <c r="AW743" s="91"/>
      <c r="AX743" s="93"/>
    </row>
    <row r="744" spans="1:51" ht="24.75" customHeight="1" x14ac:dyDescent="0.15">
      <c r="A744" s="94" t="s">
        <v>311</v>
      </c>
      <c r="B744" s="94"/>
      <c r="C744" s="94"/>
      <c r="D744" s="94"/>
      <c r="E744" s="90" t="s">
        <v>636</v>
      </c>
      <c r="F744" s="91"/>
      <c r="G744" s="91"/>
      <c r="H744" s="91"/>
      <c r="I744" s="91"/>
      <c r="J744" s="91"/>
      <c r="K744" s="91"/>
      <c r="L744" s="91"/>
      <c r="M744" s="91"/>
      <c r="N744" s="91"/>
      <c r="O744" s="91"/>
      <c r="P744" s="92"/>
      <c r="Q744" s="90" t="s">
        <v>636</v>
      </c>
      <c r="R744" s="91"/>
      <c r="S744" s="91"/>
      <c r="T744" s="91"/>
      <c r="U744" s="91"/>
      <c r="V744" s="91"/>
      <c r="W744" s="91"/>
      <c r="X744" s="91"/>
      <c r="Y744" s="91"/>
      <c r="Z744" s="91"/>
      <c r="AA744" s="91"/>
      <c r="AB744" s="92"/>
      <c r="AC744" s="90" t="s">
        <v>636</v>
      </c>
      <c r="AD744" s="91"/>
      <c r="AE744" s="91"/>
      <c r="AF744" s="91"/>
      <c r="AG744" s="91"/>
      <c r="AH744" s="91"/>
      <c r="AI744" s="91"/>
      <c r="AJ744" s="91"/>
      <c r="AK744" s="91"/>
      <c r="AL744" s="91"/>
      <c r="AM744" s="91"/>
      <c r="AN744" s="92"/>
      <c r="AO744" s="90" t="s">
        <v>636</v>
      </c>
      <c r="AP744" s="91"/>
      <c r="AQ744" s="91"/>
      <c r="AR744" s="91"/>
      <c r="AS744" s="91"/>
      <c r="AT744" s="91"/>
      <c r="AU744" s="91"/>
      <c r="AV744" s="91"/>
      <c r="AW744" s="91"/>
      <c r="AX744" s="93"/>
    </row>
    <row r="745" spans="1:51" ht="24.75" customHeight="1" x14ac:dyDescent="0.15">
      <c r="A745" s="94" t="s">
        <v>310</v>
      </c>
      <c r="B745" s="94"/>
      <c r="C745" s="94"/>
      <c r="D745" s="94"/>
      <c r="E745" s="90" t="s">
        <v>636</v>
      </c>
      <c r="F745" s="91"/>
      <c r="G745" s="91"/>
      <c r="H745" s="91"/>
      <c r="I745" s="91"/>
      <c r="J745" s="91"/>
      <c r="K745" s="91"/>
      <c r="L745" s="91"/>
      <c r="M745" s="91"/>
      <c r="N745" s="91"/>
      <c r="O745" s="91"/>
      <c r="P745" s="92"/>
      <c r="Q745" s="90" t="s">
        <v>636</v>
      </c>
      <c r="R745" s="91"/>
      <c r="S745" s="91"/>
      <c r="T745" s="91"/>
      <c r="U745" s="91"/>
      <c r="V745" s="91"/>
      <c r="W745" s="91"/>
      <c r="X745" s="91"/>
      <c r="Y745" s="91"/>
      <c r="Z745" s="91"/>
      <c r="AA745" s="91"/>
      <c r="AB745" s="92"/>
      <c r="AC745" s="90" t="s">
        <v>636</v>
      </c>
      <c r="AD745" s="91"/>
      <c r="AE745" s="91"/>
      <c r="AF745" s="91"/>
      <c r="AG745" s="91"/>
      <c r="AH745" s="91"/>
      <c r="AI745" s="91"/>
      <c r="AJ745" s="91"/>
      <c r="AK745" s="91"/>
      <c r="AL745" s="91"/>
      <c r="AM745" s="91"/>
      <c r="AN745" s="92"/>
      <c r="AO745" s="90" t="s">
        <v>636</v>
      </c>
      <c r="AP745" s="91"/>
      <c r="AQ745" s="91"/>
      <c r="AR745" s="91"/>
      <c r="AS745" s="91"/>
      <c r="AT745" s="91"/>
      <c r="AU745" s="91"/>
      <c r="AV745" s="91"/>
      <c r="AW745" s="91"/>
      <c r="AX745" s="93"/>
    </row>
    <row r="746" spans="1:51" ht="24.75" customHeight="1" x14ac:dyDescent="0.15">
      <c r="A746" s="94" t="s">
        <v>467</v>
      </c>
      <c r="B746" s="94"/>
      <c r="C746" s="94"/>
      <c r="D746" s="94"/>
      <c r="E746" s="97" t="s">
        <v>647</v>
      </c>
      <c r="F746" s="98"/>
      <c r="G746" s="98"/>
      <c r="H746" s="85" t="str">
        <f>IF(E746="","","-")</f>
        <v>-</v>
      </c>
      <c r="I746" s="98" t="s">
        <v>318</v>
      </c>
      <c r="J746" s="98"/>
      <c r="K746" s="85" t="str">
        <f>IF(I746="","","-")</f>
        <v>-</v>
      </c>
      <c r="L746" s="89">
        <v>25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647</v>
      </c>
      <c r="F747" s="98"/>
      <c r="G747" s="98"/>
      <c r="H747" s="85" t="str">
        <f>IF(E747="","","-")</f>
        <v>-</v>
      </c>
      <c r="I747" s="98" t="s">
        <v>333</v>
      </c>
      <c r="J747" s="98"/>
      <c r="K747" s="85" t="str">
        <f>IF(I747="","","-")</f>
        <v>-</v>
      </c>
      <c r="L747" s="89">
        <v>51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2" t="s">
        <v>304</v>
      </c>
      <c r="B748" s="103"/>
      <c r="C748" s="103"/>
      <c r="D748" s="103"/>
      <c r="E748" s="103"/>
      <c r="F748" s="104"/>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2"/>
      <c r="B749" s="103"/>
      <c r="C749" s="103"/>
      <c r="D749" s="103"/>
      <c r="E749" s="103"/>
      <c r="F749" s="1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2"/>
      <c r="B750" s="103"/>
      <c r="C750" s="103"/>
      <c r="D750" s="103"/>
      <c r="E750" s="103"/>
      <c r="F750" s="1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2"/>
      <c r="B751" s="103"/>
      <c r="C751" s="103"/>
      <c r="D751" s="103"/>
      <c r="E751" s="103"/>
      <c r="F751" s="1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2"/>
      <c r="B752" s="103"/>
      <c r="C752" s="103"/>
      <c r="D752" s="103"/>
      <c r="E752" s="103"/>
      <c r="F752" s="1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2"/>
      <c r="B753" s="103"/>
      <c r="C753" s="103"/>
      <c r="D753" s="103"/>
      <c r="E753" s="103"/>
      <c r="F753" s="1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2"/>
      <c r="B754" s="103"/>
      <c r="C754" s="103"/>
      <c r="D754" s="103"/>
      <c r="E754" s="103"/>
      <c r="F754" s="1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2"/>
      <c r="B755" s="103"/>
      <c r="C755" s="103"/>
      <c r="D755" s="103"/>
      <c r="E755" s="103"/>
      <c r="F755" s="1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2"/>
      <c r="B756" s="103"/>
      <c r="C756" s="103"/>
      <c r="D756" s="103"/>
      <c r="E756" s="103"/>
      <c r="F756" s="1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2"/>
      <c r="B757" s="103"/>
      <c r="C757" s="103"/>
      <c r="D757" s="103"/>
      <c r="E757" s="103"/>
      <c r="F757" s="1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2"/>
      <c r="B758" s="103"/>
      <c r="C758" s="103"/>
      <c r="D758" s="103"/>
      <c r="E758" s="103"/>
      <c r="F758" s="1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2"/>
      <c r="B759" s="103"/>
      <c r="C759" s="103"/>
      <c r="D759" s="103"/>
      <c r="E759" s="103"/>
      <c r="F759" s="1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2"/>
      <c r="B760" s="103"/>
      <c r="C760" s="103"/>
      <c r="D760" s="103"/>
      <c r="E760" s="103"/>
      <c r="F760" s="1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2"/>
      <c r="B761" s="103"/>
      <c r="C761" s="103"/>
      <c r="D761" s="103"/>
      <c r="E761" s="103"/>
      <c r="F761" s="1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2"/>
      <c r="B762" s="103"/>
      <c r="C762" s="103"/>
      <c r="D762" s="103"/>
      <c r="E762" s="103"/>
      <c r="F762" s="1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2"/>
      <c r="B763" s="103"/>
      <c r="C763" s="103"/>
      <c r="D763" s="103"/>
      <c r="E763" s="103"/>
      <c r="F763" s="1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2"/>
      <c r="B764" s="103"/>
      <c r="C764" s="103"/>
      <c r="D764" s="103"/>
      <c r="E764" s="103"/>
      <c r="F764" s="1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2"/>
      <c r="B765" s="103"/>
      <c r="C765" s="103"/>
      <c r="D765" s="103"/>
      <c r="E765" s="103"/>
      <c r="F765" s="1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2"/>
      <c r="B766" s="103"/>
      <c r="C766" s="103"/>
      <c r="D766" s="103"/>
      <c r="E766" s="103"/>
      <c r="F766" s="1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2"/>
      <c r="B767" s="103"/>
      <c r="C767" s="103"/>
      <c r="D767" s="103"/>
      <c r="E767" s="103"/>
      <c r="F767" s="1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2"/>
      <c r="B768" s="103"/>
      <c r="C768" s="103"/>
      <c r="D768" s="103"/>
      <c r="E768" s="103"/>
      <c r="F768" s="1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2"/>
      <c r="B769" s="103"/>
      <c r="C769" s="103"/>
      <c r="D769" s="103"/>
      <c r="E769" s="103"/>
      <c r="F769" s="1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2"/>
      <c r="B770" s="103"/>
      <c r="C770" s="103"/>
      <c r="D770" s="103"/>
      <c r="E770" s="103"/>
      <c r="F770" s="1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2"/>
      <c r="B771" s="103"/>
      <c r="C771" s="103"/>
      <c r="D771" s="103"/>
      <c r="E771" s="103"/>
      <c r="F771" s="1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2"/>
      <c r="B772" s="103"/>
      <c r="C772" s="103"/>
      <c r="D772" s="103"/>
      <c r="E772" s="103"/>
      <c r="F772" s="1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2"/>
      <c r="B773" s="103"/>
      <c r="C773" s="103"/>
      <c r="D773" s="103"/>
      <c r="E773" s="103"/>
      <c r="F773" s="1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2"/>
      <c r="B774" s="103"/>
      <c r="C774" s="103"/>
      <c r="D774" s="103"/>
      <c r="E774" s="103"/>
      <c r="F774" s="1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2"/>
      <c r="B775" s="103"/>
      <c r="C775" s="103"/>
      <c r="D775" s="103"/>
      <c r="E775" s="103"/>
      <c r="F775" s="1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2"/>
      <c r="B776" s="103"/>
      <c r="C776" s="103"/>
      <c r="D776" s="103"/>
      <c r="E776" s="103"/>
      <c r="F776" s="1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2"/>
      <c r="B777" s="103"/>
      <c r="C777" s="103"/>
      <c r="D777" s="103"/>
      <c r="E777" s="103"/>
      <c r="F777" s="1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2"/>
      <c r="B778" s="103"/>
      <c r="C778" s="103"/>
      <c r="D778" s="103"/>
      <c r="E778" s="103"/>
      <c r="F778" s="1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2"/>
      <c r="B779" s="103"/>
      <c r="C779" s="103"/>
      <c r="D779" s="103"/>
      <c r="E779" s="103"/>
      <c r="F779" s="1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2"/>
      <c r="B780" s="103"/>
      <c r="C780" s="103"/>
      <c r="D780" s="103"/>
      <c r="E780" s="103"/>
      <c r="F780" s="1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2"/>
      <c r="B781" s="103"/>
      <c r="C781" s="103"/>
      <c r="D781" s="103"/>
      <c r="E781" s="103"/>
      <c r="F781" s="1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2"/>
      <c r="B782" s="103"/>
      <c r="C782" s="103"/>
      <c r="D782" s="103"/>
      <c r="E782" s="103"/>
      <c r="F782" s="1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2"/>
      <c r="B783" s="103"/>
      <c r="C783" s="103"/>
      <c r="D783" s="103"/>
      <c r="E783" s="103"/>
      <c r="F783" s="1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2"/>
      <c r="B784" s="103"/>
      <c r="C784" s="103"/>
      <c r="D784" s="103"/>
      <c r="E784" s="103"/>
      <c r="F784" s="1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2"/>
      <c r="B785" s="103"/>
      <c r="C785" s="103"/>
      <c r="D785" s="103"/>
      <c r="E785" s="103"/>
      <c r="F785" s="1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306</v>
      </c>
      <c r="B787" s="740"/>
      <c r="C787" s="740"/>
      <c r="D787" s="740"/>
      <c r="E787" s="740"/>
      <c r="F787" s="741"/>
      <c r="G787" s="418" t="s">
        <v>282</v>
      </c>
      <c r="H787" s="419"/>
      <c r="I787" s="419"/>
      <c r="J787" s="419"/>
      <c r="K787" s="419"/>
      <c r="L787" s="419"/>
      <c r="M787" s="419"/>
      <c r="N787" s="419"/>
      <c r="O787" s="419"/>
      <c r="P787" s="419"/>
      <c r="Q787" s="419"/>
      <c r="R787" s="419"/>
      <c r="S787" s="419"/>
      <c r="T787" s="419"/>
      <c r="U787" s="419"/>
      <c r="V787" s="419"/>
      <c r="W787" s="419"/>
      <c r="X787" s="419"/>
      <c r="Y787" s="419"/>
      <c r="Z787" s="419"/>
      <c r="AA787" s="419"/>
      <c r="AB787" s="420"/>
      <c r="AC787" s="418" t="s">
        <v>283</v>
      </c>
      <c r="AD787" s="419"/>
      <c r="AE787" s="419"/>
      <c r="AF787" s="419"/>
      <c r="AG787" s="419"/>
      <c r="AH787" s="419"/>
      <c r="AI787" s="419"/>
      <c r="AJ787" s="419"/>
      <c r="AK787" s="419"/>
      <c r="AL787" s="419"/>
      <c r="AM787" s="419"/>
      <c r="AN787" s="419"/>
      <c r="AO787" s="419"/>
      <c r="AP787" s="419"/>
      <c r="AQ787" s="419"/>
      <c r="AR787" s="419"/>
      <c r="AS787" s="419"/>
      <c r="AT787" s="419"/>
      <c r="AU787" s="419"/>
      <c r="AV787" s="419"/>
      <c r="AW787" s="419"/>
      <c r="AX787" s="421"/>
    </row>
    <row r="788" spans="1:51" ht="24.75" customHeight="1" x14ac:dyDescent="0.15">
      <c r="A788" s="533"/>
      <c r="B788" s="742"/>
      <c r="C788" s="742"/>
      <c r="D788" s="742"/>
      <c r="E788" s="742"/>
      <c r="F788" s="743"/>
      <c r="G788" s="422" t="s">
        <v>17</v>
      </c>
      <c r="H788" s="423"/>
      <c r="I788" s="423"/>
      <c r="J788" s="423"/>
      <c r="K788" s="423"/>
      <c r="L788" s="424" t="s">
        <v>18</v>
      </c>
      <c r="M788" s="423"/>
      <c r="N788" s="423"/>
      <c r="O788" s="423"/>
      <c r="P788" s="423"/>
      <c r="Q788" s="423"/>
      <c r="R788" s="423"/>
      <c r="S788" s="423"/>
      <c r="T788" s="423"/>
      <c r="U788" s="423"/>
      <c r="V788" s="423"/>
      <c r="W788" s="423"/>
      <c r="X788" s="425"/>
      <c r="Y788" s="415" t="s">
        <v>19</v>
      </c>
      <c r="Z788" s="416"/>
      <c r="AA788" s="416"/>
      <c r="AB788" s="426"/>
      <c r="AC788" s="422" t="s">
        <v>17</v>
      </c>
      <c r="AD788" s="423"/>
      <c r="AE788" s="423"/>
      <c r="AF788" s="423"/>
      <c r="AG788" s="423"/>
      <c r="AH788" s="424" t="s">
        <v>18</v>
      </c>
      <c r="AI788" s="423"/>
      <c r="AJ788" s="423"/>
      <c r="AK788" s="423"/>
      <c r="AL788" s="423"/>
      <c r="AM788" s="423"/>
      <c r="AN788" s="423"/>
      <c r="AO788" s="423"/>
      <c r="AP788" s="423"/>
      <c r="AQ788" s="423"/>
      <c r="AR788" s="423"/>
      <c r="AS788" s="423"/>
      <c r="AT788" s="425"/>
      <c r="AU788" s="415" t="s">
        <v>19</v>
      </c>
      <c r="AV788" s="416"/>
      <c r="AW788" s="416"/>
      <c r="AX788" s="417"/>
    </row>
    <row r="789" spans="1:51" ht="24.75" customHeight="1" x14ac:dyDescent="0.15">
      <c r="A789" s="533"/>
      <c r="B789" s="742"/>
      <c r="C789" s="742"/>
      <c r="D789" s="742"/>
      <c r="E789" s="742"/>
      <c r="F789" s="743"/>
      <c r="G789" s="428" t="s">
        <v>659</v>
      </c>
      <c r="H789" s="429"/>
      <c r="I789" s="429"/>
      <c r="J789" s="429"/>
      <c r="K789" s="430"/>
      <c r="L789" s="431" t="s">
        <v>659</v>
      </c>
      <c r="M789" s="432"/>
      <c r="N789" s="432"/>
      <c r="O789" s="432"/>
      <c r="P789" s="432"/>
      <c r="Q789" s="432"/>
      <c r="R789" s="432"/>
      <c r="S789" s="432"/>
      <c r="T789" s="432"/>
      <c r="U789" s="432"/>
      <c r="V789" s="432"/>
      <c r="W789" s="432"/>
      <c r="X789" s="433"/>
      <c r="Y789" s="434" t="s">
        <v>659</v>
      </c>
      <c r="Z789" s="435"/>
      <c r="AA789" s="435"/>
      <c r="AB789" s="534"/>
      <c r="AC789" s="428" t="s">
        <v>659</v>
      </c>
      <c r="AD789" s="429"/>
      <c r="AE789" s="429"/>
      <c r="AF789" s="429"/>
      <c r="AG789" s="430"/>
      <c r="AH789" s="431" t="s">
        <v>659</v>
      </c>
      <c r="AI789" s="432"/>
      <c r="AJ789" s="432"/>
      <c r="AK789" s="432"/>
      <c r="AL789" s="432"/>
      <c r="AM789" s="432"/>
      <c r="AN789" s="432"/>
      <c r="AO789" s="432"/>
      <c r="AP789" s="432"/>
      <c r="AQ789" s="432"/>
      <c r="AR789" s="432"/>
      <c r="AS789" s="432"/>
      <c r="AT789" s="433"/>
      <c r="AU789" s="434" t="s">
        <v>659</v>
      </c>
      <c r="AV789" s="435"/>
      <c r="AW789" s="435"/>
      <c r="AX789" s="436"/>
    </row>
    <row r="790" spans="1:51" ht="24.75" customHeight="1" x14ac:dyDescent="0.15">
      <c r="A790" s="533"/>
      <c r="B790" s="742"/>
      <c r="C790" s="742"/>
      <c r="D790" s="742"/>
      <c r="E790" s="742"/>
      <c r="F790" s="743"/>
      <c r="G790" s="330"/>
      <c r="H790" s="331"/>
      <c r="I790" s="331"/>
      <c r="J790" s="331"/>
      <c r="K790" s="332"/>
      <c r="L790" s="381"/>
      <c r="M790" s="382"/>
      <c r="N790" s="382"/>
      <c r="O790" s="382"/>
      <c r="P790" s="382"/>
      <c r="Q790" s="382"/>
      <c r="R790" s="382"/>
      <c r="S790" s="382"/>
      <c r="T790" s="382"/>
      <c r="U790" s="382"/>
      <c r="V790" s="382"/>
      <c r="W790" s="382"/>
      <c r="X790" s="383"/>
      <c r="Y790" s="378"/>
      <c r="Z790" s="379"/>
      <c r="AA790" s="379"/>
      <c r="AB790" s="385"/>
      <c r="AC790" s="330"/>
      <c r="AD790" s="331"/>
      <c r="AE790" s="331"/>
      <c r="AF790" s="331"/>
      <c r="AG790" s="332"/>
      <c r="AH790" s="381"/>
      <c r="AI790" s="382"/>
      <c r="AJ790" s="382"/>
      <c r="AK790" s="382"/>
      <c r="AL790" s="382"/>
      <c r="AM790" s="382"/>
      <c r="AN790" s="382"/>
      <c r="AO790" s="382"/>
      <c r="AP790" s="382"/>
      <c r="AQ790" s="382"/>
      <c r="AR790" s="382"/>
      <c r="AS790" s="382"/>
      <c r="AT790" s="383"/>
      <c r="AU790" s="378"/>
      <c r="AV790" s="379"/>
      <c r="AW790" s="379"/>
      <c r="AX790" s="380"/>
    </row>
    <row r="791" spans="1:51" ht="24.75" hidden="1" customHeight="1" x14ac:dyDescent="0.15">
      <c r="A791" s="533"/>
      <c r="B791" s="742"/>
      <c r="C791" s="742"/>
      <c r="D791" s="742"/>
      <c r="E791" s="742"/>
      <c r="F791" s="743"/>
      <c r="G791" s="330"/>
      <c r="H791" s="331"/>
      <c r="I791" s="331"/>
      <c r="J791" s="331"/>
      <c r="K791" s="332"/>
      <c r="L791" s="381"/>
      <c r="M791" s="382"/>
      <c r="N791" s="382"/>
      <c r="O791" s="382"/>
      <c r="P791" s="382"/>
      <c r="Q791" s="382"/>
      <c r="R791" s="382"/>
      <c r="S791" s="382"/>
      <c r="T791" s="382"/>
      <c r="U791" s="382"/>
      <c r="V791" s="382"/>
      <c r="W791" s="382"/>
      <c r="X791" s="383"/>
      <c r="Y791" s="378"/>
      <c r="Z791" s="379"/>
      <c r="AA791" s="379"/>
      <c r="AB791" s="385"/>
      <c r="AC791" s="330"/>
      <c r="AD791" s="331"/>
      <c r="AE791" s="331"/>
      <c r="AF791" s="331"/>
      <c r="AG791" s="332"/>
      <c r="AH791" s="381"/>
      <c r="AI791" s="382"/>
      <c r="AJ791" s="382"/>
      <c r="AK791" s="382"/>
      <c r="AL791" s="382"/>
      <c r="AM791" s="382"/>
      <c r="AN791" s="382"/>
      <c r="AO791" s="382"/>
      <c r="AP791" s="382"/>
      <c r="AQ791" s="382"/>
      <c r="AR791" s="382"/>
      <c r="AS791" s="382"/>
      <c r="AT791" s="383"/>
      <c r="AU791" s="378"/>
      <c r="AV791" s="379"/>
      <c r="AW791" s="379"/>
      <c r="AX791" s="380"/>
    </row>
    <row r="792" spans="1:51" ht="24.75" hidden="1" customHeight="1" x14ac:dyDescent="0.15">
      <c r="A792" s="533"/>
      <c r="B792" s="742"/>
      <c r="C792" s="742"/>
      <c r="D792" s="742"/>
      <c r="E792" s="742"/>
      <c r="F792" s="743"/>
      <c r="G792" s="330"/>
      <c r="H792" s="331"/>
      <c r="I792" s="331"/>
      <c r="J792" s="331"/>
      <c r="K792" s="332"/>
      <c r="L792" s="381"/>
      <c r="M792" s="382"/>
      <c r="N792" s="382"/>
      <c r="O792" s="382"/>
      <c r="P792" s="382"/>
      <c r="Q792" s="382"/>
      <c r="R792" s="382"/>
      <c r="S792" s="382"/>
      <c r="T792" s="382"/>
      <c r="U792" s="382"/>
      <c r="V792" s="382"/>
      <c r="W792" s="382"/>
      <c r="X792" s="383"/>
      <c r="Y792" s="378"/>
      <c r="Z792" s="379"/>
      <c r="AA792" s="379"/>
      <c r="AB792" s="385"/>
      <c r="AC792" s="330"/>
      <c r="AD792" s="331"/>
      <c r="AE792" s="331"/>
      <c r="AF792" s="331"/>
      <c r="AG792" s="332"/>
      <c r="AH792" s="381"/>
      <c r="AI792" s="382"/>
      <c r="AJ792" s="382"/>
      <c r="AK792" s="382"/>
      <c r="AL792" s="382"/>
      <c r="AM792" s="382"/>
      <c r="AN792" s="382"/>
      <c r="AO792" s="382"/>
      <c r="AP792" s="382"/>
      <c r="AQ792" s="382"/>
      <c r="AR792" s="382"/>
      <c r="AS792" s="382"/>
      <c r="AT792" s="383"/>
      <c r="AU792" s="378"/>
      <c r="AV792" s="379"/>
      <c r="AW792" s="379"/>
      <c r="AX792" s="380"/>
    </row>
    <row r="793" spans="1:51" ht="24.75" hidden="1" customHeight="1" x14ac:dyDescent="0.15">
      <c r="A793" s="533"/>
      <c r="B793" s="742"/>
      <c r="C793" s="742"/>
      <c r="D793" s="742"/>
      <c r="E793" s="742"/>
      <c r="F793" s="743"/>
      <c r="G793" s="330"/>
      <c r="H793" s="331"/>
      <c r="I793" s="331"/>
      <c r="J793" s="331"/>
      <c r="K793" s="332"/>
      <c r="L793" s="381"/>
      <c r="M793" s="382"/>
      <c r="N793" s="382"/>
      <c r="O793" s="382"/>
      <c r="P793" s="382"/>
      <c r="Q793" s="382"/>
      <c r="R793" s="382"/>
      <c r="S793" s="382"/>
      <c r="T793" s="382"/>
      <c r="U793" s="382"/>
      <c r="V793" s="382"/>
      <c r="W793" s="382"/>
      <c r="X793" s="383"/>
      <c r="Y793" s="378"/>
      <c r="Z793" s="379"/>
      <c r="AA793" s="379"/>
      <c r="AB793" s="385"/>
      <c r="AC793" s="330"/>
      <c r="AD793" s="331"/>
      <c r="AE793" s="331"/>
      <c r="AF793" s="331"/>
      <c r="AG793" s="332"/>
      <c r="AH793" s="381"/>
      <c r="AI793" s="382"/>
      <c r="AJ793" s="382"/>
      <c r="AK793" s="382"/>
      <c r="AL793" s="382"/>
      <c r="AM793" s="382"/>
      <c r="AN793" s="382"/>
      <c r="AO793" s="382"/>
      <c r="AP793" s="382"/>
      <c r="AQ793" s="382"/>
      <c r="AR793" s="382"/>
      <c r="AS793" s="382"/>
      <c r="AT793" s="383"/>
      <c r="AU793" s="378"/>
      <c r="AV793" s="379"/>
      <c r="AW793" s="379"/>
      <c r="AX793" s="380"/>
    </row>
    <row r="794" spans="1:51" ht="24.75" hidden="1" customHeight="1" x14ac:dyDescent="0.15">
      <c r="A794" s="533"/>
      <c r="B794" s="742"/>
      <c r="C794" s="742"/>
      <c r="D794" s="742"/>
      <c r="E794" s="742"/>
      <c r="F794" s="743"/>
      <c r="G794" s="330"/>
      <c r="H794" s="331"/>
      <c r="I794" s="331"/>
      <c r="J794" s="331"/>
      <c r="K794" s="332"/>
      <c r="L794" s="381"/>
      <c r="M794" s="382"/>
      <c r="N794" s="382"/>
      <c r="O794" s="382"/>
      <c r="P794" s="382"/>
      <c r="Q794" s="382"/>
      <c r="R794" s="382"/>
      <c r="S794" s="382"/>
      <c r="T794" s="382"/>
      <c r="U794" s="382"/>
      <c r="V794" s="382"/>
      <c r="W794" s="382"/>
      <c r="X794" s="383"/>
      <c r="Y794" s="378"/>
      <c r="Z794" s="379"/>
      <c r="AA794" s="379"/>
      <c r="AB794" s="385"/>
      <c r="AC794" s="330"/>
      <c r="AD794" s="331"/>
      <c r="AE794" s="331"/>
      <c r="AF794" s="331"/>
      <c r="AG794" s="332"/>
      <c r="AH794" s="381"/>
      <c r="AI794" s="382"/>
      <c r="AJ794" s="382"/>
      <c r="AK794" s="382"/>
      <c r="AL794" s="382"/>
      <c r="AM794" s="382"/>
      <c r="AN794" s="382"/>
      <c r="AO794" s="382"/>
      <c r="AP794" s="382"/>
      <c r="AQ794" s="382"/>
      <c r="AR794" s="382"/>
      <c r="AS794" s="382"/>
      <c r="AT794" s="383"/>
      <c r="AU794" s="378"/>
      <c r="AV794" s="379"/>
      <c r="AW794" s="379"/>
      <c r="AX794" s="380"/>
    </row>
    <row r="795" spans="1:51" ht="24.75" hidden="1" customHeight="1" x14ac:dyDescent="0.15">
      <c r="A795" s="533"/>
      <c r="B795" s="742"/>
      <c r="C795" s="742"/>
      <c r="D795" s="742"/>
      <c r="E795" s="742"/>
      <c r="F795" s="743"/>
      <c r="G795" s="330"/>
      <c r="H795" s="331"/>
      <c r="I795" s="331"/>
      <c r="J795" s="331"/>
      <c r="K795" s="332"/>
      <c r="L795" s="381"/>
      <c r="M795" s="382"/>
      <c r="N795" s="382"/>
      <c r="O795" s="382"/>
      <c r="P795" s="382"/>
      <c r="Q795" s="382"/>
      <c r="R795" s="382"/>
      <c r="S795" s="382"/>
      <c r="T795" s="382"/>
      <c r="U795" s="382"/>
      <c r="V795" s="382"/>
      <c r="W795" s="382"/>
      <c r="X795" s="383"/>
      <c r="Y795" s="378"/>
      <c r="Z795" s="379"/>
      <c r="AA795" s="379"/>
      <c r="AB795" s="385"/>
      <c r="AC795" s="330"/>
      <c r="AD795" s="331"/>
      <c r="AE795" s="331"/>
      <c r="AF795" s="331"/>
      <c r="AG795" s="332"/>
      <c r="AH795" s="381"/>
      <c r="AI795" s="382"/>
      <c r="AJ795" s="382"/>
      <c r="AK795" s="382"/>
      <c r="AL795" s="382"/>
      <c r="AM795" s="382"/>
      <c r="AN795" s="382"/>
      <c r="AO795" s="382"/>
      <c r="AP795" s="382"/>
      <c r="AQ795" s="382"/>
      <c r="AR795" s="382"/>
      <c r="AS795" s="382"/>
      <c r="AT795" s="383"/>
      <c r="AU795" s="378"/>
      <c r="AV795" s="379"/>
      <c r="AW795" s="379"/>
      <c r="AX795" s="380"/>
    </row>
    <row r="796" spans="1:51" ht="24.75" hidden="1" customHeight="1" x14ac:dyDescent="0.15">
      <c r="A796" s="533"/>
      <c r="B796" s="742"/>
      <c r="C796" s="742"/>
      <c r="D796" s="742"/>
      <c r="E796" s="742"/>
      <c r="F796" s="743"/>
      <c r="G796" s="330"/>
      <c r="H796" s="331"/>
      <c r="I796" s="331"/>
      <c r="J796" s="331"/>
      <c r="K796" s="332"/>
      <c r="L796" s="381"/>
      <c r="M796" s="382"/>
      <c r="N796" s="382"/>
      <c r="O796" s="382"/>
      <c r="P796" s="382"/>
      <c r="Q796" s="382"/>
      <c r="R796" s="382"/>
      <c r="S796" s="382"/>
      <c r="T796" s="382"/>
      <c r="U796" s="382"/>
      <c r="V796" s="382"/>
      <c r="W796" s="382"/>
      <c r="X796" s="383"/>
      <c r="Y796" s="378"/>
      <c r="Z796" s="379"/>
      <c r="AA796" s="379"/>
      <c r="AB796" s="385"/>
      <c r="AC796" s="330"/>
      <c r="AD796" s="331"/>
      <c r="AE796" s="331"/>
      <c r="AF796" s="331"/>
      <c r="AG796" s="332"/>
      <c r="AH796" s="381"/>
      <c r="AI796" s="382"/>
      <c r="AJ796" s="382"/>
      <c r="AK796" s="382"/>
      <c r="AL796" s="382"/>
      <c r="AM796" s="382"/>
      <c r="AN796" s="382"/>
      <c r="AO796" s="382"/>
      <c r="AP796" s="382"/>
      <c r="AQ796" s="382"/>
      <c r="AR796" s="382"/>
      <c r="AS796" s="382"/>
      <c r="AT796" s="383"/>
      <c r="AU796" s="378"/>
      <c r="AV796" s="379"/>
      <c r="AW796" s="379"/>
      <c r="AX796" s="380"/>
    </row>
    <row r="797" spans="1:51" ht="24.75" hidden="1" customHeight="1" x14ac:dyDescent="0.15">
      <c r="A797" s="533"/>
      <c r="B797" s="742"/>
      <c r="C797" s="742"/>
      <c r="D797" s="742"/>
      <c r="E797" s="742"/>
      <c r="F797" s="743"/>
      <c r="G797" s="330"/>
      <c r="H797" s="331"/>
      <c r="I797" s="331"/>
      <c r="J797" s="331"/>
      <c r="K797" s="332"/>
      <c r="L797" s="381"/>
      <c r="M797" s="382"/>
      <c r="N797" s="382"/>
      <c r="O797" s="382"/>
      <c r="P797" s="382"/>
      <c r="Q797" s="382"/>
      <c r="R797" s="382"/>
      <c r="S797" s="382"/>
      <c r="T797" s="382"/>
      <c r="U797" s="382"/>
      <c r="V797" s="382"/>
      <c r="W797" s="382"/>
      <c r="X797" s="383"/>
      <c r="Y797" s="378"/>
      <c r="Z797" s="379"/>
      <c r="AA797" s="379"/>
      <c r="AB797" s="385"/>
      <c r="AC797" s="330"/>
      <c r="AD797" s="331"/>
      <c r="AE797" s="331"/>
      <c r="AF797" s="331"/>
      <c r="AG797" s="332"/>
      <c r="AH797" s="381"/>
      <c r="AI797" s="382"/>
      <c r="AJ797" s="382"/>
      <c r="AK797" s="382"/>
      <c r="AL797" s="382"/>
      <c r="AM797" s="382"/>
      <c r="AN797" s="382"/>
      <c r="AO797" s="382"/>
      <c r="AP797" s="382"/>
      <c r="AQ797" s="382"/>
      <c r="AR797" s="382"/>
      <c r="AS797" s="382"/>
      <c r="AT797" s="383"/>
      <c r="AU797" s="378"/>
      <c r="AV797" s="379"/>
      <c r="AW797" s="379"/>
      <c r="AX797" s="380"/>
    </row>
    <row r="798" spans="1:51" ht="24.75" hidden="1" customHeight="1" x14ac:dyDescent="0.15">
      <c r="A798" s="533"/>
      <c r="B798" s="742"/>
      <c r="C798" s="742"/>
      <c r="D798" s="742"/>
      <c r="E798" s="742"/>
      <c r="F798" s="743"/>
      <c r="G798" s="330"/>
      <c r="H798" s="331"/>
      <c r="I798" s="331"/>
      <c r="J798" s="331"/>
      <c r="K798" s="332"/>
      <c r="L798" s="381"/>
      <c r="M798" s="382"/>
      <c r="N798" s="382"/>
      <c r="O798" s="382"/>
      <c r="P798" s="382"/>
      <c r="Q798" s="382"/>
      <c r="R798" s="382"/>
      <c r="S798" s="382"/>
      <c r="T798" s="382"/>
      <c r="U798" s="382"/>
      <c r="V798" s="382"/>
      <c r="W798" s="382"/>
      <c r="X798" s="383"/>
      <c r="Y798" s="378"/>
      <c r="Z798" s="379"/>
      <c r="AA798" s="379"/>
      <c r="AB798" s="385"/>
      <c r="AC798" s="330"/>
      <c r="AD798" s="331"/>
      <c r="AE798" s="331"/>
      <c r="AF798" s="331"/>
      <c r="AG798" s="332"/>
      <c r="AH798" s="381"/>
      <c r="AI798" s="382"/>
      <c r="AJ798" s="382"/>
      <c r="AK798" s="382"/>
      <c r="AL798" s="382"/>
      <c r="AM798" s="382"/>
      <c r="AN798" s="382"/>
      <c r="AO798" s="382"/>
      <c r="AP798" s="382"/>
      <c r="AQ798" s="382"/>
      <c r="AR798" s="382"/>
      <c r="AS798" s="382"/>
      <c r="AT798" s="383"/>
      <c r="AU798" s="378"/>
      <c r="AV798" s="379"/>
      <c r="AW798" s="379"/>
      <c r="AX798" s="380"/>
    </row>
    <row r="799" spans="1:51" ht="24.75" customHeight="1" x14ac:dyDescent="0.15">
      <c r="A799" s="533"/>
      <c r="B799" s="742"/>
      <c r="C799" s="742"/>
      <c r="D799" s="742"/>
      <c r="E799" s="742"/>
      <c r="F799" s="743"/>
      <c r="G799" s="389" t="s">
        <v>20</v>
      </c>
      <c r="H799" s="390"/>
      <c r="I799" s="390"/>
      <c r="J799" s="390"/>
      <c r="K799" s="390"/>
      <c r="L799" s="391"/>
      <c r="M799" s="392"/>
      <c r="N799" s="392"/>
      <c r="O799" s="392"/>
      <c r="P799" s="392"/>
      <c r="Q799" s="392"/>
      <c r="R799" s="392"/>
      <c r="S799" s="392"/>
      <c r="T799" s="392"/>
      <c r="U799" s="392"/>
      <c r="V799" s="392"/>
      <c r="W799" s="392"/>
      <c r="X799" s="393"/>
      <c r="Y799" s="394">
        <f>SUM(Y789:AB798)</f>
        <v>0</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0</v>
      </c>
      <c r="AV799" s="395"/>
      <c r="AW799" s="395"/>
      <c r="AX799" s="397"/>
    </row>
    <row r="800" spans="1:51" ht="24.75" hidden="1" customHeight="1" x14ac:dyDescent="0.15">
      <c r="A800" s="533"/>
      <c r="B800" s="742"/>
      <c r="C800" s="742"/>
      <c r="D800" s="742"/>
      <c r="E800" s="742"/>
      <c r="F800" s="743"/>
      <c r="G800" s="418" t="s">
        <v>242</v>
      </c>
      <c r="H800" s="419"/>
      <c r="I800" s="419"/>
      <c r="J800" s="419"/>
      <c r="K800" s="419"/>
      <c r="L800" s="419"/>
      <c r="M800" s="419"/>
      <c r="N800" s="419"/>
      <c r="O800" s="419"/>
      <c r="P800" s="419"/>
      <c r="Q800" s="419"/>
      <c r="R800" s="419"/>
      <c r="S800" s="419"/>
      <c r="T800" s="419"/>
      <c r="U800" s="419"/>
      <c r="V800" s="419"/>
      <c r="W800" s="419"/>
      <c r="X800" s="419"/>
      <c r="Y800" s="419"/>
      <c r="Z800" s="419"/>
      <c r="AA800" s="419"/>
      <c r="AB800" s="420"/>
      <c r="AC800" s="418" t="s">
        <v>241</v>
      </c>
      <c r="AD800" s="419"/>
      <c r="AE800" s="419"/>
      <c r="AF800" s="419"/>
      <c r="AG800" s="419"/>
      <c r="AH800" s="419"/>
      <c r="AI800" s="419"/>
      <c r="AJ800" s="419"/>
      <c r="AK800" s="419"/>
      <c r="AL800" s="419"/>
      <c r="AM800" s="419"/>
      <c r="AN800" s="419"/>
      <c r="AO800" s="419"/>
      <c r="AP800" s="419"/>
      <c r="AQ800" s="419"/>
      <c r="AR800" s="419"/>
      <c r="AS800" s="419"/>
      <c r="AT800" s="419"/>
      <c r="AU800" s="419"/>
      <c r="AV800" s="419"/>
      <c r="AW800" s="419"/>
      <c r="AX800" s="421"/>
      <c r="AY800">
        <f>COUNTA($G$802,$AC$802)</f>
        <v>0</v>
      </c>
    </row>
    <row r="801" spans="1:51" ht="24.75" hidden="1" customHeight="1" x14ac:dyDescent="0.15">
      <c r="A801" s="533"/>
      <c r="B801" s="742"/>
      <c r="C801" s="742"/>
      <c r="D801" s="742"/>
      <c r="E801" s="742"/>
      <c r="F801" s="743"/>
      <c r="G801" s="422" t="s">
        <v>17</v>
      </c>
      <c r="H801" s="423"/>
      <c r="I801" s="423"/>
      <c r="J801" s="423"/>
      <c r="K801" s="423"/>
      <c r="L801" s="424" t="s">
        <v>18</v>
      </c>
      <c r="M801" s="423"/>
      <c r="N801" s="423"/>
      <c r="O801" s="423"/>
      <c r="P801" s="423"/>
      <c r="Q801" s="423"/>
      <c r="R801" s="423"/>
      <c r="S801" s="423"/>
      <c r="T801" s="423"/>
      <c r="U801" s="423"/>
      <c r="V801" s="423"/>
      <c r="W801" s="423"/>
      <c r="X801" s="425"/>
      <c r="Y801" s="415" t="s">
        <v>19</v>
      </c>
      <c r="Z801" s="416"/>
      <c r="AA801" s="416"/>
      <c r="AB801" s="426"/>
      <c r="AC801" s="422" t="s">
        <v>17</v>
      </c>
      <c r="AD801" s="423"/>
      <c r="AE801" s="423"/>
      <c r="AF801" s="423"/>
      <c r="AG801" s="423"/>
      <c r="AH801" s="424" t="s">
        <v>18</v>
      </c>
      <c r="AI801" s="423"/>
      <c r="AJ801" s="423"/>
      <c r="AK801" s="423"/>
      <c r="AL801" s="423"/>
      <c r="AM801" s="423"/>
      <c r="AN801" s="423"/>
      <c r="AO801" s="423"/>
      <c r="AP801" s="423"/>
      <c r="AQ801" s="423"/>
      <c r="AR801" s="423"/>
      <c r="AS801" s="423"/>
      <c r="AT801" s="425"/>
      <c r="AU801" s="415" t="s">
        <v>19</v>
      </c>
      <c r="AV801" s="416"/>
      <c r="AW801" s="416"/>
      <c r="AX801" s="417"/>
      <c r="AY801">
        <f>$AY$800</f>
        <v>0</v>
      </c>
    </row>
    <row r="802" spans="1:51" ht="24.75" hidden="1" customHeight="1" x14ac:dyDescent="0.15">
      <c r="A802" s="533"/>
      <c r="B802" s="742"/>
      <c r="C802" s="742"/>
      <c r="D802" s="742"/>
      <c r="E802" s="742"/>
      <c r="F802" s="743"/>
      <c r="G802" s="428"/>
      <c r="H802" s="429"/>
      <c r="I802" s="429"/>
      <c r="J802" s="429"/>
      <c r="K802" s="430"/>
      <c r="L802" s="431"/>
      <c r="M802" s="432"/>
      <c r="N802" s="432"/>
      <c r="O802" s="432"/>
      <c r="P802" s="432"/>
      <c r="Q802" s="432"/>
      <c r="R802" s="432"/>
      <c r="S802" s="432"/>
      <c r="T802" s="432"/>
      <c r="U802" s="432"/>
      <c r="V802" s="432"/>
      <c r="W802" s="432"/>
      <c r="X802" s="433"/>
      <c r="Y802" s="434"/>
      <c r="Z802" s="435"/>
      <c r="AA802" s="435"/>
      <c r="AB802" s="534"/>
      <c r="AC802" s="428"/>
      <c r="AD802" s="429"/>
      <c r="AE802" s="429"/>
      <c r="AF802" s="429"/>
      <c r="AG802" s="430"/>
      <c r="AH802" s="431"/>
      <c r="AI802" s="432"/>
      <c r="AJ802" s="432"/>
      <c r="AK802" s="432"/>
      <c r="AL802" s="432"/>
      <c r="AM802" s="432"/>
      <c r="AN802" s="432"/>
      <c r="AO802" s="432"/>
      <c r="AP802" s="432"/>
      <c r="AQ802" s="432"/>
      <c r="AR802" s="432"/>
      <c r="AS802" s="432"/>
      <c r="AT802" s="433"/>
      <c r="AU802" s="434"/>
      <c r="AV802" s="435"/>
      <c r="AW802" s="435"/>
      <c r="AX802" s="436"/>
      <c r="AY802">
        <f t="shared" ref="AY802:AY812" si="115">$AY$800</f>
        <v>0</v>
      </c>
    </row>
    <row r="803" spans="1:51" ht="24.75" hidden="1" customHeight="1" x14ac:dyDescent="0.15">
      <c r="A803" s="533"/>
      <c r="B803" s="742"/>
      <c r="C803" s="742"/>
      <c r="D803" s="742"/>
      <c r="E803" s="742"/>
      <c r="F803" s="743"/>
      <c r="G803" s="330"/>
      <c r="H803" s="331"/>
      <c r="I803" s="331"/>
      <c r="J803" s="331"/>
      <c r="K803" s="332"/>
      <c r="L803" s="381"/>
      <c r="M803" s="382"/>
      <c r="N803" s="382"/>
      <c r="O803" s="382"/>
      <c r="P803" s="382"/>
      <c r="Q803" s="382"/>
      <c r="R803" s="382"/>
      <c r="S803" s="382"/>
      <c r="T803" s="382"/>
      <c r="U803" s="382"/>
      <c r="V803" s="382"/>
      <c r="W803" s="382"/>
      <c r="X803" s="383"/>
      <c r="Y803" s="378"/>
      <c r="Z803" s="379"/>
      <c r="AA803" s="379"/>
      <c r="AB803" s="385"/>
      <c r="AC803" s="330"/>
      <c r="AD803" s="331"/>
      <c r="AE803" s="331"/>
      <c r="AF803" s="331"/>
      <c r="AG803" s="332"/>
      <c r="AH803" s="381"/>
      <c r="AI803" s="382"/>
      <c r="AJ803" s="382"/>
      <c r="AK803" s="382"/>
      <c r="AL803" s="382"/>
      <c r="AM803" s="382"/>
      <c r="AN803" s="382"/>
      <c r="AO803" s="382"/>
      <c r="AP803" s="382"/>
      <c r="AQ803" s="382"/>
      <c r="AR803" s="382"/>
      <c r="AS803" s="382"/>
      <c r="AT803" s="383"/>
      <c r="AU803" s="378"/>
      <c r="AV803" s="379"/>
      <c r="AW803" s="379"/>
      <c r="AX803" s="380"/>
      <c r="AY803">
        <f t="shared" si="115"/>
        <v>0</v>
      </c>
    </row>
    <row r="804" spans="1:51" ht="24.75" hidden="1" customHeight="1" x14ac:dyDescent="0.15">
      <c r="A804" s="533"/>
      <c r="B804" s="742"/>
      <c r="C804" s="742"/>
      <c r="D804" s="742"/>
      <c r="E804" s="742"/>
      <c r="F804" s="743"/>
      <c r="G804" s="330"/>
      <c r="H804" s="331"/>
      <c r="I804" s="331"/>
      <c r="J804" s="331"/>
      <c r="K804" s="332"/>
      <c r="L804" s="381"/>
      <c r="M804" s="382"/>
      <c r="N804" s="382"/>
      <c r="O804" s="382"/>
      <c r="P804" s="382"/>
      <c r="Q804" s="382"/>
      <c r="R804" s="382"/>
      <c r="S804" s="382"/>
      <c r="T804" s="382"/>
      <c r="U804" s="382"/>
      <c r="V804" s="382"/>
      <c r="W804" s="382"/>
      <c r="X804" s="383"/>
      <c r="Y804" s="378"/>
      <c r="Z804" s="379"/>
      <c r="AA804" s="379"/>
      <c r="AB804" s="385"/>
      <c r="AC804" s="330"/>
      <c r="AD804" s="331"/>
      <c r="AE804" s="331"/>
      <c r="AF804" s="331"/>
      <c r="AG804" s="332"/>
      <c r="AH804" s="381"/>
      <c r="AI804" s="382"/>
      <c r="AJ804" s="382"/>
      <c r="AK804" s="382"/>
      <c r="AL804" s="382"/>
      <c r="AM804" s="382"/>
      <c r="AN804" s="382"/>
      <c r="AO804" s="382"/>
      <c r="AP804" s="382"/>
      <c r="AQ804" s="382"/>
      <c r="AR804" s="382"/>
      <c r="AS804" s="382"/>
      <c r="AT804" s="383"/>
      <c r="AU804" s="378"/>
      <c r="AV804" s="379"/>
      <c r="AW804" s="379"/>
      <c r="AX804" s="380"/>
      <c r="AY804">
        <f t="shared" si="115"/>
        <v>0</v>
      </c>
    </row>
    <row r="805" spans="1:51" ht="24.75" hidden="1" customHeight="1" x14ac:dyDescent="0.15">
      <c r="A805" s="533"/>
      <c r="B805" s="742"/>
      <c r="C805" s="742"/>
      <c r="D805" s="742"/>
      <c r="E805" s="742"/>
      <c r="F805" s="743"/>
      <c r="G805" s="330"/>
      <c r="H805" s="331"/>
      <c r="I805" s="331"/>
      <c r="J805" s="331"/>
      <c r="K805" s="332"/>
      <c r="L805" s="381"/>
      <c r="M805" s="382"/>
      <c r="N805" s="382"/>
      <c r="O805" s="382"/>
      <c r="P805" s="382"/>
      <c r="Q805" s="382"/>
      <c r="R805" s="382"/>
      <c r="S805" s="382"/>
      <c r="T805" s="382"/>
      <c r="U805" s="382"/>
      <c r="V805" s="382"/>
      <c r="W805" s="382"/>
      <c r="X805" s="383"/>
      <c r="Y805" s="378"/>
      <c r="Z805" s="379"/>
      <c r="AA805" s="379"/>
      <c r="AB805" s="385"/>
      <c r="AC805" s="330"/>
      <c r="AD805" s="331"/>
      <c r="AE805" s="331"/>
      <c r="AF805" s="331"/>
      <c r="AG805" s="332"/>
      <c r="AH805" s="381"/>
      <c r="AI805" s="382"/>
      <c r="AJ805" s="382"/>
      <c r="AK805" s="382"/>
      <c r="AL805" s="382"/>
      <c r="AM805" s="382"/>
      <c r="AN805" s="382"/>
      <c r="AO805" s="382"/>
      <c r="AP805" s="382"/>
      <c r="AQ805" s="382"/>
      <c r="AR805" s="382"/>
      <c r="AS805" s="382"/>
      <c r="AT805" s="383"/>
      <c r="AU805" s="378"/>
      <c r="AV805" s="379"/>
      <c r="AW805" s="379"/>
      <c r="AX805" s="380"/>
      <c r="AY805">
        <f t="shared" si="115"/>
        <v>0</v>
      </c>
    </row>
    <row r="806" spans="1:51" ht="24.75" hidden="1" customHeight="1" x14ac:dyDescent="0.15">
      <c r="A806" s="533"/>
      <c r="B806" s="742"/>
      <c r="C806" s="742"/>
      <c r="D806" s="742"/>
      <c r="E806" s="742"/>
      <c r="F806" s="743"/>
      <c r="G806" s="330"/>
      <c r="H806" s="331"/>
      <c r="I806" s="331"/>
      <c r="J806" s="331"/>
      <c r="K806" s="332"/>
      <c r="L806" s="381"/>
      <c r="M806" s="382"/>
      <c r="N806" s="382"/>
      <c r="O806" s="382"/>
      <c r="P806" s="382"/>
      <c r="Q806" s="382"/>
      <c r="R806" s="382"/>
      <c r="S806" s="382"/>
      <c r="T806" s="382"/>
      <c r="U806" s="382"/>
      <c r="V806" s="382"/>
      <c r="W806" s="382"/>
      <c r="X806" s="383"/>
      <c r="Y806" s="378"/>
      <c r="Z806" s="379"/>
      <c r="AA806" s="379"/>
      <c r="AB806" s="385"/>
      <c r="AC806" s="330"/>
      <c r="AD806" s="331"/>
      <c r="AE806" s="331"/>
      <c r="AF806" s="331"/>
      <c r="AG806" s="332"/>
      <c r="AH806" s="381"/>
      <c r="AI806" s="382"/>
      <c r="AJ806" s="382"/>
      <c r="AK806" s="382"/>
      <c r="AL806" s="382"/>
      <c r="AM806" s="382"/>
      <c r="AN806" s="382"/>
      <c r="AO806" s="382"/>
      <c r="AP806" s="382"/>
      <c r="AQ806" s="382"/>
      <c r="AR806" s="382"/>
      <c r="AS806" s="382"/>
      <c r="AT806" s="383"/>
      <c r="AU806" s="378"/>
      <c r="AV806" s="379"/>
      <c r="AW806" s="379"/>
      <c r="AX806" s="380"/>
      <c r="AY806">
        <f t="shared" si="115"/>
        <v>0</v>
      </c>
    </row>
    <row r="807" spans="1:51" ht="24.75" hidden="1" customHeight="1" x14ac:dyDescent="0.15">
      <c r="A807" s="533"/>
      <c r="B807" s="742"/>
      <c r="C807" s="742"/>
      <c r="D807" s="742"/>
      <c r="E807" s="742"/>
      <c r="F807" s="743"/>
      <c r="G807" s="330"/>
      <c r="H807" s="331"/>
      <c r="I807" s="331"/>
      <c r="J807" s="331"/>
      <c r="K807" s="332"/>
      <c r="L807" s="381"/>
      <c r="M807" s="382"/>
      <c r="N807" s="382"/>
      <c r="O807" s="382"/>
      <c r="P807" s="382"/>
      <c r="Q807" s="382"/>
      <c r="R807" s="382"/>
      <c r="S807" s="382"/>
      <c r="T807" s="382"/>
      <c r="U807" s="382"/>
      <c r="V807" s="382"/>
      <c r="W807" s="382"/>
      <c r="X807" s="383"/>
      <c r="Y807" s="378"/>
      <c r="Z807" s="379"/>
      <c r="AA807" s="379"/>
      <c r="AB807" s="385"/>
      <c r="AC807" s="330"/>
      <c r="AD807" s="331"/>
      <c r="AE807" s="331"/>
      <c r="AF807" s="331"/>
      <c r="AG807" s="332"/>
      <c r="AH807" s="381"/>
      <c r="AI807" s="382"/>
      <c r="AJ807" s="382"/>
      <c r="AK807" s="382"/>
      <c r="AL807" s="382"/>
      <c r="AM807" s="382"/>
      <c r="AN807" s="382"/>
      <c r="AO807" s="382"/>
      <c r="AP807" s="382"/>
      <c r="AQ807" s="382"/>
      <c r="AR807" s="382"/>
      <c r="AS807" s="382"/>
      <c r="AT807" s="383"/>
      <c r="AU807" s="378"/>
      <c r="AV807" s="379"/>
      <c r="AW807" s="379"/>
      <c r="AX807" s="380"/>
      <c r="AY807">
        <f t="shared" si="115"/>
        <v>0</v>
      </c>
    </row>
    <row r="808" spans="1:51" ht="24.75" hidden="1" customHeight="1" x14ac:dyDescent="0.15">
      <c r="A808" s="533"/>
      <c r="B808" s="742"/>
      <c r="C808" s="742"/>
      <c r="D808" s="742"/>
      <c r="E808" s="742"/>
      <c r="F808" s="743"/>
      <c r="G808" s="330"/>
      <c r="H808" s="331"/>
      <c r="I808" s="331"/>
      <c r="J808" s="331"/>
      <c r="K808" s="332"/>
      <c r="L808" s="381"/>
      <c r="M808" s="382"/>
      <c r="N808" s="382"/>
      <c r="O808" s="382"/>
      <c r="P808" s="382"/>
      <c r="Q808" s="382"/>
      <c r="R808" s="382"/>
      <c r="S808" s="382"/>
      <c r="T808" s="382"/>
      <c r="U808" s="382"/>
      <c r="V808" s="382"/>
      <c r="W808" s="382"/>
      <c r="X808" s="383"/>
      <c r="Y808" s="378"/>
      <c r="Z808" s="379"/>
      <c r="AA808" s="379"/>
      <c r="AB808" s="385"/>
      <c r="AC808" s="330"/>
      <c r="AD808" s="331"/>
      <c r="AE808" s="331"/>
      <c r="AF808" s="331"/>
      <c r="AG808" s="332"/>
      <c r="AH808" s="381"/>
      <c r="AI808" s="382"/>
      <c r="AJ808" s="382"/>
      <c r="AK808" s="382"/>
      <c r="AL808" s="382"/>
      <c r="AM808" s="382"/>
      <c r="AN808" s="382"/>
      <c r="AO808" s="382"/>
      <c r="AP808" s="382"/>
      <c r="AQ808" s="382"/>
      <c r="AR808" s="382"/>
      <c r="AS808" s="382"/>
      <c r="AT808" s="383"/>
      <c r="AU808" s="378"/>
      <c r="AV808" s="379"/>
      <c r="AW808" s="379"/>
      <c r="AX808" s="380"/>
      <c r="AY808">
        <f t="shared" si="115"/>
        <v>0</v>
      </c>
    </row>
    <row r="809" spans="1:51" ht="24.75" hidden="1" customHeight="1" x14ac:dyDescent="0.15">
      <c r="A809" s="533"/>
      <c r="B809" s="742"/>
      <c r="C809" s="742"/>
      <c r="D809" s="742"/>
      <c r="E809" s="742"/>
      <c r="F809" s="743"/>
      <c r="G809" s="330"/>
      <c r="H809" s="331"/>
      <c r="I809" s="331"/>
      <c r="J809" s="331"/>
      <c r="K809" s="332"/>
      <c r="L809" s="381"/>
      <c r="M809" s="382"/>
      <c r="N809" s="382"/>
      <c r="O809" s="382"/>
      <c r="P809" s="382"/>
      <c r="Q809" s="382"/>
      <c r="R809" s="382"/>
      <c r="S809" s="382"/>
      <c r="T809" s="382"/>
      <c r="U809" s="382"/>
      <c r="V809" s="382"/>
      <c r="W809" s="382"/>
      <c r="X809" s="383"/>
      <c r="Y809" s="378"/>
      <c r="Z809" s="379"/>
      <c r="AA809" s="379"/>
      <c r="AB809" s="385"/>
      <c r="AC809" s="330"/>
      <c r="AD809" s="331"/>
      <c r="AE809" s="331"/>
      <c r="AF809" s="331"/>
      <c r="AG809" s="332"/>
      <c r="AH809" s="381"/>
      <c r="AI809" s="382"/>
      <c r="AJ809" s="382"/>
      <c r="AK809" s="382"/>
      <c r="AL809" s="382"/>
      <c r="AM809" s="382"/>
      <c r="AN809" s="382"/>
      <c r="AO809" s="382"/>
      <c r="AP809" s="382"/>
      <c r="AQ809" s="382"/>
      <c r="AR809" s="382"/>
      <c r="AS809" s="382"/>
      <c r="AT809" s="383"/>
      <c r="AU809" s="378"/>
      <c r="AV809" s="379"/>
      <c r="AW809" s="379"/>
      <c r="AX809" s="380"/>
      <c r="AY809">
        <f t="shared" si="115"/>
        <v>0</v>
      </c>
    </row>
    <row r="810" spans="1:51" ht="24.75" hidden="1" customHeight="1" x14ac:dyDescent="0.15">
      <c r="A810" s="533"/>
      <c r="B810" s="742"/>
      <c r="C810" s="742"/>
      <c r="D810" s="742"/>
      <c r="E810" s="742"/>
      <c r="F810" s="743"/>
      <c r="G810" s="330"/>
      <c r="H810" s="331"/>
      <c r="I810" s="331"/>
      <c r="J810" s="331"/>
      <c r="K810" s="332"/>
      <c r="L810" s="381"/>
      <c r="M810" s="382"/>
      <c r="N810" s="382"/>
      <c r="O810" s="382"/>
      <c r="P810" s="382"/>
      <c r="Q810" s="382"/>
      <c r="R810" s="382"/>
      <c r="S810" s="382"/>
      <c r="T810" s="382"/>
      <c r="U810" s="382"/>
      <c r="V810" s="382"/>
      <c r="W810" s="382"/>
      <c r="X810" s="383"/>
      <c r="Y810" s="378"/>
      <c r="Z810" s="379"/>
      <c r="AA810" s="379"/>
      <c r="AB810" s="385"/>
      <c r="AC810" s="330"/>
      <c r="AD810" s="331"/>
      <c r="AE810" s="331"/>
      <c r="AF810" s="331"/>
      <c r="AG810" s="332"/>
      <c r="AH810" s="381"/>
      <c r="AI810" s="382"/>
      <c r="AJ810" s="382"/>
      <c r="AK810" s="382"/>
      <c r="AL810" s="382"/>
      <c r="AM810" s="382"/>
      <c r="AN810" s="382"/>
      <c r="AO810" s="382"/>
      <c r="AP810" s="382"/>
      <c r="AQ810" s="382"/>
      <c r="AR810" s="382"/>
      <c r="AS810" s="382"/>
      <c r="AT810" s="383"/>
      <c r="AU810" s="378"/>
      <c r="AV810" s="379"/>
      <c r="AW810" s="379"/>
      <c r="AX810" s="380"/>
      <c r="AY810">
        <f t="shared" si="115"/>
        <v>0</v>
      </c>
    </row>
    <row r="811" spans="1:51" ht="24.75" hidden="1" customHeight="1" x14ac:dyDescent="0.15">
      <c r="A811" s="533"/>
      <c r="B811" s="742"/>
      <c r="C811" s="742"/>
      <c r="D811" s="742"/>
      <c r="E811" s="742"/>
      <c r="F811" s="743"/>
      <c r="G811" s="330"/>
      <c r="H811" s="331"/>
      <c r="I811" s="331"/>
      <c r="J811" s="331"/>
      <c r="K811" s="332"/>
      <c r="L811" s="381"/>
      <c r="M811" s="382"/>
      <c r="N811" s="382"/>
      <c r="O811" s="382"/>
      <c r="P811" s="382"/>
      <c r="Q811" s="382"/>
      <c r="R811" s="382"/>
      <c r="S811" s="382"/>
      <c r="T811" s="382"/>
      <c r="U811" s="382"/>
      <c r="V811" s="382"/>
      <c r="W811" s="382"/>
      <c r="X811" s="383"/>
      <c r="Y811" s="378"/>
      <c r="Z811" s="379"/>
      <c r="AA811" s="379"/>
      <c r="AB811" s="385"/>
      <c r="AC811" s="330"/>
      <c r="AD811" s="331"/>
      <c r="AE811" s="331"/>
      <c r="AF811" s="331"/>
      <c r="AG811" s="332"/>
      <c r="AH811" s="381"/>
      <c r="AI811" s="382"/>
      <c r="AJ811" s="382"/>
      <c r="AK811" s="382"/>
      <c r="AL811" s="382"/>
      <c r="AM811" s="382"/>
      <c r="AN811" s="382"/>
      <c r="AO811" s="382"/>
      <c r="AP811" s="382"/>
      <c r="AQ811" s="382"/>
      <c r="AR811" s="382"/>
      <c r="AS811" s="382"/>
      <c r="AT811" s="383"/>
      <c r="AU811" s="378"/>
      <c r="AV811" s="379"/>
      <c r="AW811" s="379"/>
      <c r="AX811" s="380"/>
      <c r="AY811">
        <f t="shared" si="115"/>
        <v>0</v>
      </c>
    </row>
    <row r="812" spans="1:51" ht="24.75" hidden="1" customHeight="1" thickBot="1" x14ac:dyDescent="0.2">
      <c r="A812" s="533"/>
      <c r="B812" s="742"/>
      <c r="C812" s="742"/>
      <c r="D812" s="742"/>
      <c r="E812" s="742"/>
      <c r="F812" s="743"/>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115"/>
        <v>0</v>
      </c>
    </row>
    <row r="813" spans="1:51" ht="24.75" hidden="1" customHeight="1" x14ac:dyDescent="0.15">
      <c r="A813" s="533"/>
      <c r="B813" s="742"/>
      <c r="C813" s="742"/>
      <c r="D813" s="742"/>
      <c r="E813" s="742"/>
      <c r="F813" s="743"/>
      <c r="G813" s="418" t="s">
        <v>243</v>
      </c>
      <c r="H813" s="419"/>
      <c r="I813" s="419"/>
      <c r="J813" s="419"/>
      <c r="K813" s="419"/>
      <c r="L813" s="419"/>
      <c r="M813" s="419"/>
      <c r="N813" s="419"/>
      <c r="O813" s="419"/>
      <c r="P813" s="419"/>
      <c r="Q813" s="419"/>
      <c r="R813" s="419"/>
      <c r="S813" s="419"/>
      <c r="T813" s="419"/>
      <c r="U813" s="419"/>
      <c r="V813" s="419"/>
      <c r="W813" s="419"/>
      <c r="X813" s="419"/>
      <c r="Y813" s="419"/>
      <c r="Z813" s="419"/>
      <c r="AA813" s="419"/>
      <c r="AB813" s="420"/>
      <c r="AC813" s="418" t="s">
        <v>244</v>
      </c>
      <c r="AD813" s="419"/>
      <c r="AE813" s="419"/>
      <c r="AF813" s="419"/>
      <c r="AG813" s="419"/>
      <c r="AH813" s="419"/>
      <c r="AI813" s="419"/>
      <c r="AJ813" s="419"/>
      <c r="AK813" s="419"/>
      <c r="AL813" s="419"/>
      <c r="AM813" s="419"/>
      <c r="AN813" s="419"/>
      <c r="AO813" s="419"/>
      <c r="AP813" s="419"/>
      <c r="AQ813" s="419"/>
      <c r="AR813" s="419"/>
      <c r="AS813" s="419"/>
      <c r="AT813" s="419"/>
      <c r="AU813" s="419"/>
      <c r="AV813" s="419"/>
      <c r="AW813" s="419"/>
      <c r="AX813" s="421"/>
      <c r="AY813">
        <f>COUNTA($G$815,$AC$815)</f>
        <v>0</v>
      </c>
    </row>
    <row r="814" spans="1:51" ht="24.75" hidden="1" customHeight="1" x14ac:dyDescent="0.15">
      <c r="A814" s="533"/>
      <c r="B814" s="742"/>
      <c r="C814" s="742"/>
      <c r="D814" s="742"/>
      <c r="E814" s="742"/>
      <c r="F814" s="743"/>
      <c r="G814" s="422" t="s">
        <v>17</v>
      </c>
      <c r="H814" s="423"/>
      <c r="I814" s="423"/>
      <c r="J814" s="423"/>
      <c r="K814" s="423"/>
      <c r="L814" s="424" t="s">
        <v>18</v>
      </c>
      <c r="M814" s="423"/>
      <c r="N814" s="423"/>
      <c r="O814" s="423"/>
      <c r="P814" s="423"/>
      <c r="Q814" s="423"/>
      <c r="R814" s="423"/>
      <c r="S814" s="423"/>
      <c r="T814" s="423"/>
      <c r="U814" s="423"/>
      <c r="V814" s="423"/>
      <c r="W814" s="423"/>
      <c r="X814" s="425"/>
      <c r="Y814" s="415" t="s">
        <v>19</v>
      </c>
      <c r="Z814" s="416"/>
      <c r="AA814" s="416"/>
      <c r="AB814" s="426"/>
      <c r="AC814" s="422" t="s">
        <v>17</v>
      </c>
      <c r="AD814" s="423"/>
      <c r="AE814" s="423"/>
      <c r="AF814" s="423"/>
      <c r="AG814" s="423"/>
      <c r="AH814" s="424" t="s">
        <v>18</v>
      </c>
      <c r="AI814" s="423"/>
      <c r="AJ814" s="423"/>
      <c r="AK814" s="423"/>
      <c r="AL814" s="423"/>
      <c r="AM814" s="423"/>
      <c r="AN814" s="423"/>
      <c r="AO814" s="423"/>
      <c r="AP814" s="423"/>
      <c r="AQ814" s="423"/>
      <c r="AR814" s="423"/>
      <c r="AS814" s="423"/>
      <c r="AT814" s="425"/>
      <c r="AU814" s="415" t="s">
        <v>19</v>
      </c>
      <c r="AV814" s="416"/>
      <c r="AW814" s="416"/>
      <c r="AX814" s="417"/>
      <c r="AY814">
        <f>$AY$813</f>
        <v>0</v>
      </c>
    </row>
    <row r="815" spans="1:51" ht="24.75" hidden="1" customHeight="1" x14ac:dyDescent="0.15">
      <c r="A815" s="533"/>
      <c r="B815" s="742"/>
      <c r="C815" s="742"/>
      <c r="D815" s="742"/>
      <c r="E815" s="742"/>
      <c r="F815" s="743"/>
      <c r="G815" s="428"/>
      <c r="H815" s="429"/>
      <c r="I815" s="429"/>
      <c r="J815" s="429"/>
      <c r="K815" s="430"/>
      <c r="L815" s="431"/>
      <c r="M815" s="432"/>
      <c r="N815" s="432"/>
      <c r="O815" s="432"/>
      <c r="P815" s="432"/>
      <c r="Q815" s="432"/>
      <c r="R815" s="432"/>
      <c r="S815" s="432"/>
      <c r="T815" s="432"/>
      <c r="U815" s="432"/>
      <c r="V815" s="432"/>
      <c r="W815" s="432"/>
      <c r="X815" s="433"/>
      <c r="Y815" s="434"/>
      <c r="Z815" s="435"/>
      <c r="AA815" s="435"/>
      <c r="AB815" s="534"/>
      <c r="AC815" s="428"/>
      <c r="AD815" s="429"/>
      <c r="AE815" s="429"/>
      <c r="AF815" s="429"/>
      <c r="AG815" s="430"/>
      <c r="AH815" s="431"/>
      <c r="AI815" s="432"/>
      <c r="AJ815" s="432"/>
      <c r="AK815" s="432"/>
      <c r="AL815" s="432"/>
      <c r="AM815" s="432"/>
      <c r="AN815" s="432"/>
      <c r="AO815" s="432"/>
      <c r="AP815" s="432"/>
      <c r="AQ815" s="432"/>
      <c r="AR815" s="432"/>
      <c r="AS815" s="432"/>
      <c r="AT815" s="433"/>
      <c r="AU815" s="434"/>
      <c r="AV815" s="435"/>
      <c r="AW815" s="435"/>
      <c r="AX815" s="436"/>
      <c r="AY815">
        <f t="shared" ref="AY815:AY825" si="116">$AY$813</f>
        <v>0</v>
      </c>
    </row>
    <row r="816" spans="1:51" ht="24.75" hidden="1" customHeight="1" x14ac:dyDescent="0.15">
      <c r="A816" s="533"/>
      <c r="B816" s="742"/>
      <c r="C816" s="742"/>
      <c r="D816" s="742"/>
      <c r="E816" s="742"/>
      <c r="F816" s="743"/>
      <c r="G816" s="330"/>
      <c r="H816" s="331"/>
      <c r="I816" s="331"/>
      <c r="J816" s="331"/>
      <c r="K816" s="332"/>
      <c r="L816" s="381"/>
      <c r="M816" s="382"/>
      <c r="N816" s="382"/>
      <c r="O816" s="382"/>
      <c r="P816" s="382"/>
      <c r="Q816" s="382"/>
      <c r="R816" s="382"/>
      <c r="S816" s="382"/>
      <c r="T816" s="382"/>
      <c r="U816" s="382"/>
      <c r="V816" s="382"/>
      <c r="W816" s="382"/>
      <c r="X816" s="383"/>
      <c r="Y816" s="378"/>
      <c r="Z816" s="379"/>
      <c r="AA816" s="379"/>
      <c r="AB816" s="385"/>
      <c r="AC816" s="330"/>
      <c r="AD816" s="331"/>
      <c r="AE816" s="331"/>
      <c r="AF816" s="331"/>
      <c r="AG816" s="332"/>
      <c r="AH816" s="381"/>
      <c r="AI816" s="382"/>
      <c r="AJ816" s="382"/>
      <c r="AK816" s="382"/>
      <c r="AL816" s="382"/>
      <c r="AM816" s="382"/>
      <c r="AN816" s="382"/>
      <c r="AO816" s="382"/>
      <c r="AP816" s="382"/>
      <c r="AQ816" s="382"/>
      <c r="AR816" s="382"/>
      <c r="AS816" s="382"/>
      <c r="AT816" s="383"/>
      <c r="AU816" s="378"/>
      <c r="AV816" s="379"/>
      <c r="AW816" s="379"/>
      <c r="AX816" s="380"/>
      <c r="AY816">
        <f t="shared" si="116"/>
        <v>0</v>
      </c>
    </row>
    <row r="817" spans="1:51" ht="24.75" hidden="1" customHeight="1" x14ac:dyDescent="0.15">
      <c r="A817" s="533"/>
      <c r="B817" s="742"/>
      <c r="C817" s="742"/>
      <c r="D817" s="742"/>
      <c r="E817" s="742"/>
      <c r="F817" s="743"/>
      <c r="G817" s="330"/>
      <c r="H817" s="331"/>
      <c r="I817" s="331"/>
      <c r="J817" s="331"/>
      <c r="K817" s="332"/>
      <c r="L817" s="381"/>
      <c r="M817" s="382"/>
      <c r="N817" s="382"/>
      <c r="O817" s="382"/>
      <c r="P817" s="382"/>
      <c r="Q817" s="382"/>
      <c r="R817" s="382"/>
      <c r="S817" s="382"/>
      <c r="T817" s="382"/>
      <c r="U817" s="382"/>
      <c r="V817" s="382"/>
      <c r="W817" s="382"/>
      <c r="X817" s="383"/>
      <c r="Y817" s="378"/>
      <c r="Z817" s="379"/>
      <c r="AA817" s="379"/>
      <c r="AB817" s="385"/>
      <c r="AC817" s="330"/>
      <c r="AD817" s="331"/>
      <c r="AE817" s="331"/>
      <c r="AF817" s="331"/>
      <c r="AG817" s="332"/>
      <c r="AH817" s="381"/>
      <c r="AI817" s="382"/>
      <c r="AJ817" s="382"/>
      <c r="AK817" s="382"/>
      <c r="AL817" s="382"/>
      <c r="AM817" s="382"/>
      <c r="AN817" s="382"/>
      <c r="AO817" s="382"/>
      <c r="AP817" s="382"/>
      <c r="AQ817" s="382"/>
      <c r="AR817" s="382"/>
      <c r="AS817" s="382"/>
      <c r="AT817" s="383"/>
      <c r="AU817" s="378"/>
      <c r="AV817" s="379"/>
      <c r="AW817" s="379"/>
      <c r="AX817" s="380"/>
      <c r="AY817">
        <f t="shared" si="116"/>
        <v>0</v>
      </c>
    </row>
    <row r="818" spans="1:51" ht="24.75" hidden="1" customHeight="1" x14ac:dyDescent="0.15">
      <c r="A818" s="533"/>
      <c r="B818" s="742"/>
      <c r="C818" s="742"/>
      <c r="D818" s="742"/>
      <c r="E818" s="742"/>
      <c r="F818" s="743"/>
      <c r="G818" s="330"/>
      <c r="H818" s="331"/>
      <c r="I818" s="331"/>
      <c r="J818" s="331"/>
      <c r="K818" s="332"/>
      <c r="L818" s="381"/>
      <c r="M818" s="382"/>
      <c r="N818" s="382"/>
      <c r="O818" s="382"/>
      <c r="P818" s="382"/>
      <c r="Q818" s="382"/>
      <c r="R818" s="382"/>
      <c r="S818" s="382"/>
      <c r="T818" s="382"/>
      <c r="U818" s="382"/>
      <c r="V818" s="382"/>
      <c r="W818" s="382"/>
      <c r="X818" s="383"/>
      <c r="Y818" s="378"/>
      <c r="Z818" s="379"/>
      <c r="AA818" s="379"/>
      <c r="AB818" s="385"/>
      <c r="AC818" s="330"/>
      <c r="AD818" s="331"/>
      <c r="AE818" s="331"/>
      <c r="AF818" s="331"/>
      <c r="AG818" s="332"/>
      <c r="AH818" s="381"/>
      <c r="AI818" s="382"/>
      <c r="AJ818" s="382"/>
      <c r="AK818" s="382"/>
      <c r="AL818" s="382"/>
      <c r="AM818" s="382"/>
      <c r="AN818" s="382"/>
      <c r="AO818" s="382"/>
      <c r="AP818" s="382"/>
      <c r="AQ818" s="382"/>
      <c r="AR818" s="382"/>
      <c r="AS818" s="382"/>
      <c r="AT818" s="383"/>
      <c r="AU818" s="378"/>
      <c r="AV818" s="379"/>
      <c r="AW818" s="379"/>
      <c r="AX818" s="380"/>
      <c r="AY818">
        <f t="shared" si="116"/>
        <v>0</v>
      </c>
    </row>
    <row r="819" spans="1:51" ht="24.75" hidden="1" customHeight="1" x14ac:dyDescent="0.15">
      <c r="A819" s="533"/>
      <c r="B819" s="742"/>
      <c r="C819" s="742"/>
      <c r="D819" s="742"/>
      <c r="E819" s="742"/>
      <c r="F819" s="743"/>
      <c r="G819" s="330"/>
      <c r="H819" s="331"/>
      <c r="I819" s="331"/>
      <c r="J819" s="331"/>
      <c r="K819" s="332"/>
      <c r="L819" s="381"/>
      <c r="M819" s="382"/>
      <c r="N819" s="382"/>
      <c r="O819" s="382"/>
      <c r="P819" s="382"/>
      <c r="Q819" s="382"/>
      <c r="R819" s="382"/>
      <c r="S819" s="382"/>
      <c r="T819" s="382"/>
      <c r="U819" s="382"/>
      <c r="V819" s="382"/>
      <c r="W819" s="382"/>
      <c r="X819" s="383"/>
      <c r="Y819" s="378"/>
      <c r="Z819" s="379"/>
      <c r="AA819" s="379"/>
      <c r="AB819" s="385"/>
      <c r="AC819" s="330"/>
      <c r="AD819" s="331"/>
      <c r="AE819" s="331"/>
      <c r="AF819" s="331"/>
      <c r="AG819" s="332"/>
      <c r="AH819" s="381"/>
      <c r="AI819" s="382"/>
      <c r="AJ819" s="382"/>
      <c r="AK819" s="382"/>
      <c r="AL819" s="382"/>
      <c r="AM819" s="382"/>
      <c r="AN819" s="382"/>
      <c r="AO819" s="382"/>
      <c r="AP819" s="382"/>
      <c r="AQ819" s="382"/>
      <c r="AR819" s="382"/>
      <c r="AS819" s="382"/>
      <c r="AT819" s="383"/>
      <c r="AU819" s="378"/>
      <c r="AV819" s="379"/>
      <c r="AW819" s="379"/>
      <c r="AX819" s="380"/>
      <c r="AY819">
        <f t="shared" si="116"/>
        <v>0</v>
      </c>
    </row>
    <row r="820" spans="1:51" ht="24.75" hidden="1" customHeight="1" x14ac:dyDescent="0.15">
      <c r="A820" s="533"/>
      <c r="B820" s="742"/>
      <c r="C820" s="742"/>
      <c r="D820" s="742"/>
      <c r="E820" s="742"/>
      <c r="F820" s="743"/>
      <c r="G820" s="330"/>
      <c r="H820" s="331"/>
      <c r="I820" s="331"/>
      <c r="J820" s="331"/>
      <c r="K820" s="332"/>
      <c r="L820" s="381"/>
      <c r="M820" s="382"/>
      <c r="N820" s="382"/>
      <c r="O820" s="382"/>
      <c r="P820" s="382"/>
      <c r="Q820" s="382"/>
      <c r="R820" s="382"/>
      <c r="S820" s="382"/>
      <c r="T820" s="382"/>
      <c r="U820" s="382"/>
      <c r="V820" s="382"/>
      <c r="W820" s="382"/>
      <c r="X820" s="383"/>
      <c r="Y820" s="378"/>
      <c r="Z820" s="379"/>
      <c r="AA820" s="379"/>
      <c r="AB820" s="385"/>
      <c r="AC820" s="330"/>
      <c r="AD820" s="331"/>
      <c r="AE820" s="331"/>
      <c r="AF820" s="331"/>
      <c r="AG820" s="332"/>
      <c r="AH820" s="381"/>
      <c r="AI820" s="382"/>
      <c r="AJ820" s="382"/>
      <c r="AK820" s="382"/>
      <c r="AL820" s="382"/>
      <c r="AM820" s="382"/>
      <c r="AN820" s="382"/>
      <c r="AO820" s="382"/>
      <c r="AP820" s="382"/>
      <c r="AQ820" s="382"/>
      <c r="AR820" s="382"/>
      <c r="AS820" s="382"/>
      <c r="AT820" s="383"/>
      <c r="AU820" s="378"/>
      <c r="AV820" s="379"/>
      <c r="AW820" s="379"/>
      <c r="AX820" s="380"/>
      <c r="AY820">
        <f t="shared" si="116"/>
        <v>0</v>
      </c>
    </row>
    <row r="821" spans="1:51" ht="24.75" hidden="1" customHeight="1" x14ac:dyDescent="0.15">
      <c r="A821" s="533"/>
      <c r="B821" s="742"/>
      <c r="C821" s="742"/>
      <c r="D821" s="742"/>
      <c r="E821" s="742"/>
      <c r="F821" s="743"/>
      <c r="G821" s="330"/>
      <c r="H821" s="331"/>
      <c r="I821" s="331"/>
      <c r="J821" s="331"/>
      <c r="K821" s="332"/>
      <c r="L821" s="381"/>
      <c r="M821" s="382"/>
      <c r="N821" s="382"/>
      <c r="O821" s="382"/>
      <c r="P821" s="382"/>
      <c r="Q821" s="382"/>
      <c r="R821" s="382"/>
      <c r="S821" s="382"/>
      <c r="T821" s="382"/>
      <c r="U821" s="382"/>
      <c r="V821" s="382"/>
      <c r="W821" s="382"/>
      <c r="X821" s="383"/>
      <c r="Y821" s="378"/>
      <c r="Z821" s="379"/>
      <c r="AA821" s="379"/>
      <c r="AB821" s="385"/>
      <c r="AC821" s="330"/>
      <c r="AD821" s="331"/>
      <c r="AE821" s="331"/>
      <c r="AF821" s="331"/>
      <c r="AG821" s="332"/>
      <c r="AH821" s="381"/>
      <c r="AI821" s="382"/>
      <c r="AJ821" s="382"/>
      <c r="AK821" s="382"/>
      <c r="AL821" s="382"/>
      <c r="AM821" s="382"/>
      <c r="AN821" s="382"/>
      <c r="AO821" s="382"/>
      <c r="AP821" s="382"/>
      <c r="AQ821" s="382"/>
      <c r="AR821" s="382"/>
      <c r="AS821" s="382"/>
      <c r="AT821" s="383"/>
      <c r="AU821" s="378"/>
      <c r="AV821" s="379"/>
      <c r="AW821" s="379"/>
      <c r="AX821" s="380"/>
      <c r="AY821">
        <f t="shared" si="116"/>
        <v>0</v>
      </c>
    </row>
    <row r="822" spans="1:51" ht="24.75" hidden="1" customHeight="1" x14ac:dyDescent="0.15">
      <c r="A822" s="533"/>
      <c r="B822" s="742"/>
      <c r="C822" s="742"/>
      <c r="D822" s="742"/>
      <c r="E822" s="742"/>
      <c r="F822" s="743"/>
      <c r="G822" s="330"/>
      <c r="H822" s="331"/>
      <c r="I822" s="331"/>
      <c r="J822" s="331"/>
      <c r="K822" s="332"/>
      <c r="L822" s="381"/>
      <c r="M822" s="382"/>
      <c r="N822" s="382"/>
      <c r="O822" s="382"/>
      <c r="P822" s="382"/>
      <c r="Q822" s="382"/>
      <c r="R822" s="382"/>
      <c r="S822" s="382"/>
      <c r="T822" s="382"/>
      <c r="U822" s="382"/>
      <c r="V822" s="382"/>
      <c r="W822" s="382"/>
      <c r="X822" s="383"/>
      <c r="Y822" s="378"/>
      <c r="Z822" s="379"/>
      <c r="AA822" s="379"/>
      <c r="AB822" s="385"/>
      <c r="AC822" s="330"/>
      <c r="AD822" s="331"/>
      <c r="AE822" s="331"/>
      <c r="AF822" s="331"/>
      <c r="AG822" s="332"/>
      <c r="AH822" s="381"/>
      <c r="AI822" s="382"/>
      <c r="AJ822" s="382"/>
      <c r="AK822" s="382"/>
      <c r="AL822" s="382"/>
      <c r="AM822" s="382"/>
      <c r="AN822" s="382"/>
      <c r="AO822" s="382"/>
      <c r="AP822" s="382"/>
      <c r="AQ822" s="382"/>
      <c r="AR822" s="382"/>
      <c r="AS822" s="382"/>
      <c r="AT822" s="383"/>
      <c r="AU822" s="378"/>
      <c r="AV822" s="379"/>
      <c r="AW822" s="379"/>
      <c r="AX822" s="380"/>
      <c r="AY822">
        <f t="shared" si="116"/>
        <v>0</v>
      </c>
    </row>
    <row r="823" spans="1:51" ht="24.75" hidden="1" customHeight="1" x14ac:dyDescent="0.15">
      <c r="A823" s="533"/>
      <c r="B823" s="742"/>
      <c r="C823" s="742"/>
      <c r="D823" s="742"/>
      <c r="E823" s="742"/>
      <c r="F823" s="743"/>
      <c r="G823" s="330"/>
      <c r="H823" s="331"/>
      <c r="I823" s="331"/>
      <c r="J823" s="331"/>
      <c r="K823" s="332"/>
      <c r="L823" s="381"/>
      <c r="M823" s="382"/>
      <c r="N823" s="382"/>
      <c r="O823" s="382"/>
      <c r="P823" s="382"/>
      <c r="Q823" s="382"/>
      <c r="R823" s="382"/>
      <c r="S823" s="382"/>
      <c r="T823" s="382"/>
      <c r="U823" s="382"/>
      <c r="V823" s="382"/>
      <c r="W823" s="382"/>
      <c r="X823" s="383"/>
      <c r="Y823" s="378"/>
      <c r="Z823" s="379"/>
      <c r="AA823" s="379"/>
      <c r="AB823" s="385"/>
      <c r="AC823" s="330"/>
      <c r="AD823" s="331"/>
      <c r="AE823" s="331"/>
      <c r="AF823" s="331"/>
      <c r="AG823" s="332"/>
      <c r="AH823" s="381"/>
      <c r="AI823" s="382"/>
      <c r="AJ823" s="382"/>
      <c r="AK823" s="382"/>
      <c r="AL823" s="382"/>
      <c r="AM823" s="382"/>
      <c r="AN823" s="382"/>
      <c r="AO823" s="382"/>
      <c r="AP823" s="382"/>
      <c r="AQ823" s="382"/>
      <c r="AR823" s="382"/>
      <c r="AS823" s="382"/>
      <c r="AT823" s="383"/>
      <c r="AU823" s="378"/>
      <c r="AV823" s="379"/>
      <c r="AW823" s="379"/>
      <c r="AX823" s="380"/>
      <c r="AY823">
        <f t="shared" si="116"/>
        <v>0</v>
      </c>
    </row>
    <row r="824" spans="1:51" ht="24.75" hidden="1" customHeight="1" x14ac:dyDescent="0.15">
      <c r="A824" s="533"/>
      <c r="B824" s="742"/>
      <c r="C824" s="742"/>
      <c r="D824" s="742"/>
      <c r="E824" s="742"/>
      <c r="F824" s="743"/>
      <c r="G824" s="330"/>
      <c r="H824" s="331"/>
      <c r="I824" s="331"/>
      <c r="J824" s="331"/>
      <c r="K824" s="332"/>
      <c r="L824" s="381"/>
      <c r="M824" s="382"/>
      <c r="N824" s="382"/>
      <c r="O824" s="382"/>
      <c r="P824" s="382"/>
      <c r="Q824" s="382"/>
      <c r="R824" s="382"/>
      <c r="S824" s="382"/>
      <c r="T824" s="382"/>
      <c r="U824" s="382"/>
      <c r="V824" s="382"/>
      <c r="W824" s="382"/>
      <c r="X824" s="383"/>
      <c r="Y824" s="378"/>
      <c r="Z824" s="379"/>
      <c r="AA824" s="379"/>
      <c r="AB824" s="385"/>
      <c r="AC824" s="330"/>
      <c r="AD824" s="331"/>
      <c r="AE824" s="331"/>
      <c r="AF824" s="331"/>
      <c r="AG824" s="332"/>
      <c r="AH824" s="381"/>
      <c r="AI824" s="382"/>
      <c r="AJ824" s="382"/>
      <c r="AK824" s="382"/>
      <c r="AL824" s="382"/>
      <c r="AM824" s="382"/>
      <c r="AN824" s="382"/>
      <c r="AO824" s="382"/>
      <c r="AP824" s="382"/>
      <c r="AQ824" s="382"/>
      <c r="AR824" s="382"/>
      <c r="AS824" s="382"/>
      <c r="AT824" s="383"/>
      <c r="AU824" s="378"/>
      <c r="AV824" s="379"/>
      <c r="AW824" s="379"/>
      <c r="AX824" s="380"/>
      <c r="AY824">
        <f t="shared" si="116"/>
        <v>0</v>
      </c>
    </row>
    <row r="825" spans="1:51" ht="24.75" hidden="1" customHeight="1" thickBot="1" x14ac:dyDescent="0.2">
      <c r="A825" s="533"/>
      <c r="B825" s="742"/>
      <c r="C825" s="742"/>
      <c r="D825" s="742"/>
      <c r="E825" s="742"/>
      <c r="F825" s="743"/>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116"/>
        <v>0</v>
      </c>
    </row>
    <row r="826" spans="1:51" ht="24.75" hidden="1" customHeight="1" x14ac:dyDescent="0.15">
      <c r="A826" s="533"/>
      <c r="B826" s="742"/>
      <c r="C826" s="742"/>
      <c r="D826" s="742"/>
      <c r="E826" s="742"/>
      <c r="F826" s="743"/>
      <c r="G826" s="418" t="s">
        <v>218</v>
      </c>
      <c r="H826" s="419"/>
      <c r="I826" s="419"/>
      <c r="J826" s="419"/>
      <c r="K826" s="419"/>
      <c r="L826" s="419"/>
      <c r="M826" s="419"/>
      <c r="N826" s="419"/>
      <c r="O826" s="419"/>
      <c r="P826" s="419"/>
      <c r="Q826" s="419"/>
      <c r="R826" s="419"/>
      <c r="S826" s="419"/>
      <c r="T826" s="419"/>
      <c r="U826" s="419"/>
      <c r="V826" s="419"/>
      <c r="W826" s="419"/>
      <c r="X826" s="419"/>
      <c r="Y826" s="419"/>
      <c r="Z826" s="419"/>
      <c r="AA826" s="419"/>
      <c r="AB826" s="420"/>
      <c r="AC826" s="418" t="s">
        <v>177</v>
      </c>
      <c r="AD826" s="419"/>
      <c r="AE826" s="419"/>
      <c r="AF826" s="419"/>
      <c r="AG826" s="419"/>
      <c r="AH826" s="419"/>
      <c r="AI826" s="419"/>
      <c r="AJ826" s="419"/>
      <c r="AK826" s="419"/>
      <c r="AL826" s="419"/>
      <c r="AM826" s="419"/>
      <c r="AN826" s="419"/>
      <c r="AO826" s="419"/>
      <c r="AP826" s="419"/>
      <c r="AQ826" s="419"/>
      <c r="AR826" s="419"/>
      <c r="AS826" s="419"/>
      <c r="AT826" s="419"/>
      <c r="AU826" s="419"/>
      <c r="AV826" s="419"/>
      <c r="AW826" s="419"/>
      <c r="AX826" s="421"/>
      <c r="AY826">
        <f>COUNTA($G$828,$AC$828)</f>
        <v>0</v>
      </c>
    </row>
    <row r="827" spans="1:51" ht="24.75" hidden="1" customHeight="1" x14ac:dyDescent="0.15">
      <c r="A827" s="533"/>
      <c r="B827" s="742"/>
      <c r="C827" s="742"/>
      <c r="D827" s="742"/>
      <c r="E827" s="742"/>
      <c r="F827" s="743"/>
      <c r="G827" s="422" t="s">
        <v>17</v>
      </c>
      <c r="H827" s="423"/>
      <c r="I827" s="423"/>
      <c r="J827" s="423"/>
      <c r="K827" s="423"/>
      <c r="L827" s="424" t="s">
        <v>18</v>
      </c>
      <c r="M827" s="423"/>
      <c r="N827" s="423"/>
      <c r="O827" s="423"/>
      <c r="P827" s="423"/>
      <c r="Q827" s="423"/>
      <c r="R827" s="423"/>
      <c r="S827" s="423"/>
      <c r="T827" s="423"/>
      <c r="U827" s="423"/>
      <c r="V827" s="423"/>
      <c r="W827" s="423"/>
      <c r="X827" s="425"/>
      <c r="Y827" s="415" t="s">
        <v>19</v>
      </c>
      <c r="Z827" s="416"/>
      <c r="AA827" s="416"/>
      <c r="AB827" s="426"/>
      <c r="AC827" s="422" t="s">
        <v>17</v>
      </c>
      <c r="AD827" s="423"/>
      <c r="AE827" s="423"/>
      <c r="AF827" s="423"/>
      <c r="AG827" s="423"/>
      <c r="AH827" s="424" t="s">
        <v>18</v>
      </c>
      <c r="AI827" s="423"/>
      <c r="AJ827" s="423"/>
      <c r="AK827" s="423"/>
      <c r="AL827" s="423"/>
      <c r="AM827" s="423"/>
      <c r="AN827" s="423"/>
      <c r="AO827" s="423"/>
      <c r="AP827" s="423"/>
      <c r="AQ827" s="423"/>
      <c r="AR827" s="423"/>
      <c r="AS827" s="423"/>
      <c r="AT827" s="425"/>
      <c r="AU827" s="415" t="s">
        <v>19</v>
      </c>
      <c r="AV827" s="416"/>
      <c r="AW827" s="416"/>
      <c r="AX827" s="417"/>
      <c r="AY827">
        <f>$AY$826</f>
        <v>0</v>
      </c>
    </row>
    <row r="828" spans="1:51" s="16" customFormat="1" ht="24.75" hidden="1" customHeight="1" x14ac:dyDescent="0.15">
      <c r="A828" s="533"/>
      <c r="B828" s="742"/>
      <c r="C828" s="742"/>
      <c r="D828" s="742"/>
      <c r="E828" s="742"/>
      <c r="F828" s="743"/>
      <c r="G828" s="428"/>
      <c r="H828" s="429"/>
      <c r="I828" s="429"/>
      <c r="J828" s="429"/>
      <c r="K828" s="430"/>
      <c r="L828" s="431"/>
      <c r="M828" s="432"/>
      <c r="N828" s="432"/>
      <c r="O828" s="432"/>
      <c r="P828" s="432"/>
      <c r="Q828" s="432"/>
      <c r="R828" s="432"/>
      <c r="S828" s="432"/>
      <c r="T828" s="432"/>
      <c r="U828" s="432"/>
      <c r="V828" s="432"/>
      <c r="W828" s="432"/>
      <c r="X828" s="433"/>
      <c r="Y828" s="434"/>
      <c r="Z828" s="435"/>
      <c r="AA828" s="435"/>
      <c r="AB828" s="534"/>
      <c r="AC828" s="428"/>
      <c r="AD828" s="429"/>
      <c r="AE828" s="429"/>
      <c r="AF828" s="429"/>
      <c r="AG828" s="430"/>
      <c r="AH828" s="431"/>
      <c r="AI828" s="432"/>
      <c r="AJ828" s="432"/>
      <c r="AK828" s="432"/>
      <c r="AL828" s="432"/>
      <c r="AM828" s="432"/>
      <c r="AN828" s="432"/>
      <c r="AO828" s="432"/>
      <c r="AP828" s="432"/>
      <c r="AQ828" s="432"/>
      <c r="AR828" s="432"/>
      <c r="AS828" s="432"/>
      <c r="AT828" s="433"/>
      <c r="AU828" s="434"/>
      <c r="AV828" s="435"/>
      <c r="AW828" s="435"/>
      <c r="AX828" s="436"/>
      <c r="AY828">
        <f t="shared" ref="AY828:AY838" si="117">$AY$826</f>
        <v>0</v>
      </c>
    </row>
    <row r="829" spans="1:51" ht="24.75" hidden="1" customHeight="1" x14ac:dyDescent="0.15">
      <c r="A829" s="533"/>
      <c r="B829" s="742"/>
      <c r="C829" s="742"/>
      <c r="D829" s="742"/>
      <c r="E829" s="742"/>
      <c r="F829" s="743"/>
      <c r="G829" s="330"/>
      <c r="H829" s="331"/>
      <c r="I829" s="331"/>
      <c r="J829" s="331"/>
      <c r="K829" s="332"/>
      <c r="L829" s="381"/>
      <c r="M829" s="382"/>
      <c r="N829" s="382"/>
      <c r="O829" s="382"/>
      <c r="P829" s="382"/>
      <c r="Q829" s="382"/>
      <c r="R829" s="382"/>
      <c r="S829" s="382"/>
      <c r="T829" s="382"/>
      <c r="U829" s="382"/>
      <c r="V829" s="382"/>
      <c r="W829" s="382"/>
      <c r="X829" s="383"/>
      <c r="Y829" s="378"/>
      <c r="Z829" s="379"/>
      <c r="AA829" s="379"/>
      <c r="AB829" s="385"/>
      <c r="AC829" s="330"/>
      <c r="AD829" s="331"/>
      <c r="AE829" s="331"/>
      <c r="AF829" s="331"/>
      <c r="AG829" s="332"/>
      <c r="AH829" s="381"/>
      <c r="AI829" s="382"/>
      <c r="AJ829" s="382"/>
      <c r="AK829" s="382"/>
      <c r="AL829" s="382"/>
      <c r="AM829" s="382"/>
      <c r="AN829" s="382"/>
      <c r="AO829" s="382"/>
      <c r="AP829" s="382"/>
      <c r="AQ829" s="382"/>
      <c r="AR829" s="382"/>
      <c r="AS829" s="382"/>
      <c r="AT829" s="383"/>
      <c r="AU829" s="378"/>
      <c r="AV829" s="379"/>
      <c r="AW829" s="379"/>
      <c r="AX829" s="380"/>
      <c r="AY829">
        <f t="shared" si="117"/>
        <v>0</v>
      </c>
    </row>
    <row r="830" spans="1:51" ht="24.75" hidden="1" customHeight="1" x14ac:dyDescent="0.15">
      <c r="A830" s="533"/>
      <c r="B830" s="742"/>
      <c r="C830" s="742"/>
      <c r="D830" s="742"/>
      <c r="E830" s="742"/>
      <c r="F830" s="743"/>
      <c r="G830" s="330"/>
      <c r="H830" s="331"/>
      <c r="I830" s="331"/>
      <c r="J830" s="331"/>
      <c r="K830" s="332"/>
      <c r="L830" s="381"/>
      <c r="M830" s="382"/>
      <c r="N830" s="382"/>
      <c r="O830" s="382"/>
      <c r="P830" s="382"/>
      <c r="Q830" s="382"/>
      <c r="R830" s="382"/>
      <c r="S830" s="382"/>
      <c r="T830" s="382"/>
      <c r="U830" s="382"/>
      <c r="V830" s="382"/>
      <c r="W830" s="382"/>
      <c r="X830" s="383"/>
      <c r="Y830" s="378"/>
      <c r="Z830" s="379"/>
      <c r="AA830" s="379"/>
      <c r="AB830" s="385"/>
      <c r="AC830" s="330"/>
      <c r="AD830" s="331"/>
      <c r="AE830" s="331"/>
      <c r="AF830" s="331"/>
      <c r="AG830" s="332"/>
      <c r="AH830" s="381"/>
      <c r="AI830" s="382"/>
      <c r="AJ830" s="382"/>
      <c r="AK830" s="382"/>
      <c r="AL830" s="382"/>
      <c r="AM830" s="382"/>
      <c r="AN830" s="382"/>
      <c r="AO830" s="382"/>
      <c r="AP830" s="382"/>
      <c r="AQ830" s="382"/>
      <c r="AR830" s="382"/>
      <c r="AS830" s="382"/>
      <c r="AT830" s="383"/>
      <c r="AU830" s="378"/>
      <c r="AV830" s="379"/>
      <c r="AW830" s="379"/>
      <c r="AX830" s="380"/>
      <c r="AY830">
        <f t="shared" si="117"/>
        <v>0</v>
      </c>
    </row>
    <row r="831" spans="1:51" ht="24.75" hidden="1" customHeight="1" x14ac:dyDescent="0.15">
      <c r="A831" s="533"/>
      <c r="B831" s="742"/>
      <c r="C831" s="742"/>
      <c r="D831" s="742"/>
      <c r="E831" s="742"/>
      <c r="F831" s="743"/>
      <c r="G831" s="330"/>
      <c r="H831" s="331"/>
      <c r="I831" s="331"/>
      <c r="J831" s="331"/>
      <c r="K831" s="332"/>
      <c r="L831" s="381"/>
      <c r="M831" s="382"/>
      <c r="N831" s="382"/>
      <c r="O831" s="382"/>
      <c r="P831" s="382"/>
      <c r="Q831" s="382"/>
      <c r="R831" s="382"/>
      <c r="S831" s="382"/>
      <c r="T831" s="382"/>
      <c r="U831" s="382"/>
      <c r="V831" s="382"/>
      <c r="W831" s="382"/>
      <c r="X831" s="383"/>
      <c r="Y831" s="378"/>
      <c r="Z831" s="379"/>
      <c r="AA831" s="379"/>
      <c r="AB831" s="385"/>
      <c r="AC831" s="330"/>
      <c r="AD831" s="331"/>
      <c r="AE831" s="331"/>
      <c r="AF831" s="331"/>
      <c r="AG831" s="332"/>
      <c r="AH831" s="381"/>
      <c r="AI831" s="382"/>
      <c r="AJ831" s="382"/>
      <c r="AK831" s="382"/>
      <c r="AL831" s="382"/>
      <c r="AM831" s="382"/>
      <c r="AN831" s="382"/>
      <c r="AO831" s="382"/>
      <c r="AP831" s="382"/>
      <c r="AQ831" s="382"/>
      <c r="AR831" s="382"/>
      <c r="AS831" s="382"/>
      <c r="AT831" s="383"/>
      <c r="AU831" s="378"/>
      <c r="AV831" s="379"/>
      <c r="AW831" s="379"/>
      <c r="AX831" s="380"/>
      <c r="AY831">
        <f t="shared" si="117"/>
        <v>0</v>
      </c>
    </row>
    <row r="832" spans="1:51" ht="24.75" hidden="1" customHeight="1" x14ac:dyDescent="0.15">
      <c r="A832" s="533"/>
      <c r="B832" s="742"/>
      <c r="C832" s="742"/>
      <c r="D832" s="742"/>
      <c r="E832" s="742"/>
      <c r="F832" s="743"/>
      <c r="G832" s="330"/>
      <c r="H832" s="331"/>
      <c r="I832" s="331"/>
      <c r="J832" s="331"/>
      <c r="K832" s="332"/>
      <c r="L832" s="381"/>
      <c r="M832" s="382"/>
      <c r="N832" s="382"/>
      <c r="O832" s="382"/>
      <c r="P832" s="382"/>
      <c r="Q832" s="382"/>
      <c r="R832" s="382"/>
      <c r="S832" s="382"/>
      <c r="T832" s="382"/>
      <c r="U832" s="382"/>
      <c r="V832" s="382"/>
      <c r="W832" s="382"/>
      <c r="X832" s="383"/>
      <c r="Y832" s="378"/>
      <c r="Z832" s="379"/>
      <c r="AA832" s="379"/>
      <c r="AB832" s="385"/>
      <c r="AC832" s="330"/>
      <c r="AD832" s="331"/>
      <c r="AE832" s="331"/>
      <c r="AF832" s="331"/>
      <c r="AG832" s="332"/>
      <c r="AH832" s="381"/>
      <c r="AI832" s="382"/>
      <c r="AJ832" s="382"/>
      <c r="AK832" s="382"/>
      <c r="AL832" s="382"/>
      <c r="AM832" s="382"/>
      <c r="AN832" s="382"/>
      <c r="AO832" s="382"/>
      <c r="AP832" s="382"/>
      <c r="AQ832" s="382"/>
      <c r="AR832" s="382"/>
      <c r="AS832" s="382"/>
      <c r="AT832" s="383"/>
      <c r="AU832" s="378"/>
      <c r="AV832" s="379"/>
      <c r="AW832" s="379"/>
      <c r="AX832" s="380"/>
      <c r="AY832">
        <f t="shared" si="117"/>
        <v>0</v>
      </c>
    </row>
    <row r="833" spans="1:51" ht="24.75" hidden="1" customHeight="1" x14ac:dyDescent="0.15">
      <c r="A833" s="533"/>
      <c r="B833" s="742"/>
      <c r="C833" s="742"/>
      <c r="D833" s="742"/>
      <c r="E833" s="742"/>
      <c r="F833" s="743"/>
      <c r="G833" s="330"/>
      <c r="H833" s="331"/>
      <c r="I833" s="331"/>
      <c r="J833" s="331"/>
      <c r="K833" s="332"/>
      <c r="L833" s="381"/>
      <c r="M833" s="382"/>
      <c r="N833" s="382"/>
      <c r="O833" s="382"/>
      <c r="P833" s="382"/>
      <c r="Q833" s="382"/>
      <c r="R833" s="382"/>
      <c r="S833" s="382"/>
      <c r="T833" s="382"/>
      <c r="U833" s="382"/>
      <c r="V833" s="382"/>
      <c r="W833" s="382"/>
      <c r="X833" s="383"/>
      <c r="Y833" s="378"/>
      <c r="Z833" s="379"/>
      <c r="AA833" s="379"/>
      <c r="AB833" s="385"/>
      <c r="AC833" s="330"/>
      <c r="AD833" s="331"/>
      <c r="AE833" s="331"/>
      <c r="AF833" s="331"/>
      <c r="AG833" s="332"/>
      <c r="AH833" s="381"/>
      <c r="AI833" s="382"/>
      <c r="AJ833" s="382"/>
      <c r="AK833" s="382"/>
      <c r="AL833" s="382"/>
      <c r="AM833" s="382"/>
      <c r="AN833" s="382"/>
      <c r="AO833" s="382"/>
      <c r="AP833" s="382"/>
      <c r="AQ833" s="382"/>
      <c r="AR833" s="382"/>
      <c r="AS833" s="382"/>
      <c r="AT833" s="383"/>
      <c r="AU833" s="378"/>
      <c r="AV833" s="379"/>
      <c r="AW833" s="379"/>
      <c r="AX833" s="380"/>
      <c r="AY833">
        <f t="shared" si="117"/>
        <v>0</v>
      </c>
    </row>
    <row r="834" spans="1:51" ht="24.75" hidden="1" customHeight="1" x14ac:dyDescent="0.15">
      <c r="A834" s="533"/>
      <c r="B834" s="742"/>
      <c r="C834" s="742"/>
      <c r="D834" s="742"/>
      <c r="E834" s="742"/>
      <c r="F834" s="743"/>
      <c r="G834" s="330"/>
      <c r="H834" s="331"/>
      <c r="I834" s="331"/>
      <c r="J834" s="331"/>
      <c r="K834" s="332"/>
      <c r="L834" s="381"/>
      <c r="M834" s="382"/>
      <c r="N834" s="382"/>
      <c r="O834" s="382"/>
      <c r="P834" s="382"/>
      <c r="Q834" s="382"/>
      <c r="R834" s="382"/>
      <c r="S834" s="382"/>
      <c r="T834" s="382"/>
      <c r="U834" s="382"/>
      <c r="V834" s="382"/>
      <c r="W834" s="382"/>
      <c r="X834" s="383"/>
      <c r="Y834" s="378"/>
      <c r="Z834" s="379"/>
      <c r="AA834" s="379"/>
      <c r="AB834" s="385"/>
      <c r="AC834" s="330"/>
      <c r="AD834" s="331"/>
      <c r="AE834" s="331"/>
      <c r="AF834" s="331"/>
      <c r="AG834" s="332"/>
      <c r="AH834" s="381"/>
      <c r="AI834" s="382"/>
      <c r="AJ834" s="382"/>
      <c r="AK834" s="382"/>
      <c r="AL834" s="382"/>
      <c r="AM834" s="382"/>
      <c r="AN834" s="382"/>
      <c r="AO834" s="382"/>
      <c r="AP834" s="382"/>
      <c r="AQ834" s="382"/>
      <c r="AR834" s="382"/>
      <c r="AS834" s="382"/>
      <c r="AT834" s="383"/>
      <c r="AU834" s="378"/>
      <c r="AV834" s="379"/>
      <c r="AW834" s="379"/>
      <c r="AX834" s="380"/>
      <c r="AY834">
        <f t="shared" si="117"/>
        <v>0</v>
      </c>
    </row>
    <row r="835" spans="1:51" ht="24.75" hidden="1" customHeight="1" x14ac:dyDescent="0.15">
      <c r="A835" s="533"/>
      <c r="B835" s="742"/>
      <c r="C835" s="742"/>
      <c r="D835" s="742"/>
      <c r="E835" s="742"/>
      <c r="F835" s="743"/>
      <c r="G835" s="330"/>
      <c r="H835" s="331"/>
      <c r="I835" s="331"/>
      <c r="J835" s="331"/>
      <c r="K835" s="332"/>
      <c r="L835" s="381"/>
      <c r="M835" s="382"/>
      <c r="N835" s="382"/>
      <c r="O835" s="382"/>
      <c r="P835" s="382"/>
      <c r="Q835" s="382"/>
      <c r="R835" s="382"/>
      <c r="S835" s="382"/>
      <c r="T835" s="382"/>
      <c r="U835" s="382"/>
      <c r="V835" s="382"/>
      <c r="W835" s="382"/>
      <c r="X835" s="383"/>
      <c r="Y835" s="378"/>
      <c r="Z835" s="379"/>
      <c r="AA835" s="379"/>
      <c r="AB835" s="385"/>
      <c r="AC835" s="330"/>
      <c r="AD835" s="331"/>
      <c r="AE835" s="331"/>
      <c r="AF835" s="331"/>
      <c r="AG835" s="332"/>
      <c r="AH835" s="381"/>
      <c r="AI835" s="382"/>
      <c r="AJ835" s="382"/>
      <c r="AK835" s="382"/>
      <c r="AL835" s="382"/>
      <c r="AM835" s="382"/>
      <c r="AN835" s="382"/>
      <c r="AO835" s="382"/>
      <c r="AP835" s="382"/>
      <c r="AQ835" s="382"/>
      <c r="AR835" s="382"/>
      <c r="AS835" s="382"/>
      <c r="AT835" s="383"/>
      <c r="AU835" s="378"/>
      <c r="AV835" s="379"/>
      <c r="AW835" s="379"/>
      <c r="AX835" s="380"/>
      <c r="AY835">
        <f t="shared" si="117"/>
        <v>0</v>
      </c>
    </row>
    <row r="836" spans="1:51" ht="24.75" hidden="1" customHeight="1" x14ac:dyDescent="0.15">
      <c r="A836" s="533"/>
      <c r="B836" s="742"/>
      <c r="C836" s="742"/>
      <c r="D836" s="742"/>
      <c r="E836" s="742"/>
      <c r="F836" s="743"/>
      <c r="G836" s="330"/>
      <c r="H836" s="331"/>
      <c r="I836" s="331"/>
      <c r="J836" s="331"/>
      <c r="K836" s="332"/>
      <c r="L836" s="381"/>
      <c r="M836" s="382"/>
      <c r="N836" s="382"/>
      <c r="O836" s="382"/>
      <c r="P836" s="382"/>
      <c r="Q836" s="382"/>
      <c r="R836" s="382"/>
      <c r="S836" s="382"/>
      <c r="T836" s="382"/>
      <c r="U836" s="382"/>
      <c r="V836" s="382"/>
      <c r="W836" s="382"/>
      <c r="X836" s="383"/>
      <c r="Y836" s="378"/>
      <c r="Z836" s="379"/>
      <c r="AA836" s="379"/>
      <c r="AB836" s="385"/>
      <c r="AC836" s="330"/>
      <c r="AD836" s="331"/>
      <c r="AE836" s="331"/>
      <c r="AF836" s="331"/>
      <c r="AG836" s="332"/>
      <c r="AH836" s="381"/>
      <c r="AI836" s="382"/>
      <c r="AJ836" s="382"/>
      <c r="AK836" s="382"/>
      <c r="AL836" s="382"/>
      <c r="AM836" s="382"/>
      <c r="AN836" s="382"/>
      <c r="AO836" s="382"/>
      <c r="AP836" s="382"/>
      <c r="AQ836" s="382"/>
      <c r="AR836" s="382"/>
      <c r="AS836" s="382"/>
      <c r="AT836" s="383"/>
      <c r="AU836" s="378"/>
      <c r="AV836" s="379"/>
      <c r="AW836" s="379"/>
      <c r="AX836" s="380"/>
      <c r="AY836">
        <f t="shared" si="117"/>
        <v>0</v>
      </c>
    </row>
    <row r="837" spans="1:51" ht="24.75" hidden="1" customHeight="1" x14ac:dyDescent="0.15">
      <c r="A837" s="533"/>
      <c r="B837" s="742"/>
      <c r="C837" s="742"/>
      <c r="D837" s="742"/>
      <c r="E837" s="742"/>
      <c r="F837" s="743"/>
      <c r="G837" s="330"/>
      <c r="H837" s="331"/>
      <c r="I837" s="331"/>
      <c r="J837" s="331"/>
      <c r="K837" s="332"/>
      <c r="L837" s="381"/>
      <c r="M837" s="382"/>
      <c r="N837" s="382"/>
      <c r="O837" s="382"/>
      <c r="P837" s="382"/>
      <c r="Q837" s="382"/>
      <c r="R837" s="382"/>
      <c r="S837" s="382"/>
      <c r="T837" s="382"/>
      <c r="U837" s="382"/>
      <c r="V837" s="382"/>
      <c r="W837" s="382"/>
      <c r="X837" s="383"/>
      <c r="Y837" s="378"/>
      <c r="Z837" s="379"/>
      <c r="AA837" s="379"/>
      <c r="AB837" s="385"/>
      <c r="AC837" s="330"/>
      <c r="AD837" s="331"/>
      <c r="AE837" s="331"/>
      <c r="AF837" s="331"/>
      <c r="AG837" s="332"/>
      <c r="AH837" s="381"/>
      <c r="AI837" s="382"/>
      <c r="AJ837" s="382"/>
      <c r="AK837" s="382"/>
      <c r="AL837" s="382"/>
      <c r="AM837" s="382"/>
      <c r="AN837" s="382"/>
      <c r="AO837" s="382"/>
      <c r="AP837" s="382"/>
      <c r="AQ837" s="382"/>
      <c r="AR837" s="382"/>
      <c r="AS837" s="382"/>
      <c r="AT837" s="383"/>
      <c r="AU837" s="378"/>
      <c r="AV837" s="379"/>
      <c r="AW837" s="379"/>
      <c r="AX837" s="380"/>
      <c r="AY837">
        <f t="shared" si="117"/>
        <v>0</v>
      </c>
    </row>
    <row r="838" spans="1:51" ht="24.75" hidden="1" customHeight="1" x14ac:dyDescent="0.15">
      <c r="A838" s="533"/>
      <c r="B838" s="742"/>
      <c r="C838" s="742"/>
      <c r="D838" s="742"/>
      <c r="E838" s="742"/>
      <c r="F838" s="743"/>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117"/>
        <v>0</v>
      </c>
    </row>
    <row r="839" spans="1:51" ht="24" customHeight="1" thickBot="1" x14ac:dyDescent="0.2">
      <c r="A839" s="412" t="s">
        <v>147</v>
      </c>
      <c r="B839" s="413"/>
      <c r="C839" s="413"/>
      <c r="D839" s="413"/>
      <c r="E839" s="413"/>
      <c r="F839" s="413"/>
      <c r="G839" s="413"/>
      <c r="H839" s="413"/>
      <c r="I839" s="413"/>
      <c r="J839" s="413"/>
      <c r="K839" s="413"/>
      <c r="L839" s="413"/>
      <c r="M839" s="413"/>
      <c r="N839" s="413"/>
      <c r="O839" s="413"/>
      <c r="P839" s="413"/>
      <c r="Q839" s="413"/>
      <c r="R839" s="413"/>
      <c r="S839" s="413"/>
      <c r="T839" s="413"/>
      <c r="U839" s="413"/>
      <c r="V839" s="413"/>
      <c r="W839" s="413"/>
      <c r="X839" s="413"/>
      <c r="Y839" s="413"/>
      <c r="Z839" s="413"/>
      <c r="AA839" s="413"/>
      <c r="AB839" s="413"/>
      <c r="AC839" s="413"/>
      <c r="AD839" s="413"/>
      <c r="AE839" s="413"/>
      <c r="AF839" s="413"/>
      <c r="AG839" s="413"/>
      <c r="AH839" s="413"/>
      <c r="AI839" s="413"/>
      <c r="AJ839" s="413"/>
      <c r="AK839" s="414"/>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9"/>
      <c r="B844" s="329"/>
      <c r="C844" s="329" t="s">
        <v>26</v>
      </c>
      <c r="D844" s="329"/>
      <c r="E844" s="329"/>
      <c r="F844" s="329"/>
      <c r="G844" s="329"/>
      <c r="H844" s="329"/>
      <c r="I844" s="329"/>
      <c r="J844" s="259" t="s">
        <v>221</v>
      </c>
      <c r="K844" s="94"/>
      <c r="L844" s="94"/>
      <c r="M844" s="94"/>
      <c r="N844" s="94"/>
      <c r="O844" s="94"/>
      <c r="P844" s="317" t="s">
        <v>196</v>
      </c>
      <c r="Q844" s="317"/>
      <c r="R844" s="317"/>
      <c r="S844" s="317"/>
      <c r="T844" s="317"/>
      <c r="U844" s="317"/>
      <c r="V844" s="317"/>
      <c r="W844" s="317"/>
      <c r="X844" s="317"/>
      <c r="Y844" s="327" t="s">
        <v>219</v>
      </c>
      <c r="Z844" s="328"/>
      <c r="AA844" s="328"/>
      <c r="AB844" s="328"/>
      <c r="AC844" s="259" t="s">
        <v>259</v>
      </c>
      <c r="AD844" s="259"/>
      <c r="AE844" s="259"/>
      <c r="AF844" s="259"/>
      <c r="AG844" s="259"/>
      <c r="AH844" s="327" t="s">
        <v>288</v>
      </c>
      <c r="AI844" s="329"/>
      <c r="AJ844" s="329"/>
      <c r="AK844" s="329"/>
      <c r="AL844" s="329" t="s">
        <v>21</v>
      </c>
      <c r="AM844" s="329"/>
      <c r="AN844" s="329"/>
      <c r="AO844" s="405"/>
      <c r="AP844" s="406" t="s">
        <v>222</v>
      </c>
      <c r="AQ844" s="406"/>
      <c r="AR844" s="406"/>
      <c r="AS844" s="406"/>
      <c r="AT844" s="406"/>
      <c r="AU844" s="406"/>
      <c r="AV844" s="406"/>
      <c r="AW844" s="406"/>
      <c r="AX844" s="406"/>
    </row>
    <row r="845" spans="1:51" ht="31.5" customHeight="1" x14ac:dyDescent="0.15">
      <c r="A845" s="384">
        <v>1</v>
      </c>
      <c r="B845" s="384">
        <v>1</v>
      </c>
      <c r="C845" s="403" t="s">
        <v>659</v>
      </c>
      <c r="D845" s="398"/>
      <c r="E845" s="398"/>
      <c r="F845" s="398"/>
      <c r="G845" s="398"/>
      <c r="H845" s="398"/>
      <c r="I845" s="398"/>
      <c r="J845" s="399" t="s">
        <v>659</v>
      </c>
      <c r="K845" s="400"/>
      <c r="L845" s="400"/>
      <c r="M845" s="400"/>
      <c r="N845" s="400"/>
      <c r="O845" s="400"/>
      <c r="P845" s="404" t="s">
        <v>659</v>
      </c>
      <c r="Q845" s="299"/>
      <c r="R845" s="299"/>
      <c r="S845" s="299"/>
      <c r="T845" s="299"/>
      <c r="U845" s="299"/>
      <c r="V845" s="299"/>
      <c r="W845" s="299"/>
      <c r="X845" s="299"/>
      <c r="Y845" s="300" t="s">
        <v>659</v>
      </c>
      <c r="Z845" s="301"/>
      <c r="AA845" s="301"/>
      <c r="AB845" s="302"/>
      <c r="AC845" s="304"/>
      <c r="AD845" s="305"/>
      <c r="AE845" s="305"/>
      <c r="AF845" s="305"/>
      <c r="AG845" s="305"/>
      <c r="AH845" s="401" t="s">
        <v>659</v>
      </c>
      <c r="AI845" s="402"/>
      <c r="AJ845" s="402"/>
      <c r="AK845" s="402"/>
      <c r="AL845" s="308" t="s">
        <v>659</v>
      </c>
      <c r="AM845" s="309"/>
      <c r="AN845" s="309"/>
      <c r="AO845" s="310"/>
      <c r="AP845" s="303" t="s">
        <v>659</v>
      </c>
      <c r="AQ845" s="303"/>
      <c r="AR845" s="303"/>
      <c r="AS845" s="303"/>
      <c r="AT845" s="303"/>
      <c r="AU845" s="303"/>
      <c r="AV845" s="303"/>
      <c r="AW845" s="303"/>
      <c r="AX845" s="303"/>
    </row>
    <row r="846" spans="1:51" hidden="1" x14ac:dyDescent="0.15">
      <c r="A846" s="384">
        <v>2</v>
      </c>
      <c r="B846" s="384">
        <v>1</v>
      </c>
      <c r="C846" s="403"/>
      <c r="D846" s="398"/>
      <c r="E846" s="398"/>
      <c r="F846" s="398"/>
      <c r="G846" s="398"/>
      <c r="H846" s="398"/>
      <c r="I846" s="398"/>
      <c r="J846" s="399"/>
      <c r="K846" s="400"/>
      <c r="L846" s="400"/>
      <c r="M846" s="400"/>
      <c r="N846" s="400"/>
      <c r="O846" s="400"/>
      <c r="P846" s="299"/>
      <c r="Q846" s="299"/>
      <c r="R846" s="299"/>
      <c r="S846" s="299"/>
      <c r="T846" s="299"/>
      <c r="U846" s="299"/>
      <c r="V846" s="299"/>
      <c r="W846" s="299"/>
      <c r="X846" s="299"/>
      <c r="Y846" s="300"/>
      <c r="Z846" s="301"/>
      <c r="AA846" s="301"/>
      <c r="AB846" s="302"/>
      <c r="AC846" s="304"/>
      <c r="AD846" s="305"/>
      <c r="AE846" s="305"/>
      <c r="AF846" s="305"/>
      <c r="AG846" s="305"/>
      <c r="AH846" s="401"/>
      <c r="AI846" s="402"/>
      <c r="AJ846" s="402"/>
      <c r="AK846" s="402"/>
      <c r="AL846" s="308"/>
      <c r="AM846" s="309"/>
      <c r="AN846" s="309"/>
      <c r="AO846" s="310"/>
      <c r="AP846" s="303"/>
      <c r="AQ846" s="303"/>
      <c r="AR846" s="303"/>
      <c r="AS846" s="303"/>
      <c r="AT846" s="303"/>
      <c r="AU846" s="303"/>
      <c r="AV846" s="303"/>
      <c r="AW846" s="303"/>
      <c r="AX846" s="303"/>
      <c r="AY846">
        <f>COUNTA($C$846)</f>
        <v>0</v>
      </c>
    </row>
    <row r="847" spans="1:51" hidden="1" x14ac:dyDescent="0.15">
      <c r="A847" s="384">
        <v>3</v>
      </c>
      <c r="B847" s="384">
        <v>1</v>
      </c>
      <c r="C847" s="403"/>
      <c r="D847" s="398"/>
      <c r="E847" s="398"/>
      <c r="F847" s="398"/>
      <c r="G847" s="398"/>
      <c r="H847" s="398"/>
      <c r="I847" s="398"/>
      <c r="J847" s="399"/>
      <c r="K847" s="400"/>
      <c r="L847" s="400"/>
      <c r="M847" s="400"/>
      <c r="N847" s="400"/>
      <c r="O847" s="400"/>
      <c r="P847" s="404"/>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idden="1" x14ac:dyDescent="0.15">
      <c r="A848" s="384">
        <v>4</v>
      </c>
      <c r="B848" s="384">
        <v>1</v>
      </c>
      <c r="C848" s="403"/>
      <c r="D848" s="398"/>
      <c r="E848" s="398"/>
      <c r="F848" s="398"/>
      <c r="G848" s="398"/>
      <c r="H848" s="398"/>
      <c r="I848" s="398"/>
      <c r="J848" s="399"/>
      <c r="K848" s="400"/>
      <c r="L848" s="400"/>
      <c r="M848" s="400"/>
      <c r="N848" s="400"/>
      <c r="O848" s="400"/>
      <c r="P848" s="404"/>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idden="1" x14ac:dyDescent="0.15">
      <c r="A849" s="384">
        <v>5</v>
      </c>
      <c r="B849" s="384">
        <v>1</v>
      </c>
      <c r="C849" s="403"/>
      <c r="D849" s="398"/>
      <c r="E849" s="398"/>
      <c r="F849" s="398"/>
      <c r="G849" s="398"/>
      <c r="H849" s="398"/>
      <c r="I849" s="398"/>
      <c r="J849" s="399"/>
      <c r="K849" s="400"/>
      <c r="L849" s="400"/>
      <c r="M849" s="400"/>
      <c r="N849" s="400"/>
      <c r="O849" s="400"/>
      <c r="P849" s="299"/>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idden="1" x14ac:dyDescent="0.15">
      <c r="A850" s="384">
        <v>6</v>
      </c>
      <c r="B850" s="384">
        <v>1</v>
      </c>
      <c r="C850" s="403"/>
      <c r="D850" s="398"/>
      <c r="E850" s="398"/>
      <c r="F850" s="398"/>
      <c r="G850" s="398"/>
      <c r="H850" s="398"/>
      <c r="I850" s="398"/>
      <c r="J850" s="399"/>
      <c r="K850" s="400"/>
      <c r="L850" s="400"/>
      <c r="M850" s="400"/>
      <c r="N850" s="400"/>
      <c r="O850" s="400"/>
      <c r="P850" s="299"/>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idden="1" x14ac:dyDescent="0.15">
      <c r="A851" s="384">
        <v>7</v>
      </c>
      <c r="B851" s="384">
        <v>1</v>
      </c>
      <c r="C851" s="403"/>
      <c r="D851" s="398"/>
      <c r="E851" s="398"/>
      <c r="F851" s="398"/>
      <c r="G851" s="398"/>
      <c r="H851" s="398"/>
      <c r="I851" s="398"/>
      <c r="J851" s="399"/>
      <c r="K851" s="400"/>
      <c r="L851" s="400"/>
      <c r="M851" s="400"/>
      <c r="N851" s="400"/>
      <c r="O851" s="400"/>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idden="1" x14ac:dyDescent="0.15">
      <c r="A852" s="384">
        <v>8</v>
      </c>
      <c r="B852" s="384">
        <v>1</v>
      </c>
      <c r="C852" s="398"/>
      <c r="D852" s="398"/>
      <c r="E852" s="398"/>
      <c r="F852" s="398"/>
      <c r="G852" s="398"/>
      <c r="H852" s="398"/>
      <c r="I852" s="398"/>
      <c r="J852" s="399"/>
      <c r="K852" s="400"/>
      <c r="L852" s="400"/>
      <c r="M852" s="400"/>
      <c r="N852" s="400"/>
      <c r="O852" s="400"/>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idden="1" x14ac:dyDescent="0.15">
      <c r="A853" s="384">
        <v>9</v>
      </c>
      <c r="B853" s="384">
        <v>1</v>
      </c>
      <c r="C853" s="398"/>
      <c r="D853" s="398"/>
      <c r="E853" s="398"/>
      <c r="F853" s="398"/>
      <c r="G853" s="398"/>
      <c r="H853" s="398"/>
      <c r="I853" s="398"/>
      <c r="J853" s="399"/>
      <c r="K853" s="400"/>
      <c r="L853" s="400"/>
      <c r="M853" s="400"/>
      <c r="N853" s="400"/>
      <c r="O853" s="400"/>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idden="1" x14ac:dyDescent="0.15">
      <c r="A854" s="384">
        <v>10</v>
      </c>
      <c r="B854" s="384">
        <v>1</v>
      </c>
      <c r="C854" s="398"/>
      <c r="D854" s="398"/>
      <c r="E854" s="398"/>
      <c r="F854" s="398"/>
      <c r="G854" s="398"/>
      <c r="H854" s="398"/>
      <c r="I854" s="398"/>
      <c r="J854" s="399"/>
      <c r="K854" s="400"/>
      <c r="L854" s="400"/>
      <c r="M854" s="400"/>
      <c r="N854" s="400"/>
      <c r="O854" s="400"/>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idden="1" x14ac:dyDescent="0.15">
      <c r="A855" s="384">
        <v>11</v>
      </c>
      <c r="B855" s="384">
        <v>1</v>
      </c>
      <c r="C855" s="398"/>
      <c r="D855" s="398"/>
      <c r="E855" s="398"/>
      <c r="F855" s="398"/>
      <c r="G855" s="398"/>
      <c r="H855" s="398"/>
      <c r="I855" s="398"/>
      <c r="J855" s="399"/>
      <c r="K855" s="400"/>
      <c r="L855" s="400"/>
      <c r="M855" s="400"/>
      <c r="N855" s="400"/>
      <c r="O855" s="400"/>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idden="1" x14ac:dyDescent="0.15">
      <c r="A856" s="384">
        <v>12</v>
      </c>
      <c r="B856" s="384">
        <v>1</v>
      </c>
      <c r="C856" s="398"/>
      <c r="D856" s="398"/>
      <c r="E856" s="398"/>
      <c r="F856" s="398"/>
      <c r="G856" s="398"/>
      <c r="H856" s="398"/>
      <c r="I856" s="398"/>
      <c r="J856" s="399"/>
      <c r="K856" s="400"/>
      <c r="L856" s="400"/>
      <c r="M856" s="400"/>
      <c r="N856" s="400"/>
      <c r="O856" s="400"/>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idden="1" x14ac:dyDescent="0.15">
      <c r="A857" s="384">
        <v>13</v>
      </c>
      <c r="B857" s="384">
        <v>1</v>
      </c>
      <c r="C857" s="398"/>
      <c r="D857" s="398"/>
      <c r="E857" s="398"/>
      <c r="F857" s="398"/>
      <c r="G857" s="398"/>
      <c r="H857" s="398"/>
      <c r="I857" s="398"/>
      <c r="J857" s="399"/>
      <c r="K857" s="400"/>
      <c r="L857" s="400"/>
      <c r="M857" s="400"/>
      <c r="N857" s="400"/>
      <c r="O857" s="400"/>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idden="1" x14ac:dyDescent="0.15">
      <c r="A858" s="384">
        <v>14</v>
      </c>
      <c r="B858" s="384">
        <v>1</v>
      </c>
      <c r="C858" s="398"/>
      <c r="D858" s="398"/>
      <c r="E858" s="398"/>
      <c r="F858" s="398"/>
      <c r="G858" s="398"/>
      <c r="H858" s="398"/>
      <c r="I858" s="398"/>
      <c r="J858" s="399"/>
      <c r="K858" s="400"/>
      <c r="L858" s="400"/>
      <c r="M858" s="400"/>
      <c r="N858" s="400"/>
      <c r="O858" s="400"/>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idden="1" x14ac:dyDescent="0.15">
      <c r="A859" s="384">
        <v>15</v>
      </c>
      <c r="B859" s="384">
        <v>1</v>
      </c>
      <c r="C859" s="398"/>
      <c r="D859" s="398"/>
      <c r="E859" s="398"/>
      <c r="F859" s="398"/>
      <c r="G859" s="398"/>
      <c r="H859" s="398"/>
      <c r="I859" s="398"/>
      <c r="J859" s="399"/>
      <c r="K859" s="400"/>
      <c r="L859" s="400"/>
      <c r="M859" s="400"/>
      <c r="N859" s="400"/>
      <c r="O859" s="400"/>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idden="1" x14ac:dyDescent="0.15">
      <c r="A860" s="384">
        <v>16</v>
      </c>
      <c r="B860" s="384">
        <v>1</v>
      </c>
      <c r="C860" s="398"/>
      <c r="D860" s="398"/>
      <c r="E860" s="398"/>
      <c r="F860" s="398"/>
      <c r="G860" s="398"/>
      <c r="H860" s="398"/>
      <c r="I860" s="398"/>
      <c r="J860" s="399"/>
      <c r="K860" s="400"/>
      <c r="L860" s="400"/>
      <c r="M860" s="400"/>
      <c r="N860" s="400"/>
      <c r="O860" s="400"/>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idden="1" x14ac:dyDescent="0.15">
      <c r="A861" s="384">
        <v>17</v>
      </c>
      <c r="B861" s="384">
        <v>1</v>
      </c>
      <c r="C861" s="398"/>
      <c r="D861" s="398"/>
      <c r="E861" s="398"/>
      <c r="F861" s="398"/>
      <c r="G861" s="398"/>
      <c r="H861" s="398"/>
      <c r="I861" s="398"/>
      <c r="J861" s="399"/>
      <c r="K861" s="400"/>
      <c r="L861" s="400"/>
      <c r="M861" s="400"/>
      <c r="N861" s="400"/>
      <c r="O861" s="400"/>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idden="1" x14ac:dyDescent="0.15">
      <c r="A862" s="384">
        <v>18</v>
      </c>
      <c r="B862" s="384">
        <v>1</v>
      </c>
      <c r="C862" s="398"/>
      <c r="D862" s="398"/>
      <c r="E862" s="398"/>
      <c r="F862" s="398"/>
      <c r="G862" s="398"/>
      <c r="H862" s="398"/>
      <c r="I862" s="398"/>
      <c r="J862" s="399"/>
      <c r="K862" s="400"/>
      <c r="L862" s="400"/>
      <c r="M862" s="400"/>
      <c r="N862" s="400"/>
      <c r="O862" s="400"/>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idden="1" x14ac:dyDescent="0.15">
      <c r="A863" s="384">
        <v>19</v>
      </c>
      <c r="B863" s="384">
        <v>1</v>
      </c>
      <c r="C863" s="398"/>
      <c r="D863" s="398"/>
      <c r="E863" s="398"/>
      <c r="F863" s="398"/>
      <c r="G863" s="398"/>
      <c r="H863" s="398"/>
      <c r="I863" s="398"/>
      <c r="J863" s="399"/>
      <c r="K863" s="400"/>
      <c r="L863" s="400"/>
      <c r="M863" s="400"/>
      <c r="N863" s="400"/>
      <c r="O863" s="400"/>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idden="1" x14ac:dyDescent="0.15">
      <c r="A864" s="384">
        <v>20</v>
      </c>
      <c r="B864" s="384">
        <v>1</v>
      </c>
      <c r="C864" s="398"/>
      <c r="D864" s="398"/>
      <c r="E864" s="398"/>
      <c r="F864" s="398"/>
      <c r="G864" s="398"/>
      <c r="H864" s="398"/>
      <c r="I864" s="398"/>
      <c r="J864" s="399"/>
      <c r="K864" s="400"/>
      <c r="L864" s="400"/>
      <c r="M864" s="400"/>
      <c r="N864" s="400"/>
      <c r="O864" s="400"/>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idden="1" x14ac:dyDescent="0.15">
      <c r="A865" s="384">
        <v>21</v>
      </c>
      <c r="B865" s="384">
        <v>1</v>
      </c>
      <c r="C865" s="398"/>
      <c r="D865" s="398"/>
      <c r="E865" s="398"/>
      <c r="F865" s="398"/>
      <c r="G865" s="398"/>
      <c r="H865" s="398"/>
      <c r="I865" s="398"/>
      <c r="J865" s="399"/>
      <c r="K865" s="400"/>
      <c r="L865" s="400"/>
      <c r="M865" s="400"/>
      <c r="N865" s="400"/>
      <c r="O865" s="400"/>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idden="1" x14ac:dyDescent="0.15">
      <c r="A866" s="384">
        <v>22</v>
      </c>
      <c r="B866" s="384">
        <v>1</v>
      </c>
      <c r="C866" s="398"/>
      <c r="D866" s="398"/>
      <c r="E866" s="398"/>
      <c r="F866" s="398"/>
      <c r="G866" s="398"/>
      <c r="H866" s="398"/>
      <c r="I866" s="398"/>
      <c r="J866" s="399"/>
      <c r="K866" s="400"/>
      <c r="L866" s="400"/>
      <c r="M866" s="400"/>
      <c r="N866" s="400"/>
      <c r="O866" s="400"/>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idden="1" x14ac:dyDescent="0.15">
      <c r="A867" s="384">
        <v>23</v>
      </c>
      <c r="B867" s="384">
        <v>1</v>
      </c>
      <c r="C867" s="398"/>
      <c r="D867" s="398"/>
      <c r="E867" s="398"/>
      <c r="F867" s="398"/>
      <c r="G867" s="398"/>
      <c r="H867" s="398"/>
      <c r="I867" s="398"/>
      <c r="J867" s="399"/>
      <c r="K867" s="400"/>
      <c r="L867" s="400"/>
      <c r="M867" s="400"/>
      <c r="N867" s="400"/>
      <c r="O867" s="400"/>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idden="1" x14ac:dyDescent="0.15">
      <c r="A868" s="384">
        <v>24</v>
      </c>
      <c r="B868" s="384">
        <v>1</v>
      </c>
      <c r="C868" s="398"/>
      <c r="D868" s="398"/>
      <c r="E868" s="398"/>
      <c r="F868" s="398"/>
      <c r="G868" s="398"/>
      <c r="H868" s="398"/>
      <c r="I868" s="398"/>
      <c r="J868" s="399"/>
      <c r="K868" s="400"/>
      <c r="L868" s="400"/>
      <c r="M868" s="400"/>
      <c r="N868" s="400"/>
      <c r="O868" s="400"/>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idden="1" x14ac:dyDescent="0.15">
      <c r="A869" s="384">
        <v>25</v>
      </c>
      <c r="B869" s="384">
        <v>1</v>
      </c>
      <c r="C869" s="398"/>
      <c r="D869" s="398"/>
      <c r="E869" s="398"/>
      <c r="F869" s="398"/>
      <c r="G869" s="398"/>
      <c r="H869" s="398"/>
      <c r="I869" s="398"/>
      <c r="J869" s="399"/>
      <c r="K869" s="400"/>
      <c r="L869" s="400"/>
      <c r="M869" s="400"/>
      <c r="N869" s="400"/>
      <c r="O869" s="400"/>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idden="1" x14ac:dyDescent="0.15">
      <c r="A870" s="384">
        <v>26</v>
      </c>
      <c r="B870" s="384">
        <v>1</v>
      </c>
      <c r="C870" s="398"/>
      <c r="D870" s="398"/>
      <c r="E870" s="398"/>
      <c r="F870" s="398"/>
      <c r="G870" s="398"/>
      <c r="H870" s="398"/>
      <c r="I870" s="398"/>
      <c r="J870" s="399"/>
      <c r="K870" s="400"/>
      <c r="L870" s="400"/>
      <c r="M870" s="400"/>
      <c r="N870" s="400"/>
      <c r="O870" s="400"/>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idden="1" x14ac:dyDescent="0.15">
      <c r="A871" s="384">
        <v>27</v>
      </c>
      <c r="B871" s="384">
        <v>1</v>
      </c>
      <c r="C871" s="398"/>
      <c r="D871" s="398"/>
      <c r="E871" s="398"/>
      <c r="F871" s="398"/>
      <c r="G871" s="398"/>
      <c r="H871" s="398"/>
      <c r="I871" s="398"/>
      <c r="J871" s="399"/>
      <c r="K871" s="400"/>
      <c r="L871" s="400"/>
      <c r="M871" s="400"/>
      <c r="N871" s="400"/>
      <c r="O871" s="400"/>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idden="1" x14ac:dyDescent="0.15">
      <c r="A872" s="384">
        <v>28</v>
      </c>
      <c r="B872" s="384">
        <v>1</v>
      </c>
      <c r="C872" s="398"/>
      <c r="D872" s="398"/>
      <c r="E872" s="398"/>
      <c r="F872" s="398"/>
      <c r="G872" s="398"/>
      <c r="H872" s="398"/>
      <c r="I872" s="398"/>
      <c r="J872" s="399"/>
      <c r="K872" s="400"/>
      <c r="L872" s="400"/>
      <c r="M872" s="400"/>
      <c r="N872" s="400"/>
      <c r="O872" s="400"/>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idden="1" x14ac:dyDescent="0.15">
      <c r="A873" s="384">
        <v>29</v>
      </c>
      <c r="B873" s="384">
        <v>1</v>
      </c>
      <c r="C873" s="398"/>
      <c r="D873" s="398"/>
      <c r="E873" s="398"/>
      <c r="F873" s="398"/>
      <c r="G873" s="398"/>
      <c r="H873" s="398"/>
      <c r="I873" s="398"/>
      <c r="J873" s="399"/>
      <c r="K873" s="400"/>
      <c r="L873" s="400"/>
      <c r="M873" s="400"/>
      <c r="N873" s="400"/>
      <c r="O873" s="400"/>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idden="1" x14ac:dyDescent="0.15">
      <c r="A874" s="384">
        <v>30</v>
      </c>
      <c r="B874" s="384">
        <v>1</v>
      </c>
      <c r="C874" s="398"/>
      <c r="D874" s="398"/>
      <c r="E874" s="398"/>
      <c r="F874" s="398"/>
      <c r="G874" s="398"/>
      <c r="H874" s="398"/>
      <c r="I874" s="398"/>
      <c r="J874" s="399"/>
      <c r="K874" s="400"/>
      <c r="L874" s="400"/>
      <c r="M874" s="400"/>
      <c r="N874" s="400"/>
      <c r="O874" s="400"/>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9"/>
      <c r="B877" s="329"/>
      <c r="C877" s="329" t="s">
        <v>26</v>
      </c>
      <c r="D877" s="329"/>
      <c r="E877" s="329"/>
      <c r="F877" s="329"/>
      <c r="G877" s="329"/>
      <c r="H877" s="329"/>
      <c r="I877" s="329"/>
      <c r="J877" s="259" t="s">
        <v>221</v>
      </c>
      <c r="K877" s="94"/>
      <c r="L877" s="94"/>
      <c r="M877" s="94"/>
      <c r="N877" s="94"/>
      <c r="O877" s="94"/>
      <c r="P877" s="317" t="s">
        <v>196</v>
      </c>
      <c r="Q877" s="317"/>
      <c r="R877" s="317"/>
      <c r="S877" s="317"/>
      <c r="T877" s="317"/>
      <c r="U877" s="317"/>
      <c r="V877" s="317"/>
      <c r="W877" s="317"/>
      <c r="X877" s="317"/>
      <c r="Y877" s="327" t="s">
        <v>219</v>
      </c>
      <c r="Z877" s="328"/>
      <c r="AA877" s="328"/>
      <c r="AB877" s="328"/>
      <c r="AC877" s="259" t="s">
        <v>259</v>
      </c>
      <c r="AD877" s="259"/>
      <c r="AE877" s="259"/>
      <c r="AF877" s="259"/>
      <c r="AG877" s="259"/>
      <c r="AH877" s="327" t="s">
        <v>288</v>
      </c>
      <c r="AI877" s="329"/>
      <c r="AJ877" s="329"/>
      <c r="AK877" s="329"/>
      <c r="AL877" s="329" t="s">
        <v>21</v>
      </c>
      <c r="AM877" s="329"/>
      <c r="AN877" s="329"/>
      <c r="AO877" s="405"/>
      <c r="AP877" s="406" t="s">
        <v>222</v>
      </c>
      <c r="AQ877" s="406"/>
      <c r="AR877" s="406"/>
      <c r="AS877" s="406"/>
      <c r="AT877" s="406"/>
      <c r="AU877" s="406"/>
      <c r="AV877" s="406"/>
      <c r="AW877" s="406"/>
      <c r="AX877" s="406"/>
      <c r="AY877">
        <f t="shared" ref="AY877:AY878" si="118">$AY$875</f>
        <v>1</v>
      </c>
    </row>
    <row r="878" spans="1:51" ht="31.5" customHeight="1" x14ac:dyDescent="0.15">
      <c r="A878" s="384">
        <v>1</v>
      </c>
      <c r="B878" s="384">
        <v>1</v>
      </c>
      <c r="C878" s="403" t="s">
        <v>659</v>
      </c>
      <c r="D878" s="398"/>
      <c r="E878" s="398"/>
      <c r="F878" s="398"/>
      <c r="G878" s="398"/>
      <c r="H878" s="398"/>
      <c r="I878" s="398"/>
      <c r="J878" s="399" t="s">
        <v>659</v>
      </c>
      <c r="K878" s="400"/>
      <c r="L878" s="400"/>
      <c r="M878" s="400"/>
      <c r="N878" s="400"/>
      <c r="O878" s="400"/>
      <c r="P878" s="404" t="s">
        <v>659</v>
      </c>
      <c r="Q878" s="299"/>
      <c r="R878" s="299"/>
      <c r="S878" s="299"/>
      <c r="T878" s="299"/>
      <c r="U878" s="299"/>
      <c r="V878" s="299"/>
      <c r="W878" s="299"/>
      <c r="X878" s="299"/>
      <c r="Y878" s="300" t="s">
        <v>659</v>
      </c>
      <c r="Z878" s="301"/>
      <c r="AA878" s="301"/>
      <c r="AB878" s="302"/>
      <c r="AC878" s="304"/>
      <c r="AD878" s="305"/>
      <c r="AE878" s="305"/>
      <c r="AF878" s="305"/>
      <c r="AG878" s="305"/>
      <c r="AH878" s="401" t="s">
        <v>659</v>
      </c>
      <c r="AI878" s="402"/>
      <c r="AJ878" s="402"/>
      <c r="AK878" s="402"/>
      <c r="AL878" s="308" t="s">
        <v>659</v>
      </c>
      <c r="AM878" s="309"/>
      <c r="AN878" s="309"/>
      <c r="AO878" s="310"/>
      <c r="AP878" s="303" t="s">
        <v>659</v>
      </c>
      <c r="AQ878" s="303"/>
      <c r="AR878" s="303"/>
      <c r="AS878" s="303"/>
      <c r="AT878" s="303"/>
      <c r="AU878" s="303"/>
      <c r="AV878" s="303"/>
      <c r="AW878" s="303"/>
      <c r="AX878" s="303"/>
      <c r="AY878">
        <f t="shared" si="118"/>
        <v>1</v>
      </c>
    </row>
    <row r="879" spans="1:51" hidden="1" x14ac:dyDescent="0.15">
      <c r="A879" s="384">
        <v>2</v>
      </c>
      <c r="B879" s="384">
        <v>1</v>
      </c>
      <c r="C879" s="403"/>
      <c r="D879" s="398"/>
      <c r="E879" s="398"/>
      <c r="F879" s="398"/>
      <c r="G879" s="398"/>
      <c r="H879" s="398"/>
      <c r="I879" s="398"/>
      <c r="J879" s="399"/>
      <c r="K879" s="400"/>
      <c r="L879" s="400"/>
      <c r="M879" s="400"/>
      <c r="N879" s="400"/>
      <c r="O879" s="400"/>
      <c r="P879" s="299"/>
      <c r="Q879" s="299"/>
      <c r="R879" s="299"/>
      <c r="S879" s="299"/>
      <c r="T879" s="299"/>
      <c r="U879" s="299"/>
      <c r="V879" s="299"/>
      <c r="W879" s="299"/>
      <c r="X879" s="299"/>
      <c r="Y879" s="300"/>
      <c r="Z879" s="301"/>
      <c r="AA879" s="301"/>
      <c r="AB879" s="302"/>
      <c r="AC879" s="304"/>
      <c r="AD879" s="305"/>
      <c r="AE879" s="305"/>
      <c r="AF879" s="305"/>
      <c r="AG879" s="305"/>
      <c r="AH879" s="401"/>
      <c r="AI879" s="402"/>
      <c r="AJ879" s="402"/>
      <c r="AK879" s="402"/>
      <c r="AL879" s="308"/>
      <c r="AM879" s="309"/>
      <c r="AN879" s="309"/>
      <c r="AO879" s="310"/>
      <c r="AP879" s="303"/>
      <c r="AQ879" s="303"/>
      <c r="AR879" s="303"/>
      <c r="AS879" s="303"/>
      <c r="AT879" s="303"/>
      <c r="AU879" s="303"/>
      <c r="AV879" s="303"/>
      <c r="AW879" s="303"/>
      <c r="AX879" s="303"/>
      <c r="AY879">
        <f>COUNTA($C$879)</f>
        <v>0</v>
      </c>
    </row>
    <row r="880" spans="1:51" hidden="1" x14ac:dyDescent="0.15">
      <c r="A880" s="384">
        <v>3</v>
      </c>
      <c r="B880" s="384">
        <v>1</v>
      </c>
      <c r="C880" s="403"/>
      <c r="D880" s="398"/>
      <c r="E880" s="398"/>
      <c r="F880" s="398"/>
      <c r="G880" s="398"/>
      <c r="H880" s="398"/>
      <c r="I880" s="398"/>
      <c r="J880" s="399"/>
      <c r="K880" s="400"/>
      <c r="L880" s="400"/>
      <c r="M880" s="400"/>
      <c r="N880" s="400"/>
      <c r="O880" s="400"/>
      <c r="P880" s="404"/>
      <c r="Q880" s="299"/>
      <c r="R880" s="299"/>
      <c r="S880" s="299"/>
      <c r="T880" s="299"/>
      <c r="U880" s="299"/>
      <c r="V880" s="299"/>
      <c r="W880" s="299"/>
      <c r="X880" s="299"/>
      <c r="Y880" s="300"/>
      <c r="Z880" s="301"/>
      <c r="AA880" s="301"/>
      <c r="AB880" s="302"/>
      <c r="AC880" s="304"/>
      <c r="AD880" s="305"/>
      <c r="AE880" s="305"/>
      <c r="AF880" s="305"/>
      <c r="AG880" s="305"/>
      <c r="AH880" s="306"/>
      <c r="AI880" s="307"/>
      <c r="AJ880" s="307"/>
      <c r="AK880" s="307"/>
      <c r="AL880" s="308"/>
      <c r="AM880" s="309"/>
      <c r="AN880" s="309"/>
      <c r="AO880" s="310"/>
      <c r="AP880" s="303"/>
      <c r="AQ880" s="303"/>
      <c r="AR880" s="303"/>
      <c r="AS880" s="303"/>
      <c r="AT880" s="303"/>
      <c r="AU880" s="303"/>
      <c r="AV880" s="303"/>
      <c r="AW880" s="303"/>
      <c r="AX880" s="303"/>
      <c r="AY880">
        <f>COUNTA($C$880)</f>
        <v>0</v>
      </c>
    </row>
    <row r="881" spans="1:51" hidden="1" x14ac:dyDescent="0.15">
      <c r="A881" s="384">
        <v>4</v>
      </c>
      <c r="B881" s="384">
        <v>1</v>
      </c>
      <c r="C881" s="403"/>
      <c r="D881" s="398"/>
      <c r="E881" s="398"/>
      <c r="F881" s="398"/>
      <c r="G881" s="398"/>
      <c r="H881" s="398"/>
      <c r="I881" s="398"/>
      <c r="J881" s="399"/>
      <c r="K881" s="400"/>
      <c r="L881" s="400"/>
      <c r="M881" s="400"/>
      <c r="N881" s="400"/>
      <c r="O881" s="400"/>
      <c r="P881" s="404"/>
      <c r="Q881" s="299"/>
      <c r="R881" s="299"/>
      <c r="S881" s="299"/>
      <c r="T881" s="299"/>
      <c r="U881" s="299"/>
      <c r="V881" s="299"/>
      <c r="W881" s="299"/>
      <c r="X881" s="299"/>
      <c r="Y881" s="300"/>
      <c r="Z881" s="301"/>
      <c r="AA881" s="301"/>
      <c r="AB881" s="302"/>
      <c r="AC881" s="304"/>
      <c r="AD881" s="305"/>
      <c r="AE881" s="305"/>
      <c r="AF881" s="305"/>
      <c r="AG881" s="305"/>
      <c r="AH881" s="306"/>
      <c r="AI881" s="307"/>
      <c r="AJ881" s="307"/>
      <c r="AK881" s="307"/>
      <c r="AL881" s="308"/>
      <c r="AM881" s="309"/>
      <c r="AN881" s="309"/>
      <c r="AO881" s="310"/>
      <c r="AP881" s="303"/>
      <c r="AQ881" s="303"/>
      <c r="AR881" s="303"/>
      <c r="AS881" s="303"/>
      <c r="AT881" s="303"/>
      <c r="AU881" s="303"/>
      <c r="AV881" s="303"/>
      <c r="AW881" s="303"/>
      <c r="AX881" s="303"/>
      <c r="AY881">
        <f>COUNTA($C$881)</f>
        <v>0</v>
      </c>
    </row>
    <row r="882" spans="1:51" hidden="1" x14ac:dyDescent="0.15">
      <c r="A882" s="384">
        <v>5</v>
      </c>
      <c r="B882" s="384">
        <v>1</v>
      </c>
      <c r="C882" s="398"/>
      <c r="D882" s="398"/>
      <c r="E882" s="398"/>
      <c r="F882" s="398"/>
      <c r="G882" s="398"/>
      <c r="H882" s="398"/>
      <c r="I882" s="398"/>
      <c r="J882" s="399"/>
      <c r="K882" s="400"/>
      <c r="L882" s="400"/>
      <c r="M882" s="400"/>
      <c r="N882" s="400"/>
      <c r="O882" s="400"/>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idden="1" x14ac:dyDescent="0.15">
      <c r="A883" s="384">
        <v>6</v>
      </c>
      <c r="B883" s="384">
        <v>1</v>
      </c>
      <c r="C883" s="398"/>
      <c r="D883" s="398"/>
      <c r="E883" s="398"/>
      <c r="F883" s="398"/>
      <c r="G883" s="398"/>
      <c r="H883" s="398"/>
      <c r="I883" s="398"/>
      <c r="J883" s="399"/>
      <c r="K883" s="400"/>
      <c r="L883" s="400"/>
      <c r="M883" s="400"/>
      <c r="N883" s="400"/>
      <c r="O883" s="400"/>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idden="1" x14ac:dyDescent="0.15">
      <c r="A884" s="384">
        <v>7</v>
      </c>
      <c r="B884" s="384">
        <v>1</v>
      </c>
      <c r="C884" s="398"/>
      <c r="D884" s="398"/>
      <c r="E884" s="398"/>
      <c r="F884" s="398"/>
      <c r="G884" s="398"/>
      <c r="H884" s="398"/>
      <c r="I884" s="398"/>
      <c r="J884" s="399"/>
      <c r="K884" s="400"/>
      <c r="L884" s="400"/>
      <c r="M884" s="400"/>
      <c r="N884" s="400"/>
      <c r="O884" s="400"/>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idden="1" x14ac:dyDescent="0.15">
      <c r="A885" s="384">
        <v>8</v>
      </c>
      <c r="B885" s="384">
        <v>1</v>
      </c>
      <c r="C885" s="398"/>
      <c r="D885" s="398"/>
      <c r="E885" s="398"/>
      <c r="F885" s="398"/>
      <c r="G885" s="398"/>
      <c r="H885" s="398"/>
      <c r="I885" s="398"/>
      <c r="J885" s="399"/>
      <c r="K885" s="400"/>
      <c r="L885" s="400"/>
      <c r="M885" s="400"/>
      <c r="N885" s="400"/>
      <c r="O885" s="400"/>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idden="1" x14ac:dyDescent="0.15">
      <c r="A886" s="384">
        <v>9</v>
      </c>
      <c r="B886" s="384">
        <v>1</v>
      </c>
      <c r="C886" s="398"/>
      <c r="D886" s="398"/>
      <c r="E886" s="398"/>
      <c r="F886" s="398"/>
      <c r="G886" s="398"/>
      <c r="H886" s="398"/>
      <c r="I886" s="398"/>
      <c r="J886" s="399"/>
      <c r="K886" s="400"/>
      <c r="L886" s="400"/>
      <c r="M886" s="400"/>
      <c r="N886" s="400"/>
      <c r="O886" s="400"/>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idden="1" x14ac:dyDescent="0.15">
      <c r="A887" s="384">
        <v>10</v>
      </c>
      <c r="B887" s="384">
        <v>1</v>
      </c>
      <c r="C887" s="398"/>
      <c r="D887" s="398"/>
      <c r="E887" s="398"/>
      <c r="F887" s="398"/>
      <c r="G887" s="398"/>
      <c r="H887" s="398"/>
      <c r="I887" s="398"/>
      <c r="J887" s="399"/>
      <c r="K887" s="400"/>
      <c r="L887" s="400"/>
      <c r="M887" s="400"/>
      <c r="N887" s="400"/>
      <c r="O887" s="400"/>
      <c r="P887" s="299"/>
      <c r="Q887" s="299"/>
      <c r="R887" s="299"/>
      <c r="S887" s="299"/>
      <c r="T887" s="299"/>
      <c r="U887" s="299"/>
      <c r="V887" s="299"/>
      <c r="W887" s="299"/>
      <c r="X887" s="299"/>
      <c r="Y887" s="300"/>
      <c r="Z887" s="301"/>
      <c r="AA887" s="301"/>
      <c r="AB887" s="302"/>
      <c r="AC887" s="304"/>
      <c r="AD887" s="305"/>
      <c r="AE887" s="305"/>
      <c r="AF887" s="305"/>
      <c r="AG887" s="305"/>
      <c r="AH887" s="306" t="s">
        <v>659</v>
      </c>
      <c r="AI887" s="307"/>
      <c r="AJ887" s="307"/>
      <c r="AK887" s="307"/>
      <c r="AL887" s="308"/>
      <c r="AM887" s="309"/>
      <c r="AN887" s="309"/>
      <c r="AO887" s="310"/>
      <c r="AP887" s="303"/>
      <c r="AQ887" s="303"/>
      <c r="AR887" s="303"/>
      <c r="AS887" s="303"/>
      <c r="AT887" s="303"/>
      <c r="AU887" s="303"/>
      <c r="AV887" s="303"/>
      <c r="AW887" s="303"/>
      <c r="AX887" s="303"/>
      <c r="AY887">
        <f>COUNTA($C$887)</f>
        <v>0</v>
      </c>
    </row>
    <row r="888" spans="1:51" hidden="1" x14ac:dyDescent="0.15">
      <c r="A888" s="384">
        <v>11</v>
      </c>
      <c r="B888" s="384">
        <v>1</v>
      </c>
      <c r="C888" s="398"/>
      <c r="D888" s="398"/>
      <c r="E888" s="398"/>
      <c r="F888" s="398"/>
      <c r="G888" s="398"/>
      <c r="H888" s="398"/>
      <c r="I888" s="398"/>
      <c r="J888" s="399"/>
      <c r="K888" s="400"/>
      <c r="L888" s="400"/>
      <c r="M888" s="400"/>
      <c r="N888" s="400"/>
      <c r="O888" s="400"/>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idden="1" x14ac:dyDescent="0.15">
      <c r="A889" s="384">
        <v>12</v>
      </c>
      <c r="B889" s="384">
        <v>1</v>
      </c>
      <c r="C889" s="398"/>
      <c r="D889" s="398"/>
      <c r="E889" s="398"/>
      <c r="F889" s="398"/>
      <c r="G889" s="398"/>
      <c r="H889" s="398"/>
      <c r="I889" s="398"/>
      <c r="J889" s="399"/>
      <c r="K889" s="400"/>
      <c r="L889" s="400"/>
      <c r="M889" s="400"/>
      <c r="N889" s="400"/>
      <c r="O889" s="400"/>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idden="1" x14ac:dyDescent="0.15">
      <c r="A890" s="384">
        <v>13</v>
      </c>
      <c r="B890" s="384">
        <v>1</v>
      </c>
      <c r="C890" s="398"/>
      <c r="D890" s="398"/>
      <c r="E890" s="398"/>
      <c r="F890" s="398"/>
      <c r="G890" s="398"/>
      <c r="H890" s="398"/>
      <c r="I890" s="398"/>
      <c r="J890" s="399"/>
      <c r="K890" s="400"/>
      <c r="L890" s="400"/>
      <c r="M890" s="400"/>
      <c r="N890" s="400"/>
      <c r="O890" s="400"/>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idden="1" x14ac:dyDescent="0.15">
      <c r="A891" s="384">
        <v>14</v>
      </c>
      <c r="B891" s="384">
        <v>1</v>
      </c>
      <c r="C891" s="398"/>
      <c r="D891" s="398"/>
      <c r="E891" s="398"/>
      <c r="F891" s="398"/>
      <c r="G891" s="398"/>
      <c r="H891" s="398"/>
      <c r="I891" s="398"/>
      <c r="J891" s="399"/>
      <c r="K891" s="400"/>
      <c r="L891" s="400"/>
      <c r="M891" s="400"/>
      <c r="N891" s="400"/>
      <c r="O891" s="400"/>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idden="1" x14ac:dyDescent="0.15">
      <c r="A892" s="384">
        <v>15</v>
      </c>
      <c r="B892" s="384">
        <v>1</v>
      </c>
      <c r="C892" s="398"/>
      <c r="D892" s="398"/>
      <c r="E892" s="398"/>
      <c r="F892" s="398"/>
      <c r="G892" s="398"/>
      <c r="H892" s="398"/>
      <c r="I892" s="398"/>
      <c r="J892" s="399"/>
      <c r="K892" s="400"/>
      <c r="L892" s="400"/>
      <c r="M892" s="400"/>
      <c r="N892" s="400"/>
      <c r="O892" s="400"/>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idden="1" x14ac:dyDescent="0.15">
      <c r="A893" s="384">
        <v>16</v>
      </c>
      <c r="B893" s="384">
        <v>1</v>
      </c>
      <c r="C893" s="398"/>
      <c r="D893" s="398"/>
      <c r="E893" s="398"/>
      <c r="F893" s="398"/>
      <c r="G893" s="398"/>
      <c r="H893" s="398"/>
      <c r="I893" s="398"/>
      <c r="J893" s="399"/>
      <c r="K893" s="400"/>
      <c r="L893" s="400"/>
      <c r="M893" s="400"/>
      <c r="N893" s="400"/>
      <c r="O893" s="400"/>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idden="1" x14ac:dyDescent="0.15">
      <c r="A894" s="384">
        <v>17</v>
      </c>
      <c r="B894" s="384">
        <v>1</v>
      </c>
      <c r="C894" s="398"/>
      <c r="D894" s="398"/>
      <c r="E894" s="398"/>
      <c r="F894" s="398"/>
      <c r="G894" s="398"/>
      <c r="H894" s="398"/>
      <c r="I894" s="398"/>
      <c r="J894" s="399"/>
      <c r="K894" s="400"/>
      <c r="L894" s="400"/>
      <c r="M894" s="400"/>
      <c r="N894" s="400"/>
      <c r="O894" s="400"/>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idden="1" x14ac:dyDescent="0.15">
      <c r="A895" s="384">
        <v>18</v>
      </c>
      <c r="B895" s="384">
        <v>1</v>
      </c>
      <c r="C895" s="398"/>
      <c r="D895" s="398"/>
      <c r="E895" s="398"/>
      <c r="F895" s="398"/>
      <c r="G895" s="398"/>
      <c r="H895" s="398"/>
      <c r="I895" s="398"/>
      <c r="J895" s="399"/>
      <c r="K895" s="400"/>
      <c r="L895" s="400"/>
      <c r="M895" s="400"/>
      <c r="N895" s="400"/>
      <c r="O895" s="400"/>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idden="1" x14ac:dyDescent="0.15">
      <c r="A896" s="384">
        <v>19</v>
      </c>
      <c r="B896" s="384">
        <v>1</v>
      </c>
      <c r="C896" s="398"/>
      <c r="D896" s="398"/>
      <c r="E896" s="398"/>
      <c r="F896" s="398"/>
      <c r="G896" s="398"/>
      <c r="H896" s="398"/>
      <c r="I896" s="398"/>
      <c r="J896" s="399"/>
      <c r="K896" s="400"/>
      <c r="L896" s="400"/>
      <c r="M896" s="400"/>
      <c r="N896" s="400"/>
      <c r="O896" s="400"/>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idden="1" x14ac:dyDescent="0.15">
      <c r="A897" s="384">
        <v>20</v>
      </c>
      <c r="B897" s="384">
        <v>1</v>
      </c>
      <c r="C897" s="398"/>
      <c r="D897" s="398"/>
      <c r="E897" s="398"/>
      <c r="F897" s="398"/>
      <c r="G897" s="398"/>
      <c r="H897" s="398"/>
      <c r="I897" s="398"/>
      <c r="J897" s="399"/>
      <c r="K897" s="400"/>
      <c r="L897" s="400"/>
      <c r="M897" s="400"/>
      <c r="N897" s="400"/>
      <c r="O897" s="400"/>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idden="1" x14ac:dyDescent="0.15">
      <c r="A898" s="384">
        <v>21</v>
      </c>
      <c r="B898" s="384">
        <v>1</v>
      </c>
      <c r="C898" s="398"/>
      <c r="D898" s="398"/>
      <c r="E898" s="398"/>
      <c r="F898" s="398"/>
      <c r="G898" s="398"/>
      <c r="H898" s="398"/>
      <c r="I898" s="398"/>
      <c r="J898" s="399"/>
      <c r="K898" s="400"/>
      <c r="L898" s="400"/>
      <c r="M898" s="400"/>
      <c r="N898" s="400"/>
      <c r="O898" s="400"/>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idden="1" x14ac:dyDescent="0.15">
      <c r="A899" s="384">
        <v>22</v>
      </c>
      <c r="B899" s="384">
        <v>1</v>
      </c>
      <c r="C899" s="398"/>
      <c r="D899" s="398"/>
      <c r="E899" s="398"/>
      <c r="F899" s="398"/>
      <c r="G899" s="398"/>
      <c r="H899" s="398"/>
      <c r="I899" s="398"/>
      <c r="J899" s="399"/>
      <c r="K899" s="400"/>
      <c r="L899" s="400"/>
      <c r="M899" s="400"/>
      <c r="N899" s="400"/>
      <c r="O899" s="400"/>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idden="1" x14ac:dyDescent="0.15">
      <c r="A900" s="384">
        <v>23</v>
      </c>
      <c r="B900" s="384">
        <v>1</v>
      </c>
      <c r="C900" s="398"/>
      <c r="D900" s="398"/>
      <c r="E900" s="398"/>
      <c r="F900" s="398"/>
      <c r="G900" s="398"/>
      <c r="H900" s="398"/>
      <c r="I900" s="398"/>
      <c r="J900" s="399"/>
      <c r="K900" s="400"/>
      <c r="L900" s="400"/>
      <c r="M900" s="400"/>
      <c r="N900" s="400"/>
      <c r="O900" s="400"/>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idden="1" x14ac:dyDescent="0.15">
      <c r="A901" s="384">
        <v>24</v>
      </c>
      <c r="B901" s="384">
        <v>1</v>
      </c>
      <c r="C901" s="398"/>
      <c r="D901" s="398"/>
      <c r="E901" s="398"/>
      <c r="F901" s="398"/>
      <c r="G901" s="398"/>
      <c r="H901" s="398"/>
      <c r="I901" s="398"/>
      <c r="J901" s="399"/>
      <c r="K901" s="400"/>
      <c r="L901" s="400"/>
      <c r="M901" s="400"/>
      <c r="N901" s="400"/>
      <c r="O901" s="400"/>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idden="1" x14ac:dyDescent="0.15">
      <c r="A902" s="384">
        <v>25</v>
      </c>
      <c r="B902" s="384">
        <v>1</v>
      </c>
      <c r="C902" s="398"/>
      <c r="D902" s="398"/>
      <c r="E902" s="398"/>
      <c r="F902" s="398"/>
      <c r="G902" s="398"/>
      <c r="H902" s="398"/>
      <c r="I902" s="398"/>
      <c r="J902" s="399"/>
      <c r="K902" s="400"/>
      <c r="L902" s="400"/>
      <c r="M902" s="400"/>
      <c r="N902" s="400"/>
      <c r="O902" s="400"/>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idden="1" x14ac:dyDescent="0.15">
      <c r="A903" s="384">
        <v>26</v>
      </c>
      <c r="B903" s="384">
        <v>1</v>
      </c>
      <c r="C903" s="398"/>
      <c r="D903" s="398"/>
      <c r="E903" s="398"/>
      <c r="F903" s="398"/>
      <c r="G903" s="398"/>
      <c r="H903" s="398"/>
      <c r="I903" s="398"/>
      <c r="J903" s="399"/>
      <c r="K903" s="400"/>
      <c r="L903" s="400"/>
      <c r="M903" s="400"/>
      <c r="N903" s="400"/>
      <c r="O903" s="400"/>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idden="1" x14ac:dyDescent="0.15">
      <c r="A904" s="384">
        <v>27</v>
      </c>
      <c r="B904" s="384">
        <v>1</v>
      </c>
      <c r="C904" s="398"/>
      <c r="D904" s="398"/>
      <c r="E904" s="398"/>
      <c r="F904" s="398"/>
      <c r="G904" s="398"/>
      <c r="H904" s="398"/>
      <c r="I904" s="398"/>
      <c r="J904" s="399"/>
      <c r="K904" s="400"/>
      <c r="L904" s="400"/>
      <c r="M904" s="400"/>
      <c r="N904" s="400"/>
      <c r="O904" s="400"/>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idden="1" x14ac:dyDescent="0.15">
      <c r="A905" s="384">
        <v>28</v>
      </c>
      <c r="B905" s="384">
        <v>1</v>
      </c>
      <c r="C905" s="398"/>
      <c r="D905" s="398"/>
      <c r="E905" s="398"/>
      <c r="F905" s="398"/>
      <c r="G905" s="398"/>
      <c r="H905" s="398"/>
      <c r="I905" s="398"/>
      <c r="J905" s="399"/>
      <c r="K905" s="400"/>
      <c r="L905" s="400"/>
      <c r="M905" s="400"/>
      <c r="N905" s="400"/>
      <c r="O905" s="400"/>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idden="1" x14ac:dyDescent="0.15">
      <c r="A906" s="384">
        <v>29</v>
      </c>
      <c r="B906" s="384">
        <v>1</v>
      </c>
      <c r="C906" s="398"/>
      <c r="D906" s="398"/>
      <c r="E906" s="398"/>
      <c r="F906" s="398"/>
      <c r="G906" s="398"/>
      <c r="H906" s="398"/>
      <c r="I906" s="398"/>
      <c r="J906" s="399"/>
      <c r="K906" s="400"/>
      <c r="L906" s="400"/>
      <c r="M906" s="400"/>
      <c r="N906" s="400"/>
      <c r="O906" s="400"/>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idden="1" x14ac:dyDescent="0.15">
      <c r="A907" s="384">
        <v>30</v>
      </c>
      <c r="B907" s="384">
        <v>1</v>
      </c>
      <c r="C907" s="398"/>
      <c r="D907" s="398"/>
      <c r="E907" s="398"/>
      <c r="F907" s="398"/>
      <c r="G907" s="398"/>
      <c r="H907" s="398"/>
      <c r="I907" s="398"/>
      <c r="J907" s="399"/>
      <c r="K907" s="400"/>
      <c r="L907" s="400"/>
      <c r="M907" s="400"/>
      <c r="N907" s="400"/>
      <c r="O907" s="400"/>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29"/>
      <c r="B910" s="329"/>
      <c r="C910" s="329" t="s">
        <v>26</v>
      </c>
      <c r="D910" s="329"/>
      <c r="E910" s="329"/>
      <c r="F910" s="329"/>
      <c r="G910" s="329"/>
      <c r="H910" s="329"/>
      <c r="I910" s="329"/>
      <c r="J910" s="259" t="s">
        <v>221</v>
      </c>
      <c r="K910" s="94"/>
      <c r="L910" s="94"/>
      <c r="M910" s="94"/>
      <c r="N910" s="94"/>
      <c r="O910" s="94"/>
      <c r="P910" s="317" t="s">
        <v>196</v>
      </c>
      <c r="Q910" s="317"/>
      <c r="R910" s="317"/>
      <c r="S910" s="317"/>
      <c r="T910" s="317"/>
      <c r="U910" s="317"/>
      <c r="V910" s="317"/>
      <c r="W910" s="317"/>
      <c r="X910" s="317"/>
      <c r="Y910" s="327" t="s">
        <v>219</v>
      </c>
      <c r="Z910" s="328"/>
      <c r="AA910" s="328"/>
      <c r="AB910" s="328"/>
      <c r="AC910" s="259" t="s">
        <v>259</v>
      </c>
      <c r="AD910" s="259"/>
      <c r="AE910" s="259"/>
      <c r="AF910" s="259"/>
      <c r="AG910" s="259"/>
      <c r="AH910" s="327" t="s">
        <v>288</v>
      </c>
      <c r="AI910" s="329"/>
      <c r="AJ910" s="329"/>
      <c r="AK910" s="329"/>
      <c r="AL910" s="329" t="s">
        <v>21</v>
      </c>
      <c r="AM910" s="329"/>
      <c r="AN910" s="329"/>
      <c r="AO910" s="405"/>
      <c r="AP910" s="406" t="s">
        <v>222</v>
      </c>
      <c r="AQ910" s="406"/>
      <c r="AR910" s="406"/>
      <c r="AS910" s="406"/>
      <c r="AT910" s="406"/>
      <c r="AU910" s="406"/>
      <c r="AV910" s="406"/>
      <c r="AW910" s="406"/>
      <c r="AX910" s="406"/>
      <c r="AY910">
        <f t="shared" ref="AY910:AY911" si="119">$AY$908</f>
        <v>0</v>
      </c>
    </row>
    <row r="911" spans="1:51" hidden="1" x14ac:dyDescent="0.15">
      <c r="A911" s="384">
        <v>1</v>
      </c>
      <c r="B911" s="384">
        <v>1</v>
      </c>
      <c r="C911" s="398"/>
      <c r="D911" s="398"/>
      <c r="E911" s="398"/>
      <c r="F911" s="398"/>
      <c r="G911" s="398"/>
      <c r="H911" s="398"/>
      <c r="I911" s="398"/>
      <c r="J911" s="399"/>
      <c r="K911" s="400"/>
      <c r="L911" s="400"/>
      <c r="M911" s="400"/>
      <c r="N911" s="400"/>
      <c r="O911" s="400"/>
      <c r="P911" s="299"/>
      <c r="Q911" s="299"/>
      <c r="R911" s="299"/>
      <c r="S911" s="299"/>
      <c r="T911" s="299"/>
      <c r="U911" s="299"/>
      <c r="V911" s="299"/>
      <c r="W911" s="299"/>
      <c r="X911" s="299"/>
      <c r="Y911" s="300"/>
      <c r="Z911" s="301"/>
      <c r="AA911" s="301"/>
      <c r="AB911" s="302"/>
      <c r="AC911" s="304"/>
      <c r="AD911" s="305"/>
      <c r="AE911" s="305"/>
      <c r="AF911" s="305"/>
      <c r="AG911" s="305"/>
      <c r="AH911" s="401"/>
      <c r="AI911" s="402"/>
      <c r="AJ911" s="402"/>
      <c r="AK911" s="402"/>
      <c r="AL911" s="308"/>
      <c r="AM911" s="309"/>
      <c r="AN911" s="309"/>
      <c r="AO911" s="310"/>
      <c r="AP911" s="303"/>
      <c r="AQ911" s="303"/>
      <c r="AR911" s="303"/>
      <c r="AS911" s="303"/>
      <c r="AT911" s="303"/>
      <c r="AU911" s="303"/>
      <c r="AV911" s="303"/>
      <c r="AW911" s="303"/>
      <c r="AX911" s="303"/>
      <c r="AY911">
        <f t="shared" si="119"/>
        <v>0</v>
      </c>
    </row>
    <row r="912" spans="1:51" hidden="1" x14ac:dyDescent="0.15">
      <c r="A912" s="384">
        <v>2</v>
      </c>
      <c r="B912" s="384">
        <v>1</v>
      </c>
      <c r="C912" s="398"/>
      <c r="D912" s="398"/>
      <c r="E912" s="398"/>
      <c r="F912" s="398"/>
      <c r="G912" s="398"/>
      <c r="H912" s="398"/>
      <c r="I912" s="398"/>
      <c r="J912" s="399"/>
      <c r="K912" s="400"/>
      <c r="L912" s="400"/>
      <c r="M912" s="400"/>
      <c r="N912" s="400"/>
      <c r="O912" s="400"/>
      <c r="P912" s="299"/>
      <c r="Q912" s="299"/>
      <c r="R912" s="299"/>
      <c r="S912" s="299"/>
      <c r="T912" s="299"/>
      <c r="U912" s="299"/>
      <c r="V912" s="299"/>
      <c r="W912" s="299"/>
      <c r="X912" s="299"/>
      <c r="Y912" s="300"/>
      <c r="Z912" s="301"/>
      <c r="AA912" s="301"/>
      <c r="AB912" s="302"/>
      <c r="AC912" s="304"/>
      <c r="AD912" s="305"/>
      <c r="AE912" s="305"/>
      <c r="AF912" s="305"/>
      <c r="AG912" s="305"/>
      <c r="AH912" s="401"/>
      <c r="AI912" s="402"/>
      <c r="AJ912" s="402"/>
      <c r="AK912" s="402"/>
      <c r="AL912" s="308"/>
      <c r="AM912" s="309"/>
      <c r="AN912" s="309"/>
      <c r="AO912" s="310"/>
      <c r="AP912" s="303"/>
      <c r="AQ912" s="303"/>
      <c r="AR912" s="303"/>
      <c r="AS912" s="303"/>
      <c r="AT912" s="303"/>
      <c r="AU912" s="303"/>
      <c r="AV912" s="303"/>
      <c r="AW912" s="303"/>
      <c r="AX912" s="303"/>
      <c r="AY912">
        <f>COUNTA($C$912)</f>
        <v>0</v>
      </c>
    </row>
    <row r="913" spans="1:51" hidden="1" x14ac:dyDescent="0.15">
      <c r="A913" s="384">
        <v>3</v>
      </c>
      <c r="B913" s="384">
        <v>1</v>
      </c>
      <c r="C913" s="403"/>
      <c r="D913" s="398"/>
      <c r="E913" s="398"/>
      <c r="F913" s="398"/>
      <c r="G913" s="398"/>
      <c r="H913" s="398"/>
      <c r="I913" s="398"/>
      <c r="J913" s="399"/>
      <c r="K913" s="400"/>
      <c r="L913" s="400"/>
      <c r="M913" s="400"/>
      <c r="N913" s="400"/>
      <c r="O913" s="400"/>
      <c r="P913" s="404"/>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idden="1" x14ac:dyDescent="0.15">
      <c r="A914" s="384">
        <v>4</v>
      </c>
      <c r="B914" s="384">
        <v>1</v>
      </c>
      <c r="C914" s="403"/>
      <c r="D914" s="398"/>
      <c r="E914" s="398"/>
      <c r="F914" s="398"/>
      <c r="G914" s="398"/>
      <c r="H914" s="398"/>
      <c r="I914" s="398"/>
      <c r="J914" s="399"/>
      <c r="K914" s="400"/>
      <c r="L914" s="400"/>
      <c r="M914" s="400"/>
      <c r="N914" s="400"/>
      <c r="O914" s="400"/>
      <c r="P914" s="404"/>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idden="1" x14ac:dyDescent="0.15">
      <c r="A915" s="384">
        <v>5</v>
      </c>
      <c r="B915" s="384">
        <v>1</v>
      </c>
      <c r="C915" s="398"/>
      <c r="D915" s="398"/>
      <c r="E915" s="398"/>
      <c r="F915" s="398"/>
      <c r="G915" s="398"/>
      <c r="H915" s="398"/>
      <c r="I915" s="398"/>
      <c r="J915" s="399"/>
      <c r="K915" s="400"/>
      <c r="L915" s="400"/>
      <c r="M915" s="400"/>
      <c r="N915" s="400"/>
      <c r="O915" s="400"/>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idden="1" x14ac:dyDescent="0.15">
      <c r="A916" s="384">
        <v>6</v>
      </c>
      <c r="B916" s="384">
        <v>1</v>
      </c>
      <c r="C916" s="398"/>
      <c r="D916" s="398"/>
      <c r="E916" s="398"/>
      <c r="F916" s="398"/>
      <c r="G916" s="398"/>
      <c r="H916" s="398"/>
      <c r="I916" s="398"/>
      <c r="J916" s="399"/>
      <c r="K916" s="400"/>
      <c r="L916" s="400"/>
      <c r="M916" s="400"/>
      <c r="N916" s="400"/>
      <c r="O916" s="400"/>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idden="1" x14ac:dyDescent="0.15">
      <c r="A917" s="384">
        <v>7</v>
      </c>
      <c r="B917" s="384">
        <v>1</v>
      </c>
      <c r="C917" s="398"/>
      <c r="D917" s="398"/>
      <c r="E917" s="398"/>
      <c r="F917" s="398"/>
      <c r="G917" s="398"/>
      <c r="H917" s="398"/>
      <c r="I917" s="398"/>
      <c r="J917" s="399"/>
      <c r="K917" s="400"/>
      <c r="L917" s="400"/>
      <c r="M917" s="400"/>
      <c r="N917" s="400"/>
      <c r="O917" s="400"/>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idden="1" x14ac:dyDescent="0.15">
      <c r="A918" s="384">
        <v>8</v>
      </c>
      <c r="B918" s="384">
        <v>1</v>
      </c>
      <c r="C918" s="398"/>
      <c r="D918" s="398"/>
      <c r="E918" s="398"/>
      <c r="F918" s="398"/>
      <c r="G918" s="398"/>
      <c r="H918" s="398"/>
      <c r="I918" s="398"/>
      <c r="J918" s="399"/>
      <c r="K918" s="400"/>
      <c r="L918" s="400"/>
      <c r="M918" s="400"/>
      <c r="N918" s="400"/>
      <c r="O918" s="400"/>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idden="1" x14ac:dyDescent="0.15">
      <c r="A919" s="384">
        <v>9</v>
      </c>
      <c r="B919" s="384">
        <v>1</v>
      </c>
      <c r="C919" s="398"/>
      <c r="D919" s="398"/>
      <c r="E919" s="398"/>
      <c r="F919" s="398"/>
      <c r="G919" s="398"/>
      <c r="H919" s="398"/>
      <c r="I919" s="398"/>
      <c r="J919" s="399"/>
      <c r="K919" s="400"/>
      <c r="L919" s="400"/>
      <c r="M919" s="400"/>
      <c r="N919" s="400"/>
      <c r="O919" s="400"/>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idden="1" x14ac:dyDescent="0.15">
      <c r="A920" s="384">
        <v>10</v>
      </c>
      <c r="B920" s="384">
        <v>1</v>
      </c>
      <c r="C920" s="398"/>
      <c r="D920" s="398"/>
      <c r="E920" s="398"/>
      <c r="F920" s="398"/>
      <c r="G920" s="398"/>
      <c r="H920" s="398"/>
      <c r="I920" s="398"/>
      <c r="J920" s="399"/>
      <c r="K920" s="400"/>
      <c r="L920" s="400"/>
      <c r="M920" s="400"/>
      <c r="N920" s="400"/>
      <c r="O920" s="400"/>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idden="1" x14ac:dyDescent="0.15">
      <c r="A921" s="384">
        <v>11</v>
      </c>
      <c r="B921" s="384">
        <v>1</v>
      </c>
      <c r="C921" s="398"/>
      <c r="D921" s="398"/>
      <c r="E921" s="398"/>
      <c r="F921" s="398"/>
      <c r="G921" s="398"/>
      <c r="H921" s="398"/>
      <c r="I921" s="398"/>
      <c r="J921" s="399"/>
      <c r="K921" s="400"/>
      <c r="L921" s="400"/>
      <c r="M921" s="400"/>
      <c r="N921" s="400"/>
      <c r="O921" s="400"/>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idden="1" x14ac:dyDescent="0.15">
      <c r="A922" s="384">
        <v>12</v>
      </c>
      <c r="B922" s="384">
        <v>1</v>
      </c>
      <c r="C922" s="398"/>
      <c r="D922" s="398"/>
      <c r="E922" s="398"/>
      <c r="F922" s="398"/>
      <c r="G922" s="398"/>
      <c r="H922" s="398"/>
      <c r="I922" s="398"/>
      <c r="J922" s="399"/>
      <c r="K922" s="400"/>
      <c r="L922" s="400"/>
      <c r="M922" s="400"/>
      <c r="N922" s="400"/>
      <c r="O922" s="400"/>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idden="1" x14ac:dyDescent="0.15">
      <c r="A923" s="384">
        <v>13</v>
      </c>
      <c r="B923" s="384">
        <v>1</v>
      </c>
      <c r="C923" s="398"/>
      <c r="D923" s="398"/>
      <c r="E923" s="398"/>
      <c r="F923" s="398"/>
      <c r="G923" s="398"/>
      <c r="H923" s="398"/>
      <c r="I923" s="398"/>
      <c r="J923" s="399"/>
      <c r="K923" s="400"/>
      <c r="L923" s="400"/>
      <c r="M923" s="400"/>
      <c r="N923" s="400"/>
      <c r="O923" s="400"/>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idden="1" x14ac:dyDescent="0.15">
      <c r="A924" s="384">
        <v>14</v>
      </c>
      <c r="B924" s="384">
        <v>1</v>
      </c>
      <c r="C924" s="398"/>
      <c r="D924" s="398"/>
      <c r="E924" s="398"/>
      <c r="F924" s="398"/>
      <c r="G924" s="398"/>
      <c r="H924" s="398"/>
      <c r="I924" s="398"/>
      <c r="J924" s="399"/>
      <c r="K924" s="400"/>
      <c r="L924" s="400"/>
      <c r="M924" s="400"/>
      <c r="N924" s="400"/>
      <c r="O924" s="400"/>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idden="1" x14ac:dyDescent="0.15">
      <c r="A925" s="384">
        <v>15</v>
      </c>
      <c r="B925" s="384">
        <v>1</v>
      </c>
      <c r="C925" s="398"/>
      <c r="D925" s="398"/>
      <c r="E925" s="398"/>
      <c r="F925" s="398"/>
      <c r="G925" s="398"/>
      <c r="H925" s="398"/>
      <c r="I925" s="398"/>
      <c r="J925" s="399"/>
      <c r="K925" s="400"/>
      <c r="L925" s="400"/>
      <c r="M925" s="400"/>
      <c r="N925" s="400"/>
      <c r="O925" s="400"/>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idden="1" x14ac:dyDescent="0.15">
      <c r="A926" s="384">
        <v>16</v>
      </c>
      <c r="B926" s="384">
        <v>1</v>
      </c>
      <c r="C926" s="398"/>
      <c r="D926" s="398"/>
      <c r="E926" s="398"/>
      <c r="F926" s="398"/>
      <c r="G926" s="398"/>
      <c r="H926" s="398"/>
      <c r="I926" s="398"/>
      <c r="J926" s="399"/>
      <c r="K926" s="400"/>
      <c r="L926" s="400"/>
      <c r="M926" s="400"/>
      <c r="N926" s="400"/>
      <c r="O926" s="400"/>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idden="1" x14ac:dyDescent="0.15">
      <c r="A927" s="384">
        <v>17</v>
      </c>
      <c r="B927" s="384">
        <v>1</v>
      </c>
      <c r="C927" s="398"/>
      <c r="D927" s="398"/>
      <c r="E927" s="398"/>
      <c r="F927" s="398"/>
      <c r="G927" s="398"/>
      <c r="H927" s="398"/>
      <c r="I927" s="398"/>
      <c r="J927" s="399"/>
      <c r="K927" s="400"/>
      <c r="L927" s="400"/>
      <c r="M927" s="400"/>
      <c r="N927" s="400"/>
      <c r="O927" s="400"/>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idden="1" x14ac:dyDescent="0.15">
      <c r="A928" s="384">
        <v>18</v>
      </c>
      <c r="B928" s="384">
        <v>1</v>
      </c>
      <c r="C928" s="398"/>
      <c r="D928" s="398"/>
      <c r="E928" s="398"/>
      <c r="F928" s="398"/>
      <c r="G928" s="398"/>
      <c r="H928" s="398"/>
      <c r="I928" s="398"/>
      <c r="J928" s="399"/>
      <c r="K928" s="400"/>
      <c r="L928" s="400"/>
      <c r="M928" s="400"/>
      <c r="N928" s="400"/>
      <c r="O928" s="400"/>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idden="1" x14ac:dyDescent="0.15">
      <c r="A929" s="384">
        <v>19</v>
      </c>
      <c r="B929" s="384">
        <v>1</v>
      </c>
      <c r="C929" s="398"/>
      <c r="D929" s="398"/>
      <c r="E929" s="398"/>
      <c r="F929" s="398"/>
      <c r="G929" s="398"/>
      <c r="H929" s="398"/>
      <c r="I929" s="398"/>
      <c r="J929" s="399"/>
      <c r="K929" s="400"/>
      <c r="L929" s="400"/>
      <c r="M929" s="400"/>
      <c r="N929" s="400"/>
      <c r="O929" s="400"/>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idden="1" x14ac:dyDescent="0.15">
      <c r="A930" s="384">
        <v>20</v>
      </c>
      <c r="B930" s="384">
        <v>1</v>
      </c>
      <c r="C930" s="398"/>
      <c r="D930" s="398"/>
      <c r="E930" s="398"/>
      <c r="F930" s="398"/>
      <c r="G930" s="398"/>
      <c r="H930" s="398"/>
      <c r="I930" s="398"/>
      <c r="J930" s="399"/>
      <c r="K930" s="400"/>
      <c r="L930" s="400"/>
      <c r="M930" s="400"/>
      <c r="N930" s="400"/>
      <c r="O930" s="400"/>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idden="1" x14ac:dyDescent="0.15">
      <c r="A931" s="384">
        <v>21</v>
      </c>
      <c r="B931" s="384">
        <v>1</v>
      </c>
      <c r="C931" s="398"/>
      <c r="D931" s="398"/>
      <c r="E931" s="398"/>
      <c r="F931" s="398"/>
      <c r="G931" s="398"/>
      <c r="H931" s="398"/>
      <c r="I931" s="398"/>
      <c r="J931" s="399"/>
      <c r="K931" s="400"/>
      <c r="L931" s="400"/>
      <c r="M931" s="400"/>
      <c r="N931" s="400"/>
      <c r="O931" s="400"/>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idden="1" x14ac:dyDescent="0.15">
      <c r="A932" s="384">
        <v>22</v>
      </c>
      <c r="B932" s="384">
        <v>1</v>
      </c>
      <c r="C932" s="398"/>
      <c r="D932" s="398"/>
      <c r="E932" s="398"/>
      <c r="F932" s="398"/>
      <c r="G932" s="398"/>
      <c r="H932" s="398"/>
      <c r="I932" s="398"/>
      <c r="J932" s="399"/>
      <c r="K932" s="400"/>
      <c r="L932" s="400"/>
      <c r="M932" s="400"/>
      <c r="N932" s="400"/>
      <c r="O932" s="400"/>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idden="1" x14ac:dyDescent="0.15">
      <c r="A933" s="384">
        <v>23</v>
      </c>
      <c r="B933" s="384">
        <v>1</v>
      </c>
      <c r="C933" s="398"/>
      <c r="D933" s="398"/>
      <c r="E933" s="398"/>
      <c r="F933" s="398"/>
      <c r="G933" s="398"/>
      <c r="H933" s="398"/>
      <c r="I933" s="398"/>
      <c r="J933" s="399"/>
      <c r="K933" s="400"/>
      <c r="L933" s="400"/>
      <c r="M933" s="400"/>
      <c r="N933" s="400"/>
      <c r="O933" s="400"/>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idden="1" x14ac:dyDescent="0.15">
      <c r="A934" s="384">
        <v>24</v>
      </c>
      <c r="B934" s="384">
        <v>1</v>
      </c>
      <c r="C934" s="398"/>
      <c r="D934" s="398"/>
      <c r="E934" s="398"/>
      <c r="F934" s="398"/>
      <c r="G934" s="398"/>
      <c r="H934" s="398"/>
      <c r="I934" s="398"/>
      <c r="J934" s="399"/>
      <c r="K934" s="400"/>
      <c r="L934" s="400"/>
      <c r="M934" s="400"/>
      <c r="N934" s="400"/>
      <c r="O934" s="400"/>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idden="1" x14ac:dyDescent="0.15">
      <c r="A935" s="384">
        <v>25</v>
      </c>
      <c r="B935" s="384">
        <v>1</v>
      </c>
      <c r="C935" s="398"/>
      <c r="D935" s="398"/>
      <c r="E935" s="398"/>
      <c r="F935" s="398"/>
      <c r="G935" s="398"/>
      <c r="H935" s="398"/>
      <c r="I935" s="398"/>
      <c r="J935" s="399"/>
      <c r="K935" s="400"/>
      <c r="L935" s="400"/>
      <c r="M935" s="400"/>
      <c r="N935" s="400"/>
      <c r="O935" s="400"/>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idden="1" x14ac:dyDescent="0.15">
      <c r="A936" s="384">
        <v>26</v>
      </c>
      <c r="B936" s="384">
        <v>1</v>
      </c>
      <c r="C936" s="398"/>
      <c r="D936" s="398"/>
      <c r="E936" s="398"/>
      <c r="F936" s="398"/>
      <c r="G936" s="398"/>
      <c r="H936" s="398"/>
      <c r="I936" s="398"/>
      <c r="J936" s="399"/>
      <c r="K936" s="400"/>
      <c r="L936" s="400"/>
      <c r="M936" s="400"/>
      <c r="N936" s="400"/>
      <c r="O936" s="400"/>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idden="1" x14ac:dyDescent="0.15">
      <c r="A937" s="384">
        <v>27</v>
      </c>
      <c r="B937" s="384">
        <v>1</v>
      </c>
      <c r="C937" s="398"/>
      <c r="D937" s="398"/>
      <c r="E937" s="398"/>
      <c r="F937" s="398"/>
      <c r="G937" s="398"/>
      <c r="H937" s="398"/>
      <c r="I937" s="398"/>
      <c r="J937" s="399"/>
      <c r="K937" s="400"/>
      <c r="L937" s="400"/>
      <c r="M937" s="400"/>
      <c r="N937" s="400"/>
      <c r="O937" s="400"/>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idden="1" x14ac:dyDescent="0.15">
      <c r="A938" s="384">
        <v>28</v>
      </c>
      <c r="B938" s="384">
        <v>1</v>
      </c>
      <c r="C938" s="398"/>
      <c r="D938" s="398"/>
      <c r="E938" s="398"/>
      <c r="F938" s="398"/>
      <c r="G938" s="398"/>
      <c r="H938" s="398"/>
      <c r="I938" s="398"/>
      <c r="J938" s="399"/>
      <c r="K938" s="400"/>
      <c r="L938" s="400"/>
      <c r="M938" s="400"/>
      <c r="N938" s="400"/>
      <c r="O938" s="400"/>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idden="1" x14ac:dyDescent="0.15">
      <c r="A939" s="384">
        <v>29</v>
      </c>
      <c r="B939" s="384">
        <v>1</v>
      </c>
      <c r="C939" s="398"/>
      <c r="D939" s="398"/>
      <c r="E939" s="398"/>
      <c r="F939" s="398"/>
      <c r="G939" s="398"/>
      <c r="H939" s="398"/>
      <c r="I939" s="398"/>
      <c r="J939" s="399"/>
      <c r="K939" s="400"/>
      <c r="L939" s="400"/>
      <c r="M939" s="400"/>
      <c r="N939" s="400"/>
      <c r="O939" s="400"/>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idden="1" x14ac:dyDescent="0.15">
      <c r="A940" s="384">
        <v>30</v>
      </c>
      <c r="B940" s="384">
        <v>1</v>
      </c>
      <c r="C940" s="398"/>
      <c r="D940" s="398"/>
      <c r="E940" s="398"/>
      <c r="F940" s="398"/>
      <c r="G940" s="398"/>
      <c r="H940" s="398"/>
      <c r="I940" s="398"/>
      <c r="J940" s="399"/>
      <c r="K940" s="400"/>
      <c r="L940" s="400"/>
      <c r="M940" s="400"/>
      <c r="N940" s="400"/>
      <c r="O940" s="400"/>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29"/>
      <c r="B943" s="329"/>
      <c r="C943" s="329" t="s">
        <v>26</v>
      </c>
      <c r="D943" s="329"/>
      <c r="E943" s="329"/>
      <c r="F943" s="329"/>
      <c r="G943" s="329"/>
      <c r="H943" s="329"/>
      <c r="I943" s="329"/>
      <c r="J943" s="259" t="s">
        <v>221</v>
      </c>
      <c r="K943" s="94"/>
      <c r="L943" s="94"/>
      <c r="M943" s="94"/>
      <c r="N943" s="94"/>
      <c r="O943" s="94"/>
      <c r="P943" s="317" t="s">
        <v>196</v>
      </c>
      <c r="Q943" s="317"/>
      <c r="R943" s="317"/>
      <c r="S943" s="317"/>
      <c r="T943" s="317"/>
      <c r="U943" s="317"/>
      <c r="V943" s="317"/>
      <c r="W943" s="317"/>
      <c r="X943" s="317"/>
      <c r="Y943" s="327" t="s">
        <v>219</v>
      </c>
      <c r="Z943" s="328"/>
      <c r="AA943" s="328"/>
      <c r="AB943" s="328"/>
      <c r="AC943" s="259" t="s">
        <v>259</v>
      </c>
      <c r="AD943" s="259"/>
      <c r="AE943" s="259"/>
      <c r="AF943" s="259"/>
      <c r="AG943" s="259"/>
      <c r="AH943" s="327" t="s">
        <v>288</v>
      </c>
      <c r="AI943" s="329"/>
      <c r="AJ943" s="329"/>
      <c r="AK943" s="329"/>
      <c r="AL943" s="329" t="s">
        <v>21</v>
      </c>
      <c r="AM943" s="329"/>
      <c r="AN943" s="329"/>
      <c r="AO943" s="405"/>
      <c r="AP943" s="406" t="s">
        <v>222</v>
      </c>
      <c r="AQ943" s="406"/>
      <c r="AR943" s="406"/>
      <c r="AS943" s="406"/>
      <c r="AT943" s="406"/>
      <c r="AU943" s="406"/>
      <c r="AV943" s="406"/>
      <c r="AW943" s="406"/>
      <c r="AX943" s="406"/>
      <c r="AY943">
        <f t="shared" ref="AY943:AY944" si="120">$AY$941</f>
        <v>0</v>
      </c>
    </row>
    <row r="944" spans="1:51" hidden="1" x14ac:dyDescent="0.15">
      <c r="A944" s="384">
        <v>1</v>
      </c>
      <c r="B944" s="384">
        <v>1</v>
      </c>
      <c r="C944" s="398"/>
      <c r="D944" s="398"/>
      <c r="E944" s="398"/>
      <c r="F944" s="398"/>
      <c r="G944" s="398"/>
      <c r="H944" s="398"/>
      <c r="I944" s="398"/>
      <c r="J944" s="399"/>
      <c r="K944" s="400"/>
      <c r="L944" s="400"/>
      <c r="M944" s="400"/>
      <c r="N944" s="400"/>
      <c r="O944" s="400"/>
      <c r="P944" s="299"/>
      <c r="Q944" s="299"/>
      <c r="R944" s="299"/>
      <c r="S944" s="299"/>
      <c r="T944" s="299"/>
      <c r="U944" s="299"/>
      <c r="V944" s="299"/>
      <c r="W944" s="299"/>
      <c r="X944" s="299"/>
      <c r="Y944" s="300"/>
      <c r="Z944" s="301"/>
      <c r="AA944" s="301"/>
      <c r="AB944" s="302"/>
      <c r="AC944" s="304"/>
      <c r="AD944" s="305"/>
      <c r="AE944" s="305"/>
      <c r="AF944" s="305"/>
      <c r="AG944" s="305"/>
      <c r="AH944" s="401"/>
      <c r="AI944" s="402"/>
      <c r="AJ944" s="402"/>
      <c r="AK944" s="402"/>
      <c r="AL944" s="308"/>
      <c r="AM944" s="309"/>
      <c r="AN944" s="309"/>
      <c r="AO944" s="310"/>
      <c r="AP944" s="303"/>
      <c r="AQ944" s="303"/>
      <c r="AR944" s="303"/>
      <c r="AS944" s="303"/>
      <c r="AT944" s="303"/>
      <c r="AU944" s="303"/>
      <c r="AV944" s="303"/>
      <c r="AW944" s="303"/>
      <c r="AX944" s="303"/>
      <c r="AY944">
        <f t="shared" si="120"/>
        <v>0</v>
      </c>
    </row>
    <row r="945" spans="1:51" hidden="1" x14ac:dyDescent="0.15">
      <c r="A945" s="384">
        <v>2</v>
      </c>
      <c r="B945" s="384">
        <v>1</v>
      </c>
      <c r="C945" s="398"/>
      <c r="D945" s="398"/>
      <c r="E945" s="398"/>
      <c r="F945" s="398"/>
      <c r="G945" s="398"/>
      <c r="H945" s="398"/>
      <c r="I945" s="398"/>
      <c r="J945" s="399"/>
      <c r="K945" s="400"/>
      <c r="L945" s="400"/>
      <c r="M945" s="400"/>
      <c r="N945" s="400"/>
      <c r="O945" s="400"/>
      <c r="P945" s="299"/>
      <c r="Q945" s="299"/>
      <c r="R945" s="299"/>
      <c r="S945" s="299"/>
      <c r="T945" s="299"/>
      <c r="U945" s="299"/>
      <c r="V945" s="299"/>
      <c r="W945" s="299"/>
      <c r="X945" s="299"/>
      <c r="Y945" s="300"/>
      <c r="Z945" s="301"/>
      <c r="AA945" s="301"/>
      <c r="AB945" s="302"/>
      <c r="AC945" s="304"/>
      <c r="AD945" s="305"/>
      <c r="AE945" s="305"/>
      <c r="AF945" s="305"/>
      <c r="AG945" s="305"/>
      <c r="AH945" s="401"/>
      <c r="AI945" s="402"/>
      <c r="AJ945" s="402"/>
      <c r="AK945" s="402"/>
      <c r="AL945" s="308"/>
      <c r="AM945" s="309"/>
      <c r="AN945" s="309"/>
      <c r="AO945" s="310"/>
      <c r="AP945" s="303"/>
      <c r="AQ945" s="303"/>
      <c r="AR945" s="303"/>
      <c r="AS945" s="303"/>
      <c r="AT945" s="303"/>
      <c r="AU945" s="303"/>
      <c r="AV945" s="303"/>
      <c r="AW945" s="303"/>
      <c r="AX945" s="303"/>
      <c r="AY945">
        <f>COUNTA($C$945)</f>
        <v>0</v>
      </c>
    </row>
    <row r="946" spans="1:51" hidden="1" x14ac:dyDescent="0.15">
      <c r="A946" s="384">
        <v>3</v>
      </c>
      <c r="B946" s="384">
        <v>1</v>
      </c>
      <c r="C946" s="403"/>
      <c r="D946" s="398"/>
      <c r="E946" s="398"/>
      <c r="F946" s="398"/>
      <c r="G946" s="398"/>
      <c r="H946" s="398"/>
      <c r="I946" s="398"/>
      <c r="J946" s="399"/>
      <c r="K946" s="400"/>
      <c r="L946" s="400"/>
      <c r="M946" s="400"/>
      <c r="N946" s="400"/>
      <c r="O946" s="400"/>
      <c r="P946" s="404"/>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idden="1" x14ac:dyDescent="0.15">
      <c r="A947" s="384">
        <v>4</v>
      </c>
      <c r="B947" s="384">
        <v>1</v>
      </c>
      <c r="C947" s="403"/>
      <c r="D947" s="398"/>
      <c r="E947" s="398"/>
      <c r="F947" s="398"/>
      <c r="G947" s="398"/>
      <c r="H947" s="398"/>
      <c r="I947" s="398"/>
      <c r="J947" s="399"/>
      <c r="K947" s="400"/>
      <c r="L947" s="400"/>
      <c r="M947" s="400"/>
      <c r="N947" s="400"/>
      <c r="O947" s="400"/>
      <c r="P947" s="404"/>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idden="1" x14ac:dyDescent="0.15">
      <c r="A948" s="384">
        <v>5</v>
      </c>
      <c r="B948" s="384">
        <v>1</v>
      </c>
      <c r="C948" s="398"/>
      <c r="D948" s="398"/>
      <c r="E948" s="398"/>
      <c r="F948" s="398"/>
      <c r="G948" s="398"/>
      <c r="H948" s="398"/>
      <c r="I948" s="398"/>
      <c r="J948" s="399"/>
      <c r="K948" s="400"/>
      <c r="L948" s="400"/>
      <c r="M948" s="400"/>
      <c r="N948" s="400"/>
      <c r="O948" s="400"/>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idden="1" x14ac:dyDescent="0.15">
      <c r="A949" s="384">
        <v>6</v>
      </c>
      <c r="B949" s="384">
        <v>1</v>
      </c>
      <c r="C949" s="398"/>
      <c r="D949" s="398"/>
      <c r="E949" s="398"/>
      <c r="F949" s="398"/>
      <c r="G949" s="398"/>
      <c r="H949" s="398"/>
      <c r="I949" s="398"/>
      <c r="J949" s="399"/>
      <c r="K949" s="400"/>
      <c r="L949" s="400"/>
      <c r="M949" s="400"/>
      <c r="N949" s="400"/>
      <c r="O949" s="400"/>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idden="1" x14ac:dyDescent="0.15">
      <c r="A950" s="384">
        <v>7</v>
      </c>
      <c r="B950" s="384">
        <v>1</v>
      </c>
      <c r="C950" s="398"/>
      <c r="D950" s="398"/>
      <c r="E950" s="398"/>
      <c r="F950" s="398"/>
      <c r="G950" s="398"/>
      <c r="H950" s="398"/>
      <c r="I950" s="398"/>
      <c r="J950" s="399"/>
      <c r="K950" s="400"/>
      <c r="L950" s="400"/>
      <c r="M950" s="400"/>
      <c r="N950" s="400"/>
      <c r="O950" s="400"/>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idden="1" x14ac:dyDescent="0.15">
      <c r="A951" s="384">
        <v>8</v>
      </c>
      <c r="B951" s="384">
        <v>1</v>
      </c>
      <c r="C951" s="398"/>
      <c r="D951" s="398"/>
      <c r="E951" s="398"/>
      <c r="F951" s="398"/>
      <c r="G951" s="398"/>
      <c r="H951" s="398"/>
      <c r="I951" s="398"/>
      <c r="J951" s="399"/>
      <c r="K951" s="400"/>
      <c r="L951" s="400"/>
      <c r="M951" s="400"/>
      <c r="N951" s="400"/>
      <c r="O951" s="400"/>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idden="1" x14ac:dyDescent="0.15">
      <c r="A952" s="384">
        <v>9</v>
      </c>
      <c r="B952" s="384">
        <v>1</v>
      </c>
      <c r="C952" s="398"/>
      <c r="D952" s="398"/>
      <c r="E952" s="398"/>
      <c r="F952" s="398"/>
      <c r="G952" s="398"/>
      <c r="H952" s="398"/>
      <c r="I952" s="398"/>
      <c r="J952" s="399"/>
      <c r="K952" s="400"/>
      <c r="L952" s="400"/>
      <c r="M952" s="400"/>
      <c r="N952" s="400"/>
      <c r="O952" s="400"/>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idden="1" x14ac:dyDescent="0.15">
      <c r="A953" s="384">
        <v>10</v>
      </c>
      <c r="B953" s="384">
        <v>1</v>
      </c>
      <c r="C953" s="398"/>
      <c r="D953" s="398"/>
      <c r="E953" s="398"/>
      <c r="F953" s="398"/>
      <c r="G953" s="398"/>
      <c r="H953" s="398"/>
      <c r="I953" s="398"/>
      <c r="J953" s="399"/>
      <c r="K953" s="400"/>
      <c r="L953" s="400"/>
      <c r="M953" s="400"/>
      <c r="N953" s="400"/>
      <c r="O953" s="400"/>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idden="1" x14ac:dyDescent="0.15">
      <c r="A954" s="384">
        <v>11</v>
      </c>
      <c r="B954" s="384">
        <v>1</v>
      </c>
      <c r="C954" s="398"/>
      <c r="D954" s="398"/>
      <c r="E954" s="398"/>
      <c r="F954" s="398"/>
      <c r="G954" s="398"/>
      <c r="H954" s="398"/>
      <c r="I954" s="398"/>
      <c r="J954" s="399"/>
      <c r="K954" s="400"/>
      <c r="L954" s="400"/>
      <c r="M954" s="400"/>
      <c r="N954" s="400"/>
      <c r="O954" s="400"/>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idden="1" x14ac:dyDescent="0.15">
      <c r="A955" s="384">
        <v>12</v>
      </c>
      <c r="B955" s="384">
        <v>1</v>
      </c>
      <c r="C955" s="398"/>
      <c r="D955" s="398"/>
      <c r="E955" s="398"/>
      <c r="F955" s="398"/>
      <c r="G955" s="398"/>
      <c r="H955" s="398"/>
      <c r="I955" s="398"/>
      <c r="J955" s="399"/>
      <c r="K955" s="400"/>
      <c r="L955" s="400"/>
      <c r="M955" s="400"/>
      <c r="N955" s="400"/>
      <c r="O955" s="400"/>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idden="1" x14ac:dyDescent="0.15">
      <c r="A956" s="384">
        <v>13</v>
      </c>
      <c r="B956" s="384">
        <v>1</v>
      </c>
      <c r="C956" s="398"/>
      <c r="D956" s="398"/>
      <c r="E956" s="398"/>
      <c r="F956" s="398"/>
      <c r="G956" s="398"/>
      <c r="H956" s="398"/>
      <c r="I956" s="398"/>
      <c r="J956" s="399"/>
      <c r="K956" s="400"/>
      <c r="L956" s="400"/>
      <c r="M956" s="400"/>
      <c r="N956" s="400"/>
      <c r="O956" s="400"/>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idden="1" x14ac:dyDescent="0.15">
      <c r="A957" s="384">
        <v>14</v>
      </c>
      <c r="B957" s="384">
        <v>1</v>
      </c>
      <c r="C957" s="398"/>
      <c r="D957" s="398"/>
      <c r="E957" s="398"/>
      <c r="F957" s="398"/>
      <c r="G957" s="398"/>
      <c r="H957" s="398"/>
      <c r="I957" s="398"/>
      <c r="J957" s="399"/>
      <c r="K957" s="400"/>
      <c r="L957" s="400"/>
      <c r="M957" s="400"/>
      <c r="N957" s="400"/>
      <c r="O957" s="400"/>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idden="1" x14ac:dyDescent="0.15">
      <c r="A958" s="384">
        <v>15</v>
      </c>
      <c r="B958" s="384">
        <v>1</v>
      </c>
      <c r="C958" s="398"/>
      <c r="D958" s="398"/>
      <c r="E958" s="398"/>
      <c r="F958" s="398"/>
      <c r="G958" s="398"/>
      <c r="H958" s="398"/>
      <c r="I958" s="398"/>
      <c r="J958" s="399"/>
      <c r="K958" s="400"/>
      <c r="L958" s="400"/>
      <c r="M958" s="400"/>
      <c r="N958" s="400"/>
      <c r="O958" s="400"/>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idden="1" x14ac:dyDescent="0.15">
      <c r="A959" s="384">
        <v>16</v>
      </c>
      <c r="B959" s="384">
        <v>1</v>
      </c>
      <c r="C959" s="398"/>
      <c r="D959" s="398"/>
      <c r="E959" s="398"/>
      <c r="F959" s="398"/>
      <c r="G959" s="398"/>
      <c r="H959" s="398"/>
      <c r="I959" s="398"/>
      <c r="J959" s="399"/>
      <c r="K959" s="400"/>
      <c r="L959" s="400"/>
      <c r="M959" s="400"/>
      <c r="N959" s="400"/>
      <c r="O959" s="400"/>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idden="1" x14ac:dyDescent="0.15">
      <c r="A960" s="384">
        <v>17</v>
      </c>
      <c r="B960" s="384">
        <v>1</v>
      </c>
      <c r="C960" s="398"/>
      <c r="D960" s="398"/>
      <c r="E960" s="398"/>
      <c r="F960" s="398"/>
      <c r="G960" s="398"/>
      <c r="H960" s="398"/>
      <c r="I960" s="398"/>
      <c r="J960" s="399"/>
      <c r="K960" s="400"/>
      <c r="L960" s="400"/>
      <c r="M960" s="400"/>
      <c r="N960" s="400"/>
      <c r="O960" s="400"/>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idden="1" x14ac:dyDescent="0.15">
      <c r="A961" s="384">
        <v>18</v>
      </c>
      <c r="B961" s="384">
        <v>1</v>
      </c>
      <c r="C961" s="398"/>
      <c r="D961" s="398"/>
      <c r="E961" s="398"/>
      <c r="F961" s="398"/>
      <c r="G961" s="398"/>
      <c r="H961" s="398"/>
      <c r="I961" s="398"/>
      <c r="J961" s="399"/>
      <c r="K961" s="400"/>
      <c r="L961" s="400"/>
      <c r="M961" s="400"/>
      <c r="N961" s="400"/>
      <c r="O961" s="400"/>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idden="1" x14ac:dyDescent="0.15">
      <c r="A962" s="384">
        <v>19</v>
      </c>
      <c r="B962" s="384">
        <v>1</v>
      </c>
      <c r="C962" s="398"/>
      <c r="D962" s="398"/>
      <c r="E962" s="398"/>
      <c r="F962" s="398"/>
      <c r="G962" s="398"/>
      <c r="H962" s="398"/>
      <c r="I962" s="398"/>
      <c r="J962" s="399"/>
      <c r="K962" s="400"/>
      <c r="L962" s="400"/>
      <c r="M962" s="400"/>
      <c r="N962" s="400"/>
      <c r="O962" s="400"/>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idden="1" x14ac:dyDescent="0.15">
      <c r="A963" s="384">
        <v>20</v>
      </c>
      <c r="B963" s="384">
        <v>1</v>
      </c>
      <c r="C963" s="398"/>
      <c r="D963" s="398"/>
      <c r="E963" s="398"/>
      <c r="F963" s="398"/>
      <c r="G963" s="398"/>
      <c r="H963" s="398"/>
      <c r="I963" s="398"/>
      <c r="J963" s="399"/>
      <c r="K963" s="400"/>
      <c r="L963" s="400"/>
      <c r="M963" s="400"/>
      <c r="N963" s="400"/>
      <c r="O963" s="400"/>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idden="1" x14ac:dyDescent="0.15">
      <c r="A964" s="384">
        <v>21</v>
      </c>
      <c r="B964" s="384">
        <v>1</v>
      </c>
      <c r="C964" s="398"/>
      <c r="D964" s="398"/>
      <c r="E964" s="398"/>
      <c r="F964" s="398"/>
      <c r="G964" s="398"/>
      <c r="H964" s="398"/>
      <c r="I964" s="398"/>
      <c r="J964" s="399"/>
      <c r="K964" s="400"/>
      <c r="L964" s="400"/>
      <c r="M964" s="400"/>
      <c r="N964" s="400"/>
      <c r="O964" s="400"/>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idden="1" x14ac:dyDescent="0.15">
      <c r="A965" s="384">
        <v>22</v>
      </c>
      <c r="B965" s="384">
        <v>1</v>
      </c>
      <c r="C965" s="398"/>
      <c r="D965" s="398"/>
      <c r="E965" s="398"/>
      <c r="F965" s="398"/>
      <c r="G965" s="398"/>
      <c r="H965" s="398"/>
      <c r="I965" s="398"/>
      <c r="J965" s="399"/>
      <c r="K965" s="400"/>
      <c r="L965" s="400"/>
      <c r="M965" s="400"/>
      <c r="N965" s="400"/>
      <c r="O965" s="400"/>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idden="1" x14ac:dyDescent="0.15">
      <c r="A966" s="384">
        <v>23</v>
      </c>
      <c r="B966" s="384">
        <v>1</v>
      </c>
      <c r="C966" s="398"/>
      <c r="D966" s="398"/>
      <c r="E966" s="398"/>
      <c r="F966" s="398"/>
      <c r="G966" s="398"/>
      <c r="H966" s="398"/>
      <c r="I966" s="398"/>
      <c r="J966" s="399"/>
      <c r="K966" s="400"/>
      <c r="L966" s="400"/>
      <c r="M966" s="400"/>
      <c r="N966" s="400"/>
      <c r="O966" s="400"/>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idden="1" x14ac:dyDescent="0.15">
      <c r="A967" s="384">
        <v>24</v>
      </c>
      <c r="B967" s="384">
        <v>1</v>
      </c>
      <c r="C967" s="398"/>
      <c r="D967" s="398"/>
      <c r="E967" s="398"/>
      <c r="F967" s="398"/>
      <c r="G967" s="398"/>
      <c r="H967" s="398"/>
      <c r="I967" s="398"/>
      <c r="J967" s="399"/>
      <c r="K967" s="400"/>
      <c r="L967" s="400"/>
      <c r="M967" s="400"/>
      <c r="N967" s="400"/>
      <c r="O967" s="400"/>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idden="1" x14ac:dyDescent="0.15">
      <c r="A968" s="384">
        <v>25</v>
      </c>
      <c r="B968" s="384">
        <v>1</v>
      </c>
      <c r="C968" s="398"/>
      <c r="D968" s="398"/>
      <c r="E968" s="398"/>
      <c r="F968" s="398"/>
      <c r="G968" s="398"/>
      <c r="H968" s="398"/>
      <c r="I968" s="398"/>
      <c r="J968" s="399"/>
      <c r="K968" s="400"/>
      <c r="L968" s="400"/>
      <c r="M968" s="400"/>
      <c r="N968" s="400"/>
      <c r="O968" s="400"/>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idden="1" x14ac:dyDescent="0.15">
      <c r="A969" s="384">
        <v>26</v>
      </c>
      <c r="B969" s="384">
        <v>1</v>
      </c>
      <c r="C969" s="398"/>
      <c r="D969" s="398"/>
      <c r="E969" s="398"/>
      <c r="F969" s="398"/>
      <c r="G969" s="398"/>
      <c r="H969" s="398"/>
      <c r="I969" s="398"/>
      <c r="J969" s="399"/>
      <c r="K969" s="400"/>
      <c r="L969" s="400"/>
      <c r="M969" s="400"/>
      <c r="N969" s="400"/>
      <c r="O969" s="400"/>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idden="1" x14ac:dyDescent="0.15">
      <c r="A970" s="384">
        <v>27</v>
      </c>
      <c r="B970" s="384">
        <v>1</v>
      </c>
      <c r="C970" s="398"/>
      <c r="D970" s="398"/>
      <c r="E970" s="398"/>
      <c r="F970" s="398"/>
      <c r="G970" s="398"/>
      <c r="H970" s="398"/>
      <c r="I970" s="398"/>
      <c r="J970" s="399"/>
      <c r="K970" s="400"/>
      <c r="L970" s="400"/>
      <c r="M970" s="400"/>
      <c r="N970" s="400"/>
      <c r="O970" s="400"/>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idden="1" x14ac:dyDescent="0.15">
      <c r="A971" s="384">
        <v>28</v>
      </c>
      <c r="B971" s="384">
        <v>1</v>
      </c>
      <c r="C971" s="398"/>
      <c r="D971" s="398"/>
      <c r="E971" s="398"/>
      <c r="F971" s="398"/>
      <c r="G971" s="398"/>
      <c r="H971" s="398"/>
      <c r="I971" s="398"/>
      <c r="J971" s="399"/>
      <c r="K971" s="400"/>
      <c r="L971" s="400"/>
      <c r="M971" s="400"/>
      <c r="N971" s="400"/>
      <c r="O971" s="400"/>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idden="1" x14ac:dyDescent="0.15">
      <c r="A972" s="384">
        <v>29</v>
      </c>
      <c r="B972" s="384">
        <v>1</v>
      </c>
      <c r="C972" s="398"/>
      <c r="D972" s="398"/>
      <c r="E972" s="398"/>
      <c r="F972" s="398"/>
      <c r="G972" s="398"/>
      <c r="H972" s="398"/>
      <c r="I972" s="398"/>
      <c r="J972" s="399"/>
      <c r="K972" s="400"/>
      <c r="L972" s="400"/>
      <c r="M972" s="400"/>
      <c r="N972" s="400"/>
      <c r="O972" s="400"/>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idden="1" x14ac:dyDescent="0.15">
      <c r="A973" s="384">
        <v>30</v>
      </c>
      <c r="B973" s="384">
        <v>1</v>
      </c>
      <c r="C973" s="398"/>
      <c r="D973" s="398"/>
      <c r="E973" s="398"/>
      <c r="F973" s="398"/>
      <c r="G973" s="398"/>
      <c r="H973" s="398"/>
      <c r="I973" s="398"/>
      <c r="J973" s="399"/>
      <c r="K973" s="400"/>
      <c r="L973" s="400"/>
      <c r="M973" s="400"/>
      <c r="N973" s="400"/>
      <c r="O973" s="400"/>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29"/>
      <c r="B976" s="329"/>
      <c r="C976" s="329" t="s">
        <v>26</v>
      </c>
      <c r="D976" s="329"/>
      <c r="E976" s="329"/>
      <c r="F976" s="329"/>
      <c r="G976" s="329"/>
      <c r="H976" s="329"/>
      <c r="I976" s="329"/>
      <c r="J976" s="259" t="s">
        <v>221</v>
      </c>
      <c r="K976" s="94"/>
      <c r="L976" s="94"/>
      <c r="M976" s="94"/>
      <c r="N976" s="94"/>
      <c r="O976" s="94"/>
      <c r="P976" s="317" t="s">
        <v>196</v>
      </c>
      <c r="Q976" s="317"/>
      <c r="R976" s="317"/>
      <c r="S976" s="317"/>
      <c r="T976" s="317"/>
      <c r="U976" s="317"/>
      <c r="V976" s="317"/>
      <c r="W976" s="317"/>
      <c r="X976" s="317"/>
      <c r="Y976" s="327" t="s">
        <v>219</v>
      </c>
      <c r="Z976" s="328"/>
      <c r="AA976" s="328"/>
      <c r="AB976" s="328"/>
      <c r="AC976" s="259" t="s">
        <v>259</v>
      </c>
      <c r="AD976" s="259"/>
      <c r="AE976" s="259"/>
      <c r="AF976" s="259"/>
      <c r="AG976" s="259"/>
      <c r="AH976" s="327" t="s">
        <v>288</v>
      </c>
      <c r="AI976" s="329"/>
      <c r="AJ976" s="329"/>
      <c r="AK976" s="329"/>
      <c r="AL976" s="329" t="s">
        <v>21</v>
      </c>
      <c r="AM976" s="329"/>
      <c r="AN976" s="329"/>
      <c r="AO976" s="405"/>
      <c r="AP976" s="406" t="s">
        <v>222</v>
      </c>
      <c r="AQ976" s="406"/>
      <c r="AR976" s="406"/>
      <c r="AS976" s="406"/>
      <c r="AT976" s="406"/>
      <c r="AU976" s="406"/>
      <c r="AV976" s="406"/>
      <c r="AW976" s="406"/>
      <c r="AX976" s="406"/>
      <c r="AY976">
        <f t="shared" ref="AY976:AY977" si="121">$AY$974</f>
        <v>0</v>
      </c>
    </row>
    <row r="977" spans="1:51" hidden="1" x14ac:dyDescent="0.15">
      <c r="A977" s="384">
        <v>1</v>
      </c>
      <c r="B977" s="384">
        <v>1</v>
      </c>
      <c r="C977" s="398"/>
      <c r="D977" s="398"/>
      <c r="E977" s="398"/>
      <c r="F977" s="398"/>
      <c r="G977" s="398"/>
      <c r="H977" s="398"/>
      <c r="I977" s="398"/>
      <c r="J977" s="399"/>
      <c r="K977" s="400"/>
      <c r="L977" s="400"/>
      <c r="M977" s="400"/>
      <c r="N977" s="400"/>
      <c r="O977" s="400"/>
      <c r="P977" s="299"/>
      <c r="Q977" s="299"/>
      <c r="R977" s="299"/>
      <c r="S977" s="299"/>
      <c r="T977" s="299"/>
      <c r="U977" s="299"/>
      <c r="V977" s="299"/>
      <c r="W977" s="299"/>
      <c r="X977" s="299"/>
      <c r="Y977" s="300"/>
      <c r="Z977" s="301"/>
      <c r="AA977" s="301"/>
      <c r="AB977" s="302"/>
      <c r="AC977" s="304"/>
      <c r="AD977" s="305"/>
      <c r="AE977" s="305"/>
      <c r="AF977" s="305"/>
      <c r="AG977" s="305"/>
      <c r="AH977" s="401"/>
      <c r="AI977" s="402"/>
      <c r="AJ977" s="402"/>
      <c r="AK977" s="402"/>
      <c r="AL977" s="308"/>
      <c r="AM977" s="309"/>
      <c r="AN977" s="309"/>
      <c r="AO977" s="310"/>
      <c r="AP977" s="303"/>
      <c r="AQ977" s="303"/>
      <c r="AR977" s="303"/>
      <c r="AS977" s="303"/>
      <c r="AT977" s="303"/>
      <c r="AU977" s="303"/>
      <c r="AV977" s="303"/>
      <c r="AW977" s="303"/>
      <c r="AX977" s="303"/>
      <c r="AY977">
        <f t="shared" si="121"/>
        <v>0</v>
      </c>
    </row>
    <row r="978" spans="1:51" hidden="1" x14ac:dyDescent="0.15">
      <c r="A978" s="384">
        <v>2</v>
      </c>
      <c r="B978" s="384">
        <v>1</v>
      </c>
      <c r="C978" s="398"/>
      <c r="D978" s="398"/>
      <c r="E978" s="398"/>
      <c r="F978" s="398"/>
      <c r="G978" s="398"/>
      <c r="H978" s="398"/>
      <c r="I978" s="398"/>
      <c r="J978" s="399"/>
      <c r="K978" s="400"/>
      <c r="L978" s="400"/>
      <c r="M978" s="400"/>
      <c r="N978" s="400"/>
      <c r="O978" s="400"/>
      <c r="P978" s="299"/>
      <c r="Q978" s="299"/>
      <c r="R978" s="299"/>
      <c r="S978" s="299"/>
      <c r="T978" s="299"/>
      <c r="U978" s="299"/>
      <c r="V978" s="299"/>
      <c r="W978" s="299"/>
      <c r="X978" s="299"/>
      <c r="Y978" s="300"/>
      <c r="Z978" s="301"/>
      <c r="AA978" s="301"/>
      <c r="AB978" s="302"/>
      <c r="AC978" s="304"/>
      <c r="AD978" s="305"/>
      <c r="AE978" s="305"/>
      <c r="AF978" s="305"/>
      <c r="AG978" s="305"/>
      <c r="AH978" s="401"/>
      <c r="AI978" s="402"/>
      <c r="AJ978" s="402"/>
      <c r="AK978" s="402"/>
      <c r="AL978" s="308"/>
      <c r="AM978" s="309"/>
      <c r="AN978" s="309"/>
      <c r="AO978" s="310"/>
      <c r="AP978" s="303"/>
      <c r="AQ978" s="303"/>
      <c r="AR978" s="303"/>
      <c r="AS978" s="303"/>
      <c r="AT978" s="303"/>
      <c r="AU978" s="303"/>
      <c r="AV978" s="303"/>
      <c r="AW978" s="303"/>
      <c r="AX978" s="303"/>
      <c r="AY978">
        <f>COUNTA($C$978)</f>
        <v>0</v>
      </c>
    </row>
    <row r="979" spans="1:51" hidden="1" x14ac:dyDescent="0.15">
      <c r="A979" s="384">
        <v>3</v>
      </c>
      <c r="B979" s="384">
        <v>1</v>
      </c>
      <c r="C979" s="403"/>
      <c r="D979" s="398"/>
      <c r="E979" s="398"/>
      <c r="F979" s="398"/>
      <c r="G979" s="398"/>
      <c r="H979" s="398"/>
      <c r="I979" s="398"/>
      <c r="J979" s="399"/>
      <c r="K979" s="400"/>
      <c r="L979" s="400"/>
      <c r="M979" s="400"/>
      <c r="N979" s="400"/>
      <c r="O979" s="400"/>
      <c r="P979" s="404"/>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idden="1" x14ac:dyDescent="0.15">
      <c r="A980" s="384">
        <v>4</v>
      </c>
      <c r="B980" s="384">
        <v>1</v>
      </c>
      <c r="C980" s="403"/>
      <c r="D980" s="398"/>
      <c r="E980" s="398"/>
      <c r="F980" s="398"/>
      <c r="G980" s="398"/>
      <c r="H980" s="398"/>
      <c r="I980" s="398"/>
      <c r="J980" s="399"/>
      <c r="K980" s="400"/>
      <c r="L980" s="400"/>
      <c r="M980" s="400"/>
      <c r="N980" s="400"/>
      <c r="O980" s="400"/>
      <c r="P980" s="404"/>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idden="1" x14ac:dyDescent="0.15">
      <c r="A981" s="384">
        <v>5</v>
      </c>
      <c r="B981" s="384">
        <v>1</v>
      </c>
      <c r="C981" s="398"/>
      <c r="D981" s="398"/>
      <c r="E981" s="398"/>
      <c r="F981" s="398"/>
      <c r="G981" s="398"/>
      <c r="H981" s="398"/>
      <c r="I981" s="398"/>
      <c r="J981" s="399"/>
      <c r="K981" s="400"/>
      <c r="L981" s="400"/>
      <c r="M981" s="400"/>
      <c r="N981" s="400"/>
      <c r="O981" s="400"/>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idden="1" x14ac:dyDescent="0.15">
      <c r="A982" s="384">
        <v>6</v>
      </c>
      <c r="B982" s="384">
        <v>1</v>
      </c>
      <c r="C982" s="398"/>
      <c r="D982" s="398"/>
      <c r="E982" s="398"/>
      <c r="F982" s="398"/>
      <c r="G982" s="398"/>
      <c r="H982" s="398"/>
      <c r="I982" s="398"/>
      <c r="J982" s="399"/>
      <c r="K982" s="400"/>
      <c r="L982" s="400"/>
      <c r="M982" s="400"/>
      <c r="N982" s="400"/>
      <c r="O982" s="400"/>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idden="1" x14ac:dyDescent="0.15">
      <c r="A983" s="384">
        <v>7</v>
      </c>
      <c r="B983" s="384">
        <v>1</v>
      </c>
      <c r="C983" s="398"/>
      <c r="D983" s="398"/>
      <c r="E983" s="398"/>
      <c r="F983" s="398"/>
      <c r="G983" s="398"/>
      <c r="H983" s="398"/>
      <c r="I983" s="398"/>
      <c r="J983" s="399"/>
      <c r="K983" s="400"/>
      <c r="L983" s="400"/>
      <c r="M983" s="400"/>
      <c r="N983" s="400"/>
      <c r="O983" s="400"/>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idden="1" x14ac:dyDescent="0.15">
      <c r="A984" s="384">
        <v>8</v>
      </c>
      <c r="B984" s="384">
        <v>1</v>
      </c>
      <c r="C984" s="398"/>
      <c r="D984" s="398"/>
      <c r="E984" s="398"/>
      <c r="F984" s="398"/>
      <c r="G984" s="398"/>
      <c r="H984" s="398"/>
      <c r="I984" s="398"/>
      <c r="J984" s="399"/>
      <c r="K984" s="400"/>
      <c r="L984" s="400"/>
      <c r="M984" s="400"/>
      <c r="N984" s="400"/>
      <c r="O984" s="400"/>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idden="1" x14ac:dyDescent="0.15">
      <c r="A985" s="384">
        <v>9</v>
      </c>
      <c r="B985" s="384">
        <v>1</v>
      </c>
      <c r="C985" s="398"/>
      <c r="D985" s="398"/>
      <c r="E985" s="398"/>
      <c r="F985" s="398"/>
      <c r="G985" s="398"/>
      <c r="H985" s="398"/>
      <c r="I985" s="398"/>
      <c r="J985" s="399"/>
      <c r="K985" s="400"/>
      <c r="L985" s="400"/>
      <c r="M985" s="400"/>
      <c r="N985" s="400"/>
      <c r="O985" s="400"/>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idden="1" x14ac:dyDescent="0.15">
      <c r="A986" s="384">
        <v>10</v>
      </c>
      <c r="B986" s="384">
        <v>1</v>
      </c>
      <c r="C986" s="398"/>
      <c r="D986" s="398"/>
      <c r="E986" s="398"/>
      <c r="F986" s="398"/>
      <c r="G986" s="398"/>
      <c r="H986" s="398"/>
      <c r="I986" s="398"/>
      <c r="J986" s="399"/>
      <c r="K986" s="400"/>
      <c r="L986" s="400"/>
      <c r="M986" s="400"/>
      <c r="N986" s="400"/>
      <c r="O986" s="400"/>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idden="1" x14ac:dyDescent="0.15">
      <c r="A987" s="384">
        <v>11</v>
      </c>
      <c r="B987" s="384">
        <v>1</v>
      </c>
      <c r="C987" s="398"/>
      <c r="D987" s="398"/>
      <c r="E987" s="398"/>
      <c r="F987" s="398"/>
      <c r="G987" s="398"/>
      <c r="H987" s="398"/>
      <c r="I987" s="398"/>
      <c r="J987" s="399"/>
      <c r="K987" s="400"/>
      <c r="L987" s="400"/>
      <c r="M987" s="400"/>
      <c r="N987" s="400"/>
      <c r="O987" s="400"/>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idden="1" x14ac:dyDescent="0.15">
      <c r="A988" s="384">
        <v>12</v>
      </c>
      <c r="B988" s="384">
        <v>1</v>
      </c>
      <c r="C988" s="398"/>
      <c r="D988" s="398"/>
      <c r="E988" s="398"/>
      <c r="F988" s="398"/>
      <c r="G988" s="398"/>
      <c r="H988" s="398"/>
      <c r="I988" s="398"/>
      <c r="J988" s="399"/>
      <c r="K988" s="400"/>
      <c r="L988" s="400"/>
      <c r="M988" s="400"/>
      <c r="N988" s="400"/>
      <c r="O988" s="400"/>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idden="1" x14ac:dyDescent="0.15">
      <c r="A989" s="384">
        <v>13</v>
      </c>
      <c r="B989" s="384">
        <v>1</v>
      </c>
      <c r="C989" s="398"/>
      <c r="D989" s="398"/>
      <c r="E989" s="398"/>
      <c r="F989" s="398"/>
      <c r="G989" s="398"/>
      <c r="H989" s="398"/>
      <c r="I989" s="398"/>
      <c r="J989" s="399"/>
      <c r="K989" s="400"/>
      <c r="L989" s="400"/>
      <c r="M989" s="400"/>
      <c r="N989" s="400"/>
      <c r="O989" s="400"/>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idden="1" x14ac:dyDescent="0.15">
      <c r="A990" s="384">
        <v>14</v>
      </c>
      <c r="B990" s="384">
        <v>1</v>
      </c>
      <c r="C990" s="398"/>
      <c r="D990" s="398"/>
      <c r="E990" s="398"/>
      <c r="F990" s="398"/>
      <c r="G990" s="398"/>
      <c r="H990" s="398"/>
      <c r="I990" s="398"/>
      <c r="J990" s="399"/>
      <c r="K990" s="400"/>
      <c r="L990" s="400"/>
      <c r="M990" s="400"/>
      <c r="N990" s="400"/>
      <c r="O990" s="400"/>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idden="1" x14ac:dyDescent="0.15">
      <c r="A991" s="384">
        <v>15</v>
      </c>
      <c r="B991" s="384">
        <v>1</v>
      </c>
      <c r="C991" s="398"/>
      <c r="D991" s="398"/>
      <c r="E991" s="398"/>
      <c r="F991" s="398"/>
      <c r="G991" s="398"/>
      <c r="H991" s="398"/>
      <c r="I991" s="398"/>
      <c r="J991" s="399"/>
      <c r="K991" s="400"/>
      <c r="L991" s="400"/>
      <c r="M991" s="400"/>
      <c r="N991" s="400"/>
      <c r="O991" s="400"/>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idden="1" x14ac:dyDescent="0.15">
      <c r="A992" s="384">
        <v>16</v>
      </c>
      <c r="B992" s="384">
        <v>1</v>
      </c>
      <c r="C992" s="398"/>
      <c r="D992" s="398"/>
      <c r="E992" s="398"/>
      <c r="F992" s="398"/>
      <c r="G992" s="398"/>
      <c r="H992" s="398"/>
      <c r="I992" s="398"/>
      <c r="J992" s="399"/>
      <c r="K992" s="400"/>
      <c r="L992" s="400"/>
      <c r="M992" s="400"/>
      <c r="N992" s="400"/>
      <c r="O992" s="400"/>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idden="1" x14ac:dyDescent="0.15">
      <c r="A993" s="384">
        <v>17</v>
      </c>
      <c r="B993" s="384">
        <v>1</v>
      </c>
      <c r="C993" s="398"/>
      <c r="D993" s="398"/>
      <c r="E993" s="398"/>
      <c r="F993" s="398"/>
      <c r="G993" s="398"/>
      <c r="H993" s="398"/>
      <c r="I993" s="398"/>
      <c r="J993" s="399"/>
      <c r="K993" s="400"/>
      <c r="L993" s="400"/>
      <c r="M993" s="400"/>
      <c r="N993" s="400"/>
      <c r="O993" s="400"/>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idden="1" x14ac:dyDescent="0.15">
      <c r="A994" s="384">
        <v>18</v>
      </c>
      <c r="B994" s="384">
        <v>1</v>
      </c>
      <c r="C994" s="398"/>
      <c r="D994" s="398"/>
      <c r="E994" s="398"/>
      <c r="F994" s="398"/>
      <c r="G994" s="398"/>
      <c r="H994" s="398"/>
      <c r="I994" s="398"/>
      <c r="J994" s="399"/>
      <c r="K994" s="400"/>
      <c r="L994" s="400"/>
      <c r="M994" s="400"/>
      <c r="N994" s="400"/>
      <c r="O994" s="400"/>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idden="1" x14ac:dyDescent="0.15">
      <c r="A995" s="384">
        <v>19</v>
      </c>
      <c r="B995" s="384">
        <v>1</v>
      </c>
      <c r="C995" s="398"/>
      <c r="D995" s="398"/>
      <c r="E995" s="398"/>
      <c r="F995" s="398"/>
      <c r="G995" s="398"/>
      <c r="H995" s="398"/>
      <c r="I995" s="398"/>
      <c r="J995" s="399"/>
      <c r="K995" s="400"/>
      <c r="L995" s="400"/>
      <c r="M995" s="400"/>
      <c r="N995" s="400"/>
      <c r="O995" s="400"/>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idden="1" x14ac:dyDescent="0.15">
      <c r="A996" s="384">
        <v>20</v>
      </c>
      <c r="B996" s="384">
        <v>1</v>
      </c>
      <c r="C996" s="398"/>
      <c r="D996" s="398"/>
      <c r="E996" s="398"/>
      <c r="F996" s="398"/>
      <c r="G996" s="398"/>
      <c r="H996" s="398"/>
      <c r="I996" s="398"/>
      <c r="J996" s="399"/>
      <c r="K996" s="400"/>
      <c r="L996" s="400"/>
      <c r="M996" s="400"/>
      <c r="N996" s="400"/>
      <c r="O996" s="400"/>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idden="1" x14ac:dyDescent="0.15">
      <c r="A997" s="384">
        <v>21</v>
      </c>
      <c r="B997" s="384">
        <v>1</v>
      </c>
      <c r="C997" s="398"/>
      <c r="D997" s="398"/>
      <c r="E997" s="398"/>
      <c r="F997" s="398"/>
      <c r="G997" s="398"/>
      <c r="H997" s="398"/>
      <c r="I997" s="398"/>
      <c r="J997" s="399"/>
      <c r="K997" s="400"/>
      <c r="L997" s="400"/>
      <c r="M997" s="400"/>
      <c r="N997" s="400"/>
      <c r="O997" s="400"/>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idden="1" x14ac:dyDescent="0.15">
      <c r="A998" s="384">
        <v>22</v>
      </c>
      <c r="B998" s="384">
        <v>1</v>
      </c>
      <c r="C998" s="398"/>
      <c r="D998" s="398"/>
      <c r="E998" s="398"/>
      <c r="F998" s="398"/>
      <c r="G998" s="398"/>
      <c r="H998" s="398"/>
      <c r="I998" s="398"/>
      <c r="J998" s="399"/>
      <c r="K998" s="400"/>
      <c r="L998" s="400"/>
      <c r="M998" s="400"/>
      <c r="N998" s="400"/>
      <c r="O998" s="400"/>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idden="1" x14ac:dyDescent="0.15">
      <c r="A999" s="384">
        <v>23</v>
      </c>
      <c r="B999" s="384">
        <v>1</v>
      </c>
      <c r="C999" s="398"/>
      <c r="D999" s="398"/>
      <c r="E999" s="398"/>
      <c r="F999" s="398"/>
      <c r="G999" s="398"/>
      <c r="H999" s="398"/>
      <c r="I999" s="398"/>
      <c r="J999" s="399"/>
      <c r="K999" s="400"/>
      <c r="L999" s="400"/>
      <c r="M999" s="400"/>
      <c r="N999" s="400"/>
      <c r="O999" s="400"/>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idden="1" x14ac:dyDescent="0.15">
      <c r="A1000" s="384">
        <v>24</v>
      </c>
      <c r="B1000" s="384">
        <v>1</v>
      </c>
      <c r="C1000" s="398"/>
      <c r="D1000" s="398"/>
      <c r="E1000" s="398"/>
      <c r="F1000" s="398"/>
      <c r="G1000" s="398"/>
      <c r="H1000" s="398"/>
      <c r="I1000" s="398"/>
      <c r="J1000" s="399"/>
      <c r="K1000" s="400"/>
      <c r="L1000" s="400"/>
      <c r="M1000" s="400"/>
      <c r="N1000" s="400"/>
      <c r="O1000" s="400"/>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idden="1" x14ac:dyDescent="0.15">
      <c r="A1001" s="384">
        <v>25</v>
      </c>
      <c r="B1001" s="384">
        <v>1</v>
      </c>
      <c r="C1001" s="398"/>
      <c r="D1001" s="398"/>
      <c r="E1001" s="398"/>
      <c r="F1001" s="398"/>
      <c r="G1001" s="398"/>
      <c r="H1001" s="398"/>
      <c r="I1001" s="398"/>
      <c r="J1001" s="399"/>
      <c r="K1001" s="400"/>
      <c r="L1001" s="400"/>
      <c r="M1001" s="400"/>
      <c r="N1001" s="400"/>
      <c r="O1001" s="400"/>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idden="1" x14ac:dyDescent="0.15">
      <c r="A1002" s="384">
        <v>26</v>
      </c>
      <c r="B1002" s="384">
        <v>1</v>
      </c>
      <c r="C1002" s="398"/>
      <c r="D1002" s="398"/>
      <c r="E1002" s="398"/>
      <c r="F1002" s="398"/>
      <c r="G1002" s="398"/>
      <c r="H1002" s="398"/>
      <c r="I1002" s="398"/>
      <c r="J1002" s="399"/>
      <c r="K1002" s="400"/>
      <c r="L1002" s="400"/>
      <c r="M1002" s="400"/>
      <c r="N1002" s="400"/>
      <c r="O1002" s="400"/>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idden="1" x14ac:dyDescent="0.15">
      <c r="A1003" s="384">
        <v>27</v>
      </c>
      <c r="B1003" s="384">
        <v>1</v>
      </c>
      <c r="C1003" s="398"/>
      <c r="D1003" s="398"/>
      <c r="E1003" s="398"/>
      <c r="F1003" s="398"/>
      <c r="G1003" s="398"/>
      <c r="H1003" s="398"/>
      <c r="I1003" s="398"/>
      <c r="J1003" s="399"/>
      <c r="K1003" s="400"/>
      <c r="L1003" s="400"/>
      <c r="M1003" s="400"/>
      <c r="N1003" s="400"/>
      <c r="O1003" s="400"/>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idden="1" x14ac:dyDescent="0.15">
      <c r="A1004" s="384">
        <v>28</v>
      </c>
      <c r="B1004" s="384">
        <v>1</v>
      </c>
      <c r="C1004" s="398"/>
      <c r="D1004" s="398"/>
      <c r="E1004" s="398"/>
      <c r="F1004" s="398"/>
      <c r="G1004" s="398"/>
      <c r="H1004" s="398"/>
      <c r="I1004" s="398"/>
      <c r="J1004" s="399"/>
      <c r="K1004" s="400"/>
      <c r="L1004" s="400"/>
      <c r="M1004" s="400"/>
      <c r="N1004" s="400"/>
      <c r="O1004" s="400"/>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idden="1" x14ac:dyDescent="0.15">
      <c r="A1005" s="384">
        <v>29</v>
      </c>
      <c r="B1005" s="384">
        <v>1</v>
      </c>
      <c r="C1005" s="398"/>
      <c r="D1005" s="398"/>
      <c r="E1005" s="398"/>
      <c r="F1005" s="398"/>
      <c r="G1005" s="398"/>
      <c r="H1005" s="398"/>
      <c r="I1005" s="398"/>
      <c r="J1005" s="399"/>
      <c r="K1005" s="400"/>
      <c r="L1005" s="400"/>
      <c r="M1005" s="400"/>
      <c r="N1005" s="400"/>
      <c r="O1005" s="400"/>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idden="1" x14ac:dyDescent="0.15">
      <c r="A1006" s="384">
        <v>30</v>
      </c>
      <c r="B1006" s="384">
        <v>1</v>
      </c>
      <c r="C1006" s="398"/>
      <c r="D1006" s="398"/>
      <c r="E1006" s="398"/>
      <c r="F1006" s="398"/>
      <c r="G1006" s="398"/>
      <c r="H1006" s="398"/>
      <c r="I1006" s="398"/>
      <c r="J1006" s="399"/>
      <c r="K1006" s="400"/>
      <c r="L1006" s="400"/>
      <c r="M1006" s="400"/>
      <c r="N1006" s="400"/>
      <c r="O1006" s="400"/>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29"/>
      <c r="B1009" s="329"/>
      <c r="C1009" s="329" t="s">
        <v>26</v>
      </c>
      <c r="D1009" s="329"/>
      <c r="E1009" s="329"/>
      <c r="F1009" s="329"/>
      <c r="G1009" s="329"/>
      <c r="H1009" s="329"/>
      <c r="I1009" s="329"/>
      <c r="J1009" s="259" t="s">
        <v>221</v>
      </c>
      <c r="K1009" s="94"/>
      <c r="L1009" s="94"/>
      <c r="M1009" s="94"/>
      <c r="N1009" s="94"/>
      <c r="O1009" s="94"/>
      <c r="P1009" s="317" t="s">
        <v>196</v>
      </c>
      <c r="Q1009" s="317"/>
      <c r="R1009" s="317"/>
      <c r="S1009" s="317"/>
      <c r="T1009" s="317"/>
      <c r="U1009" s="317"/>
      <c r="V1009" s="317"/>
      <c r="W1009" s="317"/>
      <c r="X1009" s="317"/>
      <c r="Y1009" s="327" t="s">
        <v>219</v>
      </c>
      <c r="Z1009" s="328"/>
      <c r="AA1009" s="328"/>
      <c r="AB1009" s="328"/>
      <c r="AC1009" s="259" t="s">
        <v>259</v>
      </c>
      <c r="AD1009" s="259"/>
      <c r="AE1009" s="259"/>
      <c r="AF1009" s="259"/>
      <c r="AG1009" s="259"/>
      <c r="AH1009" s="327" t="s">
        <v>288</v>
      </c>
      <c r="AI1009" s="329"/>
      <c r="AJ1009" s="329"/>
      <c r="AK1009" s="329"/>
      <c r="AL1009" s="329" t="s">
        <v>21</v>
      </c>
      <c r="AM1009" s="329"/>
      <c r="AN1009" s="329"/>
      <c r="AO1009" s="405"/>
      <c r="AP1009" s="406" t="s">
        <v>222</v>
      </c>
      <c r="AQ1009" s="406"/>
      <c r="AR1009" s="406"/>
      <c r="AS1009" s="406"/>
      <c r="AT1009" s="406"/>
      <c r="AU1009" s="406"/>
      <c r="AV1009" s="406"/>
      <c r="AW1009" s="406"/>
      <c r="AX1009" s="406"/>
      <c r="AY1009">
        <f t="shared" ref="AY1009:AY1010" si="122">$AY$1007</f>
        <v>0</v>
      </c>
    </row>
    <row r="1010" spans="1:51" hidden="1" x14ac:dyDescent="0.15">
      <c r="A1010" s="384">
        <v>1</v>
      </c>
      <c r="B1010" s="384">
        <v>1</v>
      </c>
      <c r="C1010" s="398"/>
      <c r="D1010" s="398"/>
      <c r="E1010" s="398"/>
      <c r="F1010" s="398"/>
      <c r="G1010" s="398"/>
      <c r="H1010" s="398"/>
      <c r="I1010" s="398"/>
      <c r="J1010" s="399"/>
      <c r="K1010" s="400"/>
      <c r="L1010" s="400"/>
      <c r="M1010" s="400"/>
      <c r="N1010" s="400"/>
      <c r="O1010" s="400"/>
      <c r="P1010" s="299"/>
      <c r="Q1010" s="299"/>
      <c r="R1010" s="299"/>
      <c r="S1010" s="299"/>
      <c r="T1010" s="299"/>
      <c r="U1010" s="299"/>
      <c r="V1010" s="299"/>
      <c r="W1010" s="299"/>
      <c r="X1010" s="299"/>
      <c r="Y1010" s="300"/>
      <c r="Z1010" s="301"/>
      <c r="AA1010" s="301"/>
      <c r="AB1010" s="302"/>
      <c r="AC1010" s="304"/>
      <c r="AD1010" s="305"/>
      <c r="AE1010" s="305"/>
      <c r="AF1010" s="305"/>
      <c r="AG1010" s="305"/>
      <c r="AH1010" s="401"/>
      <c r="AI1010" s="402"/>
      <c r="AJ1010" s="402"/>
      <c r="AK1010" s="402"/>
      <c r="AL1010" s="308"/>
      <c r="AM1010" s="309"/>
      <c r="AN1010" s="309"/>
      <c r="AO1010" s="310"/>
      <c r="AP1010" s="303"/>
      <c r="AQ1010" s="303"/>
      <c r="AR1010" s="303"/>
      <c r="AS1010" s="303"/>
      <c r="AT1010" s="303"/>
      <c r="AU1010" s="303"/>
      <c r="AV1010" s="303"/>
      <c r="AW1010" s="303"/>
      <c r="AX1010" s="303"/>
      <c r="AY1010">
        <f t="shared" si="122"/>
        <v>0</v>
      </c>
    </row>
    <row r="1011" spans="1:51" hidden="1" x14ac:dyDescent="0.15">
      <c r="A1011" s="384">
        <v>2</v>
      </c>
      <c r="B1011" s="384">
        <v>1</v>
      </c>
      <c r="C1011" s="398"/>
      <c r="D1011" s="398"/>
      <c r="E1011" s="398"/>
      <c r="F1011" s="398"/>
      <c r="G1011" s="398"/>
      <c r="H1011" s="398"/>
      <c r="I1011" s="398"/>
      <c r="J1011" s="399"/>
      <c r="K1011" s="400"/>
      <c r="L1011" s="400"/>
      <c r="M1011" s="400"/>
      <c r="N1011" s="400"/>
      <c r="O1011" s="400"/>
      <c r="P1011" s="299"/>
      <c r="Q1011" s="299"/>
      <c r="R1011" s="299"/>
      <c r="S1011" s="299"/>
      <c r="T1011" s="299"/>
      <c r="U1011" s="299"/>
      <c r="V1011" s="299"/>
      <c r="W1011" s="299"/>
      <c r="X1011" s="299"/>
      <c r="Y1011" s="300"/>
      <c r="Z1011" s="301"/>
      <c r="AA1011" s="301"/>
      <c r="AB1011" s="302"/>
      <c r="AC1011" s="304"/>
      <c r="AD1011" s="305"/>
      <c r="AE1011" s="305"/>
      <c r="AF1011" s="305"/>
      <c r="AG1011" s="305"/>
      <c r="AH1011" s="401"/>
      <c r="AI1011" s="402"/>
      <c r="AJ1011" s="402"/>
      <c r="AK1011" s="402"/>
      <c r="AL1011" s="308"/>
      <c r="AM1011" s="309"/>
      <c r="AN1011" s="309"/>
      <c r="AO1011" s="310"/>
      <c r="AP1011" s="303"/>
      <c r="AQ1011" s="303"/>
      <c r="AR1011" s="303"/>
      <c r="AS1011" s="303"/>
      <c r="AT1011" s="303"/>
      <c r="AU1011" s="303"/>
      <c r="AV1011" s="303"/>
      <c r="AW1011" s="303"/>
      <c r="AX1011" s="303"/>
      <c r="AY1011">
        <f>COUNTA($C$1011)</f>
        <v>0</v>
      </c>
    </row>
    <row r="1012" spans="1:51" hidden="1" x14ac:dyDescent="0.15">
      <c r="A1012" s="384">
        <v>3</v>
      </c>
      <c r="B1012" s="384">
        <v>1</v>
      </c>
      <c r="C1012" s="403"/>
      <c r="D1012" s="398"/>
      <c r="E1012" s="398"/>
      <c r="F1012" s="398"/>
      <c r="G1012" s="398"/>
      <c r="H1012" s="398"/>
      <c r="I1012" s="398"/>
      <c r="J1012" s="399"/>
      <c r="K1012" s="400"/>
      <c r="L1012" s="400"/>
      <c r="M1012" s="400"/>
      <c r="N1012" s="400"/>
      <c r="O1012" s="400"/>
      <c r="P1012" s="404"/>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idden="1" x14ac:dyDescent="0.15">
      <c r="A1013" s="384">
        <v>4</v>
      </c>
      <c r="B1013" s="384">
        <v>1</v>
      </c>
      <c r="C1013" s="403"/>
      <c r="D1013" s="398"/>
      <c r="E1013" s="398"/>
      <c r="F1013" s="398"/>
      <c r="G1013" s="398"/>
      <c r="H1013" s="398"/>
      <c r="I1013" s="398"/>
      <c r="J1013" s="399"/>
      <c r="K1013" s="400"/>
      <c r="L1013" s="400"/>
      <c r="M1013" s="400"/>
      <c r="N1013" s="400"/>
      <c r="O1013" s="400"/>
      <c r="P1013" s="404"/>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idden="1" x14ac:dyDescent="0.15">
      <c r="A1014" s="384">
        <v>5</v>
      </c>
      <c r="B1014" s="384">
        <v>1</v>
      </c>
      <c r="C1014" s="398"/>
      <c r="D1014" s="398"/>
      <c r="E1014" s="398"/>
      <c r="F1014" s="398"/>
      <c r="G1014" s="398"/>
      <c r="H1014" s="398"/>
      <c r="I1014" s="398"/>
      <c r="J1014" s="399"/>
      <c r="K1014" s="400"/>
      <c r="L1014" s="400"/>
      <c r="M1014" s="400"/>
      <c r="N1014" s="400"/>
      <c r="O1014" s="400"/>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idden="1" x14ac:dyDescent="0.15">
      <c r="A1015" s="384">
        <v>6</v>
      </c>
      <c r="B1015" s="384">
        <v>1</v>
      </c>
      <c r="C1015" s="398"/>
      <c r="D1015" s="398"/>
      <c r="E1015" s="398"/>
      <c r="F1015" s="398"/>
      <c r="G1015" s="398"/>
      <c r="H1015" s="398"/>
      <c r="I1015" s="398"/>
      <c r="J1015" s="399"/>
      <c r="K1015" s="400"/>
      <c r="L1015" s="400"/>
      <c r="M1015" s="400"/>
      <c r="N1015" s="400"/>
      <c r="O1015" s="400"/>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idden="1" x14ac:dyDescent="0.15">
      <c r="A1016" s="384">
        <v>7</v>
      </c>
      <c r="B1016" s="384">
        <v>1</v>
      </c>
      <c r="C1016" s="398"/>
      <c r="D1016" s="398"/>
      <c r="E1016" s="398"/>
      <c r="F1016" s="398"/>
      <c r="G1016" s="398"/>
      <c r="H1016" s="398"/>
      <c r="I1016" s="398"/>
      <c r="J1016" s="399"/>
      <c r="K1016" s="400"/>
      <c r="L1016" s="400"/>
      <c r="M1016" s="400"/>
      <c r="N1016" s="400"/>
      <c r="O1016" s="400"/>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idden="1" x14ac:dyDescent="0.15">
      <c r="A1017" s="384">
        <v>8</v>
      </c>
      <c r="B1017" s="384">
        <v>1</v>
      </c>
      <c r="C1017" s="398"/>
      <c r="D1017" s="398"/>
      <c r="E1017" s="398"/>
      <c r="F1017" s="398"/>
      <c r="G1017" s="398"/>
      <c r="H1017" s="398"/>
      <c r="I1017" s="398"/>
      <c r="J1017" s="399"/>
      <c r="K1017" s="400"/>
      <c r="L1017" s="400"/>
      <c r="M1017" s="400"/>
      <c r="N1017" s="400"/>
      <c r="O1017" s="400"/>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idden="1" x14ac:dyDescent="0.15">
      <c r="A1018" s="384">
        <v>9</v>
      </c>
      <c r="B1018" s="384">
        <v>1</v>
      </c>
      <c r="C1018" s="398"/>
      <c r="D1018" s="398"/>
      <c r="E1018" s="398"/>
      <c r="F1018" s="398"/>
      <c r="G1018" s="398"/>
      <c r="H1018" s="398"/>
      <c r="I1018" s="398"/>
      <c r="J1018" s="399"/>
      <c r="K1018" s="400"/>
      <c r="L1018" s="400"/>
      <c r="M1018" s="400"/>
      <c r="N1018" s="400"/>
      <c r="O1018" s="400"/>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idden="1" x14ac:dyDescent="0.15">
      <c r="A1019" s="384">
        <v>10</v>
      </c>
      <c r="B1019" s="384">
        <v>1</v>
      </c>
      <c r="C1019" s="398"/>
      <c r="D1019" s="398"/>
      <c r="E1019" s="398"/>
      <c r="F1019" s="398"/>
      <c r="G1019" s="398"/>
      <c r="H1019" s="398"/>
      <c r="I1019" s="398"/>
      <c r="J1019" s="399"/>
      <c r="K1019" s="400"/>
      <c r="L1019" s="400"/>
      <c r="M1019" s="400"/>
      <c r="N1019" s="400"/>
      <c r="O1019" s="400"/>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idden="1" x14ac:dyDescent="0.15">
      <c r="A1020" s="384">
        <v>11</v>
      </c>
      <c r="B1020" s="384">
        <v>1</v>
      </c>
      <c r="C1020" s="398"/>
      <c r="D1020" s="398"/>
      <c r="E1020" s="398"/>
      <c r="F1020" s="398"/>
      <c r="G1020" s="398"/>
      <c r="H1020" s="398"/>
      <c r="I1020" s="398"/>
      <c r="J1020" s="399"/>
      <c r="K1020" s="400"/>
      <c r="L1020" s="400"/>
      <c r="M1020" s="400"/>
      <c r="N1020" s="400"/>
      <c r="O1020" s="400"/>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idden="1" x14ac:dyDescent="0.15">
      <c r="A1021" s="384">
        <v>12</v>
      </c>
      <c r="B1021" s="384">
        <v>1</v>
      </c>
      <c r="C1021" s="398"/>
      <c r="D1021" s="398"/>
      <c r="E1021" s="398"/>
      <c r="F1021" s="398"/>
      <c r="G1021" s="398"/>
      <c r="H1021" s="398"/>
      <c r="I1021" s="398"/>
      <c r="J1021" s="399"/>
      <c r="K1021" s="400"/>
      <c r="L1021" s="400"/>
      <c r="M1021" s="400"/>
      <c r="N1021" s="400"/>
      <c r="O1021" s="400"/>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idden="1" x14ac:dyDescent="0.15">
      <c r="A1022" s="384">
        <v>13</v>
      </c>
      <c r="B1022" s="384">
        <v>1</v>
      </c>
      <c r="C1022" s="398"/>
      <c r="D1022" s="398"/>
      <c r="E1022" s="398"/>
      <c r="F1022" s="398"/>
      <c r="G1022" s="398"/>
      <c r="H1022" s="398"/>
      <c r="I1022" s="398"/>
      <c r="J1022" s="399"/>
      <c r="K1022" s="400"/>
      <c r="L1022" s="400"/>
      <c r="M1022" s="400"/>
      <c r="N1022" s="400"/>
      <c r="O1022" s="400"/>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idden="1" x14ac:dyDescent="0.15">
      <c r="A1023" s="384">
        <v>14</v>
      </c>
      <c r="B1023" s="384">
        <v>1</v>
      </c>
      <c r="C1023" s="398"/>
      <c r="D1023" s="398"/>
      <c r="E1023" s="398"/>
      <c r="F1023" s="398"/>
      <c r="G1023" s="398"/>
      <c r="H1023" s="398"/>
      <c r="I1023" s="398"/>
      <c r="J1023" s="399"/>
      <c r="K1023" s="400"/>
      <c r="L1023" s="400"/>
      <c r="M1023" s="400"/>
      <c r="N1023" s="400"/>
      <c r="O1023" s="400"/>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idden="1" x14ac:dyDescent="0.15">
      <c r="A1024" s="384">
        <v>15</v>
      </c>
      <c r="B1024" s="384">
        <v>1</v>
      </c>
      <c r="C1024" s="398"/>
      <c r="D1024" s="398"/>
      <c r="E1024" s="398"/>
      <c r="F1024" s="398"/>
      <c r="G1024" s="398"/>
      <c r="H1024" s="398"/>
      <c r="I1024" s="398"/>
      <c r="J1024" s="399"/>
      <c r="K1024" s="400"/>
      <c r="L1024" s="400"/>
      <c r="M1024" s="400"/>
      <c r="N1024" s="400"/>
      <c r="O1024" s="400"/>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idden="1" x14ac:dyDescent="0.15">
      <c r="A1025" s="384">
        <v>16</v>
      </c>
      <c r="B1025" s="384">
        <v>1</v>
      </c>
      <c r="C1025" s="398"/>
      <c r="D1025" s="398"/>
      <c r="E1025" s="398"/>
      <c r="F1025" s="398"/>
      <c r="G1025" s="398"/>
      <c r="H1025" s="398"/>
      <c r="I1025" s="398"/>
      <c r="J1025" s="399"/>
      <c r="K1025" s="400"/>
      <c r="L1025" s="400"/>
      <c r="M1025" s="400"/>
      <c r="N1025" s="400"/>
      <c r="O1025" s="400"/>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idden="1" x14ac:dyDescent="0.15">
      <c r="A1026" s="384">
        <v>17</v>
      </c>
      <c r="B1026" s="384">
        <v>1</v>
      </c>
      <c r="C1026" s="398"/>
      <c r="D1026" s="398"/>
      <c r="E1026" s="398"/>
      <c r="F1026" s="398"/>
      <c r="G1026" s="398"/>
      <c r="H1026" s="398"/>
      <c r="I1026" s="398"/>
      <c r="J1026" s="399"/>
      <c r="K1026" s="400"/>
      <c r="L1026" s="400"/>
      <c r="M1026" s="400"/>
      <c r="N1026" s="400"/>
      <c r="O1026" s="400"/>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idden="1" x14ac:dyDescent="0.15">
      <c r="A1027" s="384">
        <v>18</v>
      </c>
      <c r="B1027" s="384">
        <v>1</v>
      </c>
      <c r="C1027" s="398"/>
      <c r="D1027" s="398"/>
      <c r="E1027" s="398"/>
      <c r="F1027" s="398"/>
      <c r="G1027" s="398"/>
      <c r="H1027" s="398"/>
      <c r="I1027" s="398"/>
      <c r="J1027" s="399"/>
      <c r="K1027" s="400"/>
      <c r="L1027" s="400"/>
      <c r="M1027" s="400"/>
      <c r="N1027" s="400"/>
      <c r="O1027" s="400"/>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idden="1" x14ac:dyDescent="0.15">
      <c r="A1028" s="384">
        <v>19</v>
      </c>
      <c r="B1028" s="384">
        <v>1</v>
      </c>
      <c r="C1028" s="398"/>
      <c r="D1028" s="398"/>
      <c r="E1028" s="398"/>
      <c r="F1028" s="398"/>
      <c r="G1028" s="398"/>
      <c r="H1028" s="398"/>
      <c r="I1028" s="398"/>
      <c r="J1028" s="399"/>
      <c r="K1028" s="400"/>
      <c r="L1028" s="400"/>
      <c r="M1028" s="400"/>
      <c r="N1028" s="400"/>
      <c r="O1028" s="400"/>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idden="1" x14ac:dyDescent="0.15">
      <c r="A1029" s="384">
        <v>20</v>
      </c>
      <c r="B1029" s="384">
        <v>1</v>
      </c>
      <c r="C1029" s="398"/>
      <c r="D1029" s="398"/>
      <c r="E1029" s="398"/>
      <c r="F1029" s="398"/>
      <c r="G1029" s="398"/>
      <c r="H1029" s="398"/>
      <c r="I1029" s="398"/>
      <c r="J1029" s="399"/>
      <c r="K1029" s="400"/>
      <c r="L1029" s="400"/>
      <c r="M1029" s="400"/>
      <c r="N1029" s="400"/>
      <c r="O1029" s="400"/>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idden="1" x14ac:dyDescent="0.15">
      <c r="A1030" s="384">
        <v>21</v>
      </c>
      <c r="B1030" s="384">
        <v>1</v>
      </c>
      <c r="C1030" s="398"/>
      <c r="D1030" s="398"/>
      <c r="E1030" s="398"/>
      <c r="F1030" s="398"/>
      <c r="G1030" s="398"/>
      <c r="H1030" s="398"/>
      <c r="I1030" s="398"/>
      <c r="J1030" s="399"/>
      <c r="K1030" s="400"/>
      <c r="L1030" s="400"/>
      <c r="M1030" s="400"/>
      <c r="N1030" s="400"/>
      <c r="O1030" s="400"/>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idden="1" x14ac:dyDescent="0.15">
      <c r="A1031" s="384">
        <v>22</v>
      </c>
      <c r="B1031" s="384">
        <v>1</v>
      </c>
      <c r="C1031" s="398"/>
      <c r="D1031" s="398"/>
      <c r="E1031" s="398"/>
      <c r="F1031" s="398"/>
      <c r="G1031" s="398"/>
      <c r="H1031" s="398"/>
      <c r="I1031" s="398"/>
      <c r="J1031" s="399"/>
      <c r="K1031" s="400"/>
      <c r="L1031" s="400"/>
      <c r="M1031" s="400"/>
      <c r="N1031" s="400"/>
      <c r="O1031" s="400"/>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idden="1" x14ac:dyDescent="0.15">
      <c r="A1032" s="384">
        <v>23</v>
      </c>
      <c r="B1032" s="384">
        <v>1</v>
      </c>
      <c r="C1032" s="398"/>
      <c r="D1032" s="398"/>
      <c r="E1032" s="398"/>
      <c r="F1032" s="398"/>
      <c r="G1032" s="398"/>
      <c r="H1032" s="398"/>
      <c r="I1032" s="398"/>
      <c r="J1032" s="399"/>
      <c r="K1032" s="400"/>
      <c r="L1032" s="400"/>
      <c r="M1032" s="400"/>
      <c r="N1032" s="400"/>
      <c r="O1032" s="400"/>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idden="1" x14ac:dyDescent="0.15">
      <c r="A1033" s="384">
        <v>24</v>
      </c>
      <c r="B1033" s="384">
        <v>1</v>
      </c>
      <c r="C1033" s="398"/>
      <c r="D1033" s="398"/>
      <c r="E1033" s="398"/>
      <c r="F1033" s="398"/>
      <c r="G1033" s="398"/>
      <c r="H1033" s="398"/>
      <c r="I1033" s="398"/>
      <c r="J1033" s="399"/>
      <c r="K1033" s="400"/>
      <c r="L1033" s="400"/>
      <c r="M1033" s="400"/>
      <c r="N1033" s="400"/>
      <c r="O1033" s="400"/>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idden="1" x14ac:dyDescent="0.15">
      <c r="A1034" s="384">
        <v>25</v>
      </c>
      <c r="B1034" s="384">
        <v>1</v>
      </c>
      <c r="C1034" s="398"/>
      <c r="D1034" s="398"/>
      <c r="E1034" s="398"/>
      <c r="F1034" s="398"/>
      <c r="G1034" s="398"/>
      <c r="H1034" s="398"/>
      <c r="I1034" s="398"/>
      <c r="J1034" s="399"/>
      <c r="K1034" s="400"/>
      <c r="L1034" s="400"/>
      <c r="M1034" s="400"/>
      <c r="N1034" s="400"/>
      <c r="O1034" s="400"/>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idden="1" x14ac:dyDescent="0.15">
      <c r="A1035" s="384">
        <v>26</v>
      </c>
      <c r="B1035" s="384">
        <v>1</v>
      </c>
      <c r="C1035" s="398"/>
      <c r="D1035" s="398"/>
      <c r="E1035" s="398"/>
      <c r="F1035" s="398"/>
      <c r="G1035" s="398"/>
      <c r="H1035" s="398"/>
      <c r="I1035" s="398"/>
      <c r="J1035" s="399"/>
      <c r="K1035" s="400"/>
      <c r="L1035" s="400"/>
      <c r="M1035" s="400"/>
      <c r="N1035" s="400"/>
      <c r="O1035" s="400"/>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idden="1" x14ac:dyDescent="0.15">
      <c r="A1036" s="384">
        <v>27</v>
      </c>
      <c r="B1036" s="384">
        <v>1</v>
      </c>
      <c r="C1036" s="398"/>
      <c r="D1036" s="398"/>
      <c r="E1036" s="398"/>
      <c r="F1036" s="398"/>
      <c r="G1036" s="398"/>
      <c r="H1036" s="398"/>
      <c r="I1036" s="398"/>
      <c r="J1036" s="399"/>
      <c r="K1036" s="400"/>
      <c r="L1036" s="400"/>
      <c r="M1036" s="400"/>
      <c r="N1036" s="400"/>
      <c r="O1036" s="400"/>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idden="1" x14ac:dyDescent="0.15">
      <c r="A1037" s="384">
        <v>28</v>
      </c>
      <c r="B1037" s="384">
        <v>1</v>
      </c>
      <c r="C1037" s="398"/>
      <c r="D1037" s="398"/>
      <c r="E1037" s="398"/>
      <c r="F1037" s="398"/>
      <c r="G1037" s="398"/>
      <c r="H1037" s="398"/>
      <c r="I1037" s="398"/>
      <c r="J1037" s="399"/>
      <c r="K1037" s="400"/>
      <c r="L1037" s="400"/>
      <c r="M1037" s="400"/>
      <c r="N1037" s="400"/>
      <c r="O1037" s="400"/>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idden="1" x14ac:dyDescent="0.15">
      <c r="A1038" s="384">
        <v>29</v>
      </c>
      <c r="B1038" s="384">
        <v>1</v>
      </c>
      <c r="C1038" s="398"/>
      <c r="D1038" s="398"/>
      <c r="E1038" s="398"/>
      <c r="F1038" s="398"/>
      <c r="G1038" s="398"/>
      <c r="H1038" s="398"/>
      <c r="I1038" s="398"/>
      <c r="J1038" s="399"/>
      <c r="K1038" s="400"/>
      <c r="L1038" s="400"/>
      <c r="M1038" s="400"/>
      <c r="N1038" s="400"/>
      <c r="O1038" s="400"/>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idden="1" x14ac:dyDescent="0.15">
      <c r="A1039" s="384">
        <v>30</v>
      </c>
      <c r="B1039" s="384">
        <v>1</v>
      </c>
      <c r="C1039" s="398"/>
      <c r="D1039" s="398"/>
      <c r="E1039" s="398"/>
      <c r="F1039" s="398"/>
      <c r="G1039" s="398"/>
      <c r="H1039" s="398"/>
      <c r="I1039" s="398"/>
      <c r="J1039" s="399"/>
      <c r="K1039" s="400"/>
      <c r="L1039" s="400"/>
      <c r="M1039" s="400"/>
      <c r="N1039" s="400"/>
      <c r="O1039" s="400"/>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29"/>
      <c r="B1042" s="329"/>
      <c r="C1042" s="329" t="s">
        <v>26</v>
      </c>
      <c r="D1042" s="329"/>
      <c r="E1042" s="329"/>
      <c r="F1042" s="329"/>
      <c r="G1042" s="329"/>
      <c r="H1042" s="329"/>
      <c r="I1042" s="329"/>
      <c r="J1042" s="259" t="s">
        <v>221</v>
      </c>
      <c r="K1042" s="94"/>
      <c r="L1042" s="94"/>
      <c r="M1042" s="94"/>
      <c r="N1042" s="94"/>
      <c r="O1042" s="94"/>
      <c r="P1042" s="317" t="s">
        <v>196</v>
      </c>
      <c r="Q1042" s="317"/>
      <c r="R1042" s="317"/>
      <c r="S1042" s="317"/>
      <c r="T1042" s="317"/>
      <c r="U1042" s="317"/>
      <c r="V1042" s="317"/>
      <c r="W1042" s="317"/>
      <c r="X1042" s="317"/>
      <c r="Y1042" s="327" t="s">
        <v>219</v>
      </c>
      <c r="Z1042" s="328"/>
      <c r="AA1042" s="328"/>
      <c r="AB1042" s="328"/>
      <c r="AC1042" s="259" t="s">
        <v>259</v>
      </c>
      <c r="AD1042" s="259"/>
      <c r="AE1042" s="259"/>
      <c r="AF1042" s="259"/>
      <c r="AG1042" s="259"/>
      <c r="AH1042" s="327" t="s">
        <v>288</v>
      </c>
      <c r="AI1042" s="329"/>
      <c r="AJ1042" s="329"/>
      <c r="AK1042" s="329"/>
      <c r="AL1042" s="329" t="s">
        <v>21</v>
      </c>
      <c r="AM1042" s="329"/>
      <c r="AN1042" s="329"/>
      <c r="AO1042" s="405"/>
      <c r="AP1042" s="406" t="s">
        <v>222</v>
      </c>
      <c r="AQ1042" s="406"/>
      <c r="AR1042" s="406"/>
      <c r="AS1042" s="406"/>
      <c r="AT1042" s="406"/>
      <c r="AU1042" s="406"/>
      <c r="AV1042" s="406"/>
      <c r="AW1042" s="406"/>
      <c r="AX1042" s="406"/>
      <c r="AY1042">
        <f t="shared" ref="AY1042:AY1043" si="123">$AY$1040</f>
        <v>0</v>
      </c>
    </row>
    <row r="1043" spans="1:51" hidden="1" x14ac:dyDescent="0.15">
      <c r="A1043" s="384">
        <v>1</v>
      </c>
      <c r="B1043" s="384">
        <v>1</v>
      </c>
      <c r="C1043" s="398"/>
      <c r="D1043" s="398"/>
      <c r="E1043" s="398"/>
      <c r="F1043" s="398"/>
      <c r="G1043" s="398"/>
      <c r="H1043" s="398"/>
      <c r="I1043" s="398"/>
      <c r="J1043" s="399"/>
      <c r="K1043" s="400"/>
      <c r="L1043" s="400"/>
      <c r="M1043" s="400"/>
      <c r="N1043" s="400"/>
      <c r="O1043" s="400"/>
      <c r="P1043" s="299"/>
      <c r="Q1043" s="299"/>
      <c r="R1043" s="299"/>
      <c r="S1043" s="299"/>
      <c r="T1043" s="299"/>
      <c r="U1043" s="299"/>
      <c r="V1043" s="299"/>
      <c r="W1043" s="299"/>
      <c r="X1043" s="299"/>
      <c r="Y1043" s="300"/>
      <c r="Z1043" s="301"/>
      <c r="AA1043" s="301"/>
      <c r="AB1043" s="302"/>
      <c r="AC1043" s="304"/>
      <c r="AD1043" s="305"/>
      <c r="AE1043" s="305"/>
      <c r="AF1043" s="305"/>
      <c r="AG1043" s="305"/>
      <c r="AH1043" s="401"/>
      <c r="AI1043" s="402"/>
      <c r="AJ1043" s="402"/>
      <c r="AK1043" s="402"/>
      <c r="AL1043" s="308"/>
      <c r="AM1043" s="309"/>
      <c r="AN1043" s="309"/>
      <c r="AO1043" s="310"/>
      <c r="AP1043" s="303"/>
      <c r="AQ1043" s="303"/>
      <c r="AR1043" s="303"/>
      <c r="AS1043" s="303"/>
      <c r="AT1043" s="303"/>
      <c r="AU1043" s="303"/>
      <c r="AV1043" s="303"/>
      <c r="AW1043" s="303"/>
      <c r="AX1043" s="303"/>
      <c r="AY1043">
        <f t="shared" si="123"/>
        <v>0</v>
      </c>
    </row>
    <row r="1044" spans="1:51" hidden="1" x14ac:dyDescent="0.15">
      <c r="A1044" s="384">
        <v>2</v>
      </c>
      <c r="B1044" s="384">
        <v>1</v>
      </c>
      <c r="C1044" s="398"/>
      <c r="D1044" s="398"/>
      <c r="E1044" s="398"/>
      <c r="F1044" s="398"/>
      <c r="G1044" s="398"/>
      <c r="H1044" s="398"/>
      <c r="I1044" s="398"/>
      <c r="J1044" s="399"/>
      <c r="K1044" s="400"/>
      <c r="L1044" s="400"/>
      <c r="M1044" s="400"/>
      <c r="N1044" s="400"/>
      <c r="O1044" s="400"/>
      <c r="P1044" s="299"/>
      <c r="Q1044" s="299"/>
      <c r="R1044" s="299"/>
      <c r="S1044" s="299"/>
      <c r="T1044" s="299"/>
      <c r="U1044" s="299"/>
      <c r="V1044" s="299"/>
      <c r="W1044" s="299"/>
      <c r="X1044" s="299"/>
      <c r="Y1044" s="300"/>
      <c r="Z1044" s="301"/>
      <c r="AA1044" s="301"/>
      <c r="AB1044" s="302"/>
      <c r="AC1044" s="304"/>
      <c r="AD1044" s="305"/>
      <c r="AE1044" s="305"/>
      <c r="AF1044" s="305"/>
      <c r="AG1044" s="305"/>
      <c r="AH1044" s="401"/>
      <c r="AI1044" s="402"/>
      <c r="AJ1044" s="402"/>
      <c r="AK1044" s="402"/>
      <c r="AL1044" s="308"/>
      <c r="AM1044" s="309"/>
      <c r="AN1044" s="309"/>
      <c r="AO1044" s="310"/>
      <c r="AP1044" s="303"/>
      <c r="AQ1044" s="303"/>
      <c r="AR1044" s="303"/>
      <c r="AS1044" s="303"/>
      <c r="AT1044" s="303"/>
      <c r="AU1044" s="303"/>
      <c r="AV1044" s="303"/>
      <c r="AW1044" s="303"/>
      <c r="AX1044" s="303"/>
      <c r="AY1044">
        <f>COUNTA($C$1044)</f>
        <v>0</v>
      </c>
    </row>
    <row r="1045" spans="1:51" hidden="1" x14ac:dyDescent="0.15">
      <c r="A1045" s="384">
        <v>3</v>
      </c>
      <c r="B1045" s="384">
        <v>1</v>
      </c>
      <c r="C1045" s="403"/>
      <c r="D1045" s="398"/>
      <c r="E1045" s="398"/>
      <c r="F1045" s="398"/>
      <c r="G1045" s="398"/>
      <c r="H1045" s="398"/>
      <c r="I1045" s="398"/>
      <c r="J1045" s="399"/>
      <c r="K1045" s="400"/>
      <c r="L1045" s="400"/>
      <c r="M1045" s="400"/>
      <c r="N1045" s="400"/>
      <c r="O1045" s="400"/>
      <c r="P1045" s="404"/>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idden="1" x14ac:dyDescent="0.15">
      <c r="A1046" s="384">
        <v>4</v>
      </c>
      <c r="B1046" s="384">
        <v>1</v>
      </c>
      <c r="C1046" s="403"/>
      <c r="D1046" s="398"/>
      <c r="E1046" s="398"/>
      <c r="F1046" s="398"/>
      <c r="G1046" s="398"/>
      <c r="H1046" s="398"/>
      <c r="I1046" s="398"/>
      <c r="J1046" s="399"/>
      <c r="K1046" s="400"/>
      <c r="L1046" s="400"/>
      <c r="M1046" s="400"/>
      <c r="N1046" s="400"/>
      <c r="O1046" s="400"/>
      <c r="P1046" s="404"/>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idden="1" x14ac:dyDescent="0.15">
      <c r="A1047" s="384">
        <v>5</v>
      </c>
      <c r="B1047" s="384">
        <v>1</v>
      </c>
      <c r="C1047" s="398"/>
      <c r="D1047" s="398"/>
      <c r="E1047" s="398"/>
      <c r="F1047" s="398"/>
      <c r="G1047" s="398"/>
      <c r="H1047" s="398"/>
      <c r="I1047" s="398"/>
      <c r="J1047" s="399"/>
      <c r="K1047" s="400"/>
      <c r="L1047" s="400"/>
      <c r="M1047" s="400"/>
      <c r="N1047" s="400"/>
      <c r="O1047" s="400"/>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idden="1" x14ac:dyDescent="0.15">
      <c r="A1048" s="384">
        <v>6</v>
      </c>
      <c r="B1048" s="384">
        <v>1</v>
      </c>
      <c r="C1048" s="398"/>
      <c r="D1048" s="398"/>
      <c r="E1048" s="398"/>
      <c r="F1048" s="398"/>
      <c r="G1048" s="398"/>
      <c r="H1048" s="398"/>
      <c r="I1048" s="398"/>
      <c r="J1048" s="399"/>
      <c r="K1048" s="400"/>
      <c r="L1048" s="400"/>
      <c r="M1048" s="400"/>
      <c r="N1048" s="400"/>
      <c r="O1048" s="400"/>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idden="1" x14ac:dyDescent="0.15">
      <c r="A1049" s="384">
        <v>7</v>
      </c>
      <c r="B1049" s="384">
        <v>1</v>
      </c>
      <c r="C1049" s="398"/>
      <c r="D1049" s="398"/>
      <c r="E1049" s="398"/>
      <c r="F1049" s="398"/>
      <c r="G1049" s="398"/>
      <c r="H1049" s="398"/>
      <c r="I1049" s="398"/>
      <c r="J1049" s="399"/>
      <c r="K1049" s="400"/>
      <c r="L1049" s="400"/>
      <c r="M1049" s="400"/>
      <c r="N1049" s="400"/>
      <c r="O1049" s="400"/>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idden="1" x14ac:dyDescent="0.15">
      <c r="A1050" s="384">
        <v>8</v>
      </c>
      <c r="B1050" s="384">
        <v>1</v>
      </c>
      <c r="C1050" s="398"/>
      <c r="D1050" s="398"/>
      <c r="E1050" s="398"/>
      <c r="F1050" s="398"/>
      <c r="G1050" s="398"/>
      <c r="H1050" s="398"/>
      <c r="I1050" s="398"/>
      <c r="J1050" s="399"/>
      <c r="K1050" s="400"/>
      <c r="L1050" s="400"/>
      <c r="M1050" s="400"/>
      <c r="N1050" s="400"/>
      <c r="O1050" s="400"/>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idden="1" x14ac:dyDescent="0.15">
      <c r="A1051" s="384">
        <v>9</v>
      </c>
      <c r="B1051" s="384">
        <v>1</v>
      </c>
      <c r="C1051" s="398"/>
      <c r="D1051" s="398"/>
      <c r="E1051" s="398"/>
      <c r="F1051" s="398"/>
      <c r="G1051" s="398"/>
      <c r="H1051" s="398"/>
      <c r="I1051" s="398"/>
      <c r="J1051" s="399"/>
      <c r="K1051" s="400"/>
      <c r="L1051" s="400"/>
      <c r="M1051" s="400"/>
      <c r="N1051" s="400"/>
      <c r="O1051" s="400"/>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idden="1" x14ac:dyDescent="0.15">
      <c r="A1052" s="384">
        <v>10</v>
      </c>
      <c r="B1052" s="384">
        <v>1</v>
      </c>
      <c r="C1052" s="398"/>
      <c r="D1052" s="398"/>
      <c r="E1052" s="398"/>
      <c r="F1052" s="398"/>
      <c r="G1052" s="398"/>
      <c r="H1052" s="398"/>
      <c r="I1052" s="398"/>
      <c r="J1052" s="399"/>
      <c r="K1052" s="400"/>
      <c r="L1052" s="400"/>
      <c r="M1052" s="400"/>
      <c r="N1052" s="400"/>
      <c r="O1052" s="400"/>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idden="1" x14ac:dyDescent="0.15">
      <c r="A1053" s="384">
        <v>11</v>
      </c>
      <c r="B1053" s="384">
        <v>1</v>
      </c>
      <c r="C1053" s="398"/>
      <c r="D1053" s="398"/>
      <c r="E1053" s="398"/>
      <c r="F1053" s="398"/>
      <c r="G1053" s="398"/>
      <c r="H1053" s="398"/>
      <c r="I1053" s="398"/>
      <c r="J1053" s="399"/>
      <c r="K1053" s="400"/>
      <c r="L1053" s="400"/>
      <c r="M1053" s="400"/>
      <c r="N1053" s="400"/>
      <c r="O1053" s="400"/>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idden="1" x14ac:dyDescent="0.15">
      <c r="A1054" s="384">
        <v>12</v>
      </c>
      <c r="B1054" s="384">
        <v>1</v>
      </c>
      <c r="C1054" s="398"/>
      <c r="D1054" s="398"/>
      <c r="E1054" s="398"/>
      <c r="F1054" s="398"/>
      <c r="G1054" s="398"/>
      <c r="H1054" s="398"/>
      <c r="I1054" s="398"/>
      <c r="J1054" s="399"/>
      <c r="K1054" s="400"/>
      <c r="L1054" s="400"/>
      <c r="M1054" s="400"/>
      <c r="N1054" s="400"/>
      <c r="O1054" s="400"/>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idden="1" x14ac:dyDescent="0.15">
      <c r="A1055" s="384">
        <v>13</v>
      </c>
      <c r="B1055" s="384">
        <v>1</v>
      </c>
      <c r="C1055" s="398"/>
      <c r="D1055" s="398"/>
      <c r="E1055" s="398"/>
      <c r="F1055" s="398"/>
      <c r="G1055" s="398"/>
      <c r="H1055" s="398"/>
      <c r="I1055" s="398"/>
      <c r="J1055" s="399"/>
      <c r="K1055" s="400"/>
      <c r="L1055" s="400"/>
      <c r="M1055" s="400"/>
      <c r="N1055" s="400"/>
      <c r="O1055" s="400"/>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idden="1" x14ac:dyDescent="0.15">
      <c r="A1056" s="384">
        <v>14</v>
      </c>
      <c r="B1056" s="384">
        <v>1</v>
      </c>
      <c r="C1056" s="398"/>
      <c r="D1056" s="398"/>
      <c r="E1056" s="398"/>
      <c r="F1056" s="398"/>
      <c r="G1056" s="398"/>
      <c r="H1056" s="398"/>
      <c r="I1056" s="398"/>
      <c r="J1056" s="399"/>
      <c r="K1056" s="400"/>
      <c r="L1056" s="400"/>
      <c r="M1056" s="400"/>
      <c r="N1056" s="400"/>
      <c r="O1056" s="400"/>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70.5" hidden="1" customHeight="1" x14ac:dyDescent="0.15">
      <c r="A1057" s="384">
        <v>15</v>
      </c>
      <c r="B1057" s="384">
        <v>1</v>
      </c>
      <c r="C1057" s="398"/>
      <c r="D1057" s="398"/>
      <c r="E1057" s="398"/>
      <c r="F1057" s="398"/>
      <c r="G1057" s="398"/>
      <c r="H1057" s="398"/>
      <c r="I1057" s="398"/>
      <c r="J1057" s="399"/>
      <c r="K1057" s="400"/>
      <c r="L1057" s="400"/>
      <c r="M1057" s="400"/>
      <c r="N1057" s="400"/>
      <c r="O1057" s="400"/>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55.5" hidden="1" customHeight="1" x14ac:dyDescent="0.15">
      <c r="A1058" s="384">
        <v>16</v>
      </c>
      <c r="B1058" s="384">
        <v>1</v>
      </c>
      <c r="C1058" s="398"/>
      <c r="D1058" s="398"/>
      <c r="E1058" s="398"/>
      <c r="F1058" s="398"/>
      <c r="G1058" s="398"/>
      <c r="H1058" s="398"/>
      <c r="I1058" s="398"/>
      <c r="J1058" s="399"/>
      <c r="K1058" s="400"/>
      <c r="L1058" s="400"/>
      <c r="M1058" s="400"/>
      <c r="N1058" s="400"/>
      <c r="O1058" s="400"/>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52.5" hidden="1" customHeight="1" x14ac:dyDescent="0.15">
      <c r="A1059" s="384">
        <v>17</v>
      </c>
      <c r="B1059" s="384">
        <v>1</v>
      </c>
      <c r="C1059" s="398"/>
      <c r="D1059" s="398"/>
      <c r="E1059" s="398"/>
      <c r="F1059" s="398"/>
      <c r="G1059" s="398"/>
      <c r="H1059" s="398"/>
      <c r="I1059" s="398"/>
      <c r="J1059" s="399"/>
      <c r="K1059" s="400"/>
      <c r="L1059" s="400"/>
      <c r="M1059" s="400"/>
      <c r="N1059" s="400"/>
      <c r="O1059" s="400"/>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55.5" hidden="1" customHeight="1" x14ac:dyDescent="0.15">
      <c r="A1060" s="384">
        <v>18</v>
      </c>
      <c r="B1060" s="384">
        <v>1</v>
      </c>
      <c r="C1060" s="398"/>
      <c r="D1060" s="398"/>
      <c r="E1060" s="398"/>
      <c r="F1060" s="398"/>
      <c r="G1060" s="398"/>
      <c r="H1060" s="398"/>
      <c r="I1060" s="398"/>
      <c r="J1060" s="399"/>
      <c r="K1060" s="400"/>
      <c r="L1060" s="400"/>
      <c r="M1060" s="400"/>
      <c r="N1060" s="400"/>
      <c r="O1060" s="400"/>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47.25" hidden="1" customHeight="1" x14ac:dyDescent="0.15">
      <c r="A1061" s="384">
        <v>19</v>
      </c>
      <c r="B1061" s="384">
        <v>1</v>
      </c>
      <c r="C1061" s="398"/>
      <c r="D1061" s="398"/>
      <c r="E1061" s="398"/>
      <c r="F1061" s="398"/>
      <c r="G1061" s="398"/>
      <c r="H1061" s="398"/>
      <c r="I1061" s="398"/>
      <c r="J1061" s="399"/>
      <c r="K1061" s="400"/>
      <c r="L1061" s="400"/>
      <c r="M1061" s="400"/>
      <c r="N1061" s="400"/>
      <c r="O1061" s="400"/>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52.5" hidden="1" customHeight="1" x14ac:dyDescent="0.15">
      <c r="A1062" s="384">
        <v>20</v>
      </c>
      <c r="B1062" s="384">
        <v>1</v>
      </c>
      <c r="C1062" s="398"/>
      <c r="D1062" s="398"/>
      <c r="E1062" s="398"/>
      <c r="F1062" s="398"/>
      <c r="G1062" s="398"/>
      <c r="H1062" s="398"/>
      <c r="I1062" s="398"/>
      <c r="J1062" s="399"/>
      <c r="K1062" s="400"/>
      <c r="L1062" s="400"/>
      <c r="M1062" s="400"/>
      <c r="N1062" s="400"/>
      <c r="O1062" s="400"/>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52.5" hidden="1" customHeight="1" x14ac:dyDescent="0.15">
      <c r="A1063" s="384">
        <v>21</v>
      </c>
      <c r="B1063" s="384">
        <v>1</v>
      </c>
      <c r="C1063" s="398"/>
      <c r="D1063" s="398"/>
      <c r="E1063" s="398"/>
      <c r="F1063" s="398"/>
      <c r="G1063" s="398"/>
      <c r="H1063" s="398"/>
      <c r="I1063" s="398"/>
      <c r="J1063" s="399"/>
      <c r="K1063" s="400"/>
      <c r="L1063" s="400"/>
      <c r="M1063" s="400"/>
      <c r="N1063" s="400"/>
      <c r="O1063" s="400"/>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50.25" hidden="1" customHeight="1" x14ac:dyDescent="0.15">
      <c r="A1064" s="384">
        <v>22</v>
      </c>
      <c r="B1064" s="384">
        <v>1</v>
      </c>
      <c r="C1064" s="398"/>
      <c r="D1064" s="398"/>
      <c r="E1064" s="398"/>
      <c r="F1064" s="398"/>
      <c r="G1064" s="398"/>
      <c r="H1064" s="398"/>
      <c r="I1064" s="398"/>
      <c r="J1064" s="399"/>
      <c r="K1064" s="400"/>
      <c r="L1064" s="400"/>
      <c r="M1064" s="400"/>
      <c r="N1064" s="400"/>
      <c r="O1064" s="400"/>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72" hidden="1" customHeight="1" x14ac:dyDescent="0.15">
      <c r="A1065" s="384">
        <v>23</v>
      </c>
      <c r="B1065" s="384">
        <v>1</v>
      </c>
      <c r="C1065" s="398"/>
      <c r="D1065" s="398"/>
      <c r="E1065" s="398"/>
      <c r="F1065" s="398"/>
      <c r="G1065" s="398"/>
      <c r="H1065" s="398"/>
      <c r="I1065" s="398"/>
      <c r="J1065" s="399"/>
      <c r="K1065" s="400"/>
      <c r="L1065" s="400"/>
      <c r="M1065" s="400"/>
      <c r="N1065" s="400"/>
      <c r="O1065" s="400"/>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59.25" hidden="1" customHeight="1" x14ac:dyDescent="0.15">
      <c r="A1066" s="384">
        <v>24</v>
      </c>
      <c r="B1066" s="384">
        <v>1</v>
      </c>
      <c r="C1066" s="398"/>
      <c r="D1066" s="398"/>
      <c r="E1066" s="398"/>
      <c r="F1066" s="398"/>
      <c r="G1066" s="398"/>
      <c r="H1066" s="398"/>
      <c r="I1066" s="398"/>
      <c r="J1066" s="399"/>
      <c r="K1066" s="400"/>
      <c r="L1066" s="400"/>
      <c r="M1066" s="400"/>
      <c r="N1066" s="400"/>
      <c r="O1066" s="400"/>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5.25" hidden="1" customHeight="1" x14ac:dyDescent="0.15">
      <c r="A1067" s="384">
        <v>25</v>
      </c>
      <c r="B1067" s="384">
        <v>1</v>
      </c>
      <c r="C1067" s="398"/>
      <c r="D1067" s="398"/>
      <c r="E1067" s="398"/>
      <c r="F1067" s="398"/>
      <c r="G1067" s="398"/>
      <c r="H1067" s="398"/>
      <c r="I1067" s="398"/>
      <c r="J1067" s="399"/>
      <c r="K1067" s="400"/>
      <c r="L1067" s="400"/>
      <c r="M1067" s="400"/>
      <c r="N1067" s="400"/>
      <c r="O1067" s="400"/>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72.75" hidden="1" customHeight="1" x14ac:dyDescent="0.15">
      <c r="A1068" s="384">
        <v>26</v>
      </c>
      <c r="B1068" s="384">
        <v>1</v>
      </c>
      <c r="C1068" s="398"/>
      <c r="D1068" s="398"/>
      <c r="E1068" s="398"/>
      <c r="F1068" s="398"/>
      <c r="G1068" s="398"/>
      <c r="H1068" s="398"/>
      <c r="I1068" s="398"/>
      <c r="J1068" s="399"/>
      <c r="K1068" s="400"/>
      <c r="L1068" s="400"/>
      <c r="M1068" s="400"/>
      <c r="N1068" s="400"/>
      <c r="O1068" s="400"/>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60.75" hidden="1" customHeight="1" x14ac:dyDescent="0.15">
      <c r="A1069" s="384">
        <v>27</v>
      </c>
      <c r="B1069" s="384">
        <v>1</v>
      </c>
      <c r="C1069" s="398"/>
      <c r="D1069" s="398"/>
      <c r="E1069" s="398"/>
      <c r="F1069" s="398"/>
      <c r="G1069" s="398"/>
      <c r="H1069" s="398"/>
      <c r="I1069" s="398"/>
      <c r="J1069" s="399"/>
      <c r="K1069" s="400"/>
      <c r="L1069" s="400"/>
      <c r="M1069" s="400"/>
      <c r="N1069" s="400"/>
      <c r="O1069" s="400"/>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90.75" hidden="1" customHeight="1" x14ac:dyDescent="0.15">
      <c r="A1070" s="384">
        <v>28</v>
      </c>
      <c r="B1070" s="384">
        <v>1</v>
      </c>
      <c r="C1070" s="398"/>
      <c r="D1070" s="398"/>
      <c r="E1070" s="398"/>
      <c r="F1070" s="398"/>
      <c r="G1070" s="398"/>
      <c r="H1070" s="398"/>
      <c r="I1070" s="398"/>
      <c r="J1070" s="399"/>
      <c r="K1070" s="400"/>
      <c r="L1070" s="400"/>
      <c r="M1070" s="400"/>
      <c r="N1070" s="400"/>
      <c r="O1070" s="400"/>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62.25" hidden="1" customHeight="1" x14ac:dyDescent="0.15">
      <c r="A1071" s="384">
        <v>29</v>
      </c>
      <c r="B1071" s="384">
        <v>1</v>
      </c>
      <c r="C1071" s="398"/>
      <c r="D1071" s="398"/>
      <c r="E1071" s="398"/>
      <c r="F1071" s="398"/>
      <c r="G1071" s="398"/>
      <c r="H1071" s="398"/>
      <c r="I1071" s="398"/>
      <c r="J1071" s="399"/>
      <c r="K1071" s="400"/>
      <c r="L1071" s="400"/>
      <c r="M1071" s="400"/>
      <c r="N1071" s="400"/>
      <c r="O1071" s="400"/>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47.25" hidden="1" customHeight="1" x14ac:dyDescent="0.15">
      <c r="A1072" s="384">
        <v>30</v>
      </c>
      <c r="B1072" s="384">
        <v>1</v>
      </c>
      <c r="C1072" s="398"/>
      <c r="D1072" s="398"/>
      <c r="E1072" s="398"/>
      <c r="F1072" s="398"/>
      <c r="G1072" s="398"/>
      <c r="H1072" s="398"/>
      <c r="I1072" s="398"/>
      <c r="J1072" s="399"/>
      <c r="K1072" s="400"/>
      <c r="L1072" s="400"/>
      <c r="M1072" s="400"/>
      <c r="N1072" s="400"/>
      <c r="O1072" s="400"/>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59.2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52.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44.25" hidden="1" customHeight="1" x14ac:dyDescent="0.15">
      <c r="A1075" s="329"/>
      <c r="B1075" s="329"/>
      <c r="C1075" s="329" t="s">
        <v>26</v>
      </c>
      <c r="D1075" s="329"/>
      <c r="E1075" s="329"/>
      <c r="F1075" s="329"/>
      <c r="G1075" s="329"/>
      <c r="H1075" s="329"/>
      <c r="I1075" s="329"/>
      <c r="J1075" s="259" t="s">
        <v>221</v>
      </c>
      <c r="K1075" s="94"/>
      <c r="L1075" s="94"/>
      <c r="M1075" s="94"/>
      <c r="N1075" s="94"/>
      <c r="O1075" s="94"/>
      <c r="P1075" s="317" t="s">
        <v>196</v>
      </c>
      <c r="Q1075" s="317"/>
      <c r="R1075" s="317"/>
      <c r="S1075" s="317"/>
      <c r="T1075" s="317"/>
      <c r="U1075" s="317"/>
      <c r="V1075" s="317"/>
      <c r="W1075" s="317"/>
      <c r="X1075" s="317"/>
      <c r="Y1075" s="327" t="s">
        <v>219</v>
      </c>
      <c r="Z1075" s="328"/>
      <c r="AA1075" s="328"/>
      <c r="AB1075" s="328"/>
      <c r="AC1075" s="259" t="s">
        <v>259</v>
      </c>
      <c r="AD1075" s="259"/>
      <c r="AE1075" s="259"/>
      <c r="AF1075" s="259"/>
      <c r="AG1075" s="259"/>
      <c r="AH1075" s="327" t="s">
        <v>288</v>
      </c>
      <c r="AI1075" s="329"/>
      <c r="AJ1075" s="329"/>
      <c r="AK1075" s="329"/>
      <c r="AL1075" s="329" t="s">
        <v>21</v>
      </c>
      <c r="AM1075" s="329"/>
      <c r="AN1075" s="329"/>
      <c r="AO1075" s="405"/>
      <c r="AP1075" s="406" t="s">
        <v>222</v>
      </c>
      <c r="AQ1075" s="406"/>
      <c r="AR1075" s="406"/>
      <c r="AS1075" s="406"/>
      <c r="AT1075" s="406"/>
      <c r="AU1075" s="406"/>
      <c r="AV1075" s="406"/>
      <c r="AW1075" s="406"/>
      <c r="AX1075" s="406"/>
      <c r="AY1075">
        <f t="shared" ref="AY1075:AY1076" si="124">$AY$1073</f>
        <v>0</v>
      </c>
    </row>
    <row r="1076" spans="1:51" hidden="1" x14ac:dyDescent="0.15">
      <c r="A1076" s="384">
        <v>1</v>
      </c>
      <c r="B1076" s="384">
        <v>1</v>
      </c>
      <c r="C1076" s="398"/>
      <c r="D1076" s="398"/>
      <c r="E1076" s="398"/>
      <c r="F1076" s="398"/>
      <c r="G1076" s="398"/>
      <c r="H1076" s="398"/>
      <c r="I1076" s="398"/>
      <c r="J1076" s="399"/>
      <c r="K1076" s="400"/>
      <c r="L1076" s="400"/>
      <c r="M1076" s="400"/>
      <c r="N1076" s="400"/>
      <c r="O1076" s="400"/>
      <c r="P1076" s="299"/>
      <c r="Q1076" s="299"/>
      <c r="R1076" s="299"/>
      <c r="S1076" s="299"/>
      <c r="T1076" s="299"/>
      <c r="U1076" s="299"/>
      <c r="V1076" s="299"/>
      <c r="W1076" s="299"/>
      <c r="X1076" s="299"/>
      <c r="Y1076" s="300"/>
      <c r="Z1076" s="301"/>
      <c r="AA1076" s="301"/>
      <c r="AB1076" s="302"/>
      <c r="AC1076" s="304"/>
      <c r="AD1076" s="305"/>
      <c r="AE1076" s="305"/>
      <c r="AF1076" s="305"/>
      <c r="AG1076" s="305"/>
      <c r="AH1076" s="401"/>
      <c r="AI1076" s="402"/>
      <c r="AJ1076" s="402"/>
      <c r="AK1076" s="402"/>
      <c r="AL1076" s="308"/>
      <c r="AM1076" s="309"/>
      <c r="AN1076" s="309"/>
      <c r="AO1076" s="310"/>
      <c r="AP1076" s="303"/>
      <c r="AQ1076" s="303"/>
      <c r="AR1076" s="303"/>
      <c r="AS1076" s="303"/>
      <c r="AT1076" s="303"/>
      <c r="AU1076" s="303"/>
      <c r="AV1076" s="303"/>
      <c r="AW1076" s="303"/>
      <c r="AX1076" s="303"/>
      <c r="AY1076">
        <f t="shared" si="124"/>
        <v>0</v>
      </c>
    </row>
    <row r="1077" spans="1:51" ht="38.25" hidden="1" customHeight="1" x14ac:dyDescent="0.15">
      <c r="A1077" s="384">
        <v>2</v>
      </c>
      <c r="B1077" s="384">
        <v>1</v>
      </c>
      <c r="C1077" s="398"/>
      <c r="D1077" s="398"/>
      <c r="E1077" s="398"/>
      <c r="F1077" s="398"/>
      <c r="G1077" s="398"/>
      <c r="H1077" s="398"/>
      <c r="I1077" s="398"/>
      <c r="J1077" s="399"/>
      <c r="K1077" s="400"/>
      <c r="L1077" s="400"/>
      <c r="M1077" s="400"/>
      <c r="N1077" s="400"/>
      <c r="O1077" s="400"/>
      <c r="P1077" s="299"/>
      <c r="Q1077" s="299"/>
      <c r="R1077" s="299"/>
      <c r="S1077" s="299"/>
      <c r="T1077" s="299"/>
      <c r="U1077" s="299"/>
      <c r="V1077" s="299"/>
      <c r="W1077" s="299"/>
      <c r="X1077" s="299"/>
      <c r="Y1077" s="300"/>
      <c r="Z1077" s="301"/>
      <c r="AA1077" s="301"/>
      <c r="AB1077" s="302"/>
      <c r="AC1077" s="304"/>
      <c r="AD1077" s="305"/>
      <c r="AE1077" s="305"/>
      <c r="AF1077" s="305"/>
      <c r="AG1077" s="305"/>
      <c r="AH1077" s="401"/>
      <c r="AI1077" s="402"/>
      <c r="AJ1077" s="402"/>
      <c r="AK1077" s="402"/>
      <c r="AL1077" s="308"/>
      <c r="AM1077" s="309"/>
      <c r="AN1077" s="309"/>
      <c r="AO1077" s="310"/>
      <c r="AP1077" s="303"/>
      <c r="AQ1077" s="303"/>
      <c r="AR1077" s="303"/>
      <c r="AS1077" s="303"/>
      <c r="AT1077" s="303"/>
      <c r="AU1077" s="303"/>
      <c r="AV1077" s="303"/>
      <c r="AW1077" s="303"/>
      <c r="AX1077" s="303"/>
      <c r="AY1077">
        <f>COUNTA($C$1077)</f>
        <v>0</v>
      </c>
    </row>
    <row r="1078" spans="1:51" hidden="1" x14ac:dyDescent="0.15">
      <c r="A1078" s="384">
        <v>3</v>
      </c>
      <c r="B1078" s="384">
        <v>1</v>
      </c>
      <c r="C1078" s="403"/>
      <c r="D1078" s="398"/>
      <c r="E1078" s="398"/>
      <c r="F1078" s="398"/>
      <c r="G1078" s="398"/>
      <c r="H1078" s="398"/>
      <c r="I1078" s="398"/>
      <c r="J1078" s="399"/>
      <c r="K1078" s="400"/>
      <c r="L1078" s="400"/>
      <c r="M1078" s="400"/>
      <c r="N1078" s="400"/>
      <c r="O1078" s="400"/>
      <c r="P1078" s="404"/>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3" hidden="1" customHeight="1" x14ac:dyDescent="0.15">
      <c r="A1079" s="384">
        <v>4</v>
      </c>
      <c r="B1079" s="384">
        <v>1</v>
      </c>
      <c r="C1079" s="403"/>
      <c r="D1079" s="398"/>
      <c r="E1079" s="398"/>
      <c r="F1079" s="398"/>
      <c r="G1079" s="398"/>
      <c r="H1079" s="398"/>
      <c r="I1079" s="398"/>
      <c r="J1079" s="399"/>
      <c r="K1079" s="400"/>
      <c r="L1079" s="400"/>
      <c r="M1079" s="400"/>
      <c r="N1079" s="400"/>
      <c r="O1079" s="400"/>
      <c r="P1079" s="404"/>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idden="1" x14ac:dyDescent="0.15">
      <c r="A1080" s="384">
        <v>5</v>
      </c>
      <c r="B1080" s="384">
        <v>1</v>
      </c>
      <c r="C1080" s="398"/>
      <c r="D1080" s="398"/>
      <c r="E1080" s="398"/>
      <c r="F1080" s="398"/>
      <c r="G1080" s="398"/>
      <c r="H1080" s="398"/>
      <c r="I1080" s="398"/>
      <c r="J1080" s="399"/>
      <c r="K1080" s="400"/>
      <c r="L1080" s="400"/>
      <c r="M1080" s="400"/>
      <c r="N1080" s="400"/>
      <c r="O1080" s="400"/>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44.25" hidden="1" customHeight="1" x14ac:dyDescent="0.15">
      <c r="A1081" s="384">
        <v>6</v>
      </c>
      <c r="B1081" s="384">
        <v>1</v>
      </c>
      <c r="C1081" s="398"/>
      <c r="D1081" s="398"/>
      <c r="E1081" s="398"/>
      <c r="F1081" s="398"/>
      <c r="G1081" s="398"/>
      <c r="H1081" s="398"/>
      <c r="I1081" s="398"/>
      <c r="J1081" s="399"/>
      <c r="K1081" s="400"/>
      <c r="L1081" s="400"/>
      <c r="M1081" s="400"/>
      <c r="N1081" s="400"/>
      <c r="O1081" s="400"/>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3" hidden="1" customHeight="1" x14ac:dyDescent="0.15">
      <c r="A1082" s="384">
        <v>7</v>
      </c>
      <c r="B1082" s="384">
        <v>1</v>
      </c>
      <c r="C1082" s="398"/>
      <c r="D1082" s="398"/>
      <c r="E1082" s="398"/>
      <c r="F1082" s="398"/>
      <c r="G1082" s="398"/>
      <c r="H1082" s="398"/>
      <c r="I1082" s="398"/>
      <c r="J1082" s="399"/>
      <c r="K1082" s="400"/>
      <c r="L1082" s="400"/>
      <c r="M1082" s="400"/>
      <c r="N1082" s="400"/>
      <c r="O1082" s="400"/>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2.25" hidden="1" customHeight="1" x14ac:dyDescent="0.15">
      <c r="A1083" s="384">
        <v>8</v>
      </c>
      <c r="B1083" s="384">
        <v>1</v>
      </c>
      <c r="C1083" s="398"/>
      <c r="D1083" s="398"/>
      <c r="E1083" s="398"/>
      <c r="F1083" s="398"/>
      <c r="G1083" s="398"/>
      <c r="H1083" s="398"/>
      <c r="I1083" s="398"/>
      <c r="J1083" s="399"/>
      <c r="K1083" s="400"/>
      <c r="L1083" s="400"/>
      <c r="M1083" s="400"/>
      <c r="N1083" s="400"/>
      <c r="O1083" s="400"/>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65.25" hidden="1" customHeight="1" x14ac:dyDescent="0.15">
      <c r="A1084" s="384">
        <v>9</v>
      </c>
      <c r="B1084" s="384">
        <v>1</v>
      </c>
      <c r="C1084" s="398"/>
      <c r="D1084" s="398"/>
      <c r="E1084" s="398"/>
      <c r="F1084" s="398"/>
      <c r="G1084" s="398"/>
      <c r="H1084" s="398"/>
      <c r="I1084" s="398"/>
      <c r="J1084" s="399"/>
      <c r="K1084" s="400"/>
      <c r="L1084" s="400"/>
      <c r="M1084" s="400"/>
      <c r="N1084" s="400"/>
      <c r="O1084" s="400"/>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62.25" hidden="1" customHeight="1" x14ac:dyDescent="0.15">
      <c r="A1085" s="384">
        <v>10</v>
      </c>
      <c r="B1085" s="384">
        <v>1</v>
      </c>
      <c r="C1085" s="398"/>
      <c r="D1085" s="398"/>
      <c r="E1085" s="398"/>
      <c r="F1085" s="398"/>
      <c r="G1085" s="398"/>
      <c r="H1085" s="398"/>
      <c r="I1085" s="398"/>
      <c r="J1085" s="399"/>
      <c r="K1085" s="400"/>
      <c r="L1085" s="400"/>
      <c r="M1085" s="400"/>
      <c r="N1085" s="400"/>
      <c r="O1085" s="400"/>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57.75" hidden="1" customHeight="1" x14ac:dyDescent="0.15">
      <c r="A1086" s="384">
        <v>11</v>
      </c>
      <c r="B1086" s="384">
        <v>1</v>
      </c>
      <c r="C1086" s="398"/>
      <c r="D1086" s="398"/>
      <c r="E1086" s="398"/>
      <c r="F1086" s="398"/>
      <c r="G1086" s="398"/>
      <c r="H1086" s="398"/>
      <c r="I1086" s="398"/>
      <c r="J1086" s="399"/>
      <c r="K1086" s="400"/>
      <c r="L1086" s="400"/>
      <c r="M1086" s="400"/>
      <c r="N1086" s="400"/>
      <c r="O1086" s="400"/>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45.75" hidden="1" customHeight="1" x14ac:dyDescent="0.15">
      <c r="A1087" s="384">
        <v>12</v>
      </c>
      <c r="B1087" s="384">
        <v>1</v>
      </c>
      <c r="C1087" s="398"/>
      <c r="D1087" s="398"/>
      <c r="E1087" s="398"/>
      <c r="F1087" s="398"/>
      <c r="G1087" s="398"/>
      <c r="H1087" s="398"/>
      <c r="I1087" s="398"/>
      <c r="J1087" s="399"/>
      <c r="K1087" s="400"/>
      <c r="L1087" s="400"/>
      <c r="M1087" s="400"/>
      <c r="N1087" s="400"/>
      <c r="O1087" s="400"/>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42.75" hidden="1" customHeight="1" x14ac:dyDescent="0.15">
      <c r="A1088" s="384">
        <v>13</v>
      </c>
      <c r="B1088" s="384">
        <v>1</v>
      </c>
      <c r="C1088" s="398"/>
      <c r="D1088" s="398"/>
      <c r="E1088" s="398"/>
      <c r="F1088" s="398"/>
      <c r="G1088" s="398"/>
      <c r="H1088" s="398"/>
      <c r="I1088" s="398"/>
      <c r="J1088" s="399"/>
      <c r="K1088" s="400"/>
      <c r="L1088" s="400"/>
      <c r="M1088" s="400"/>
      <c r="N1088" s="400"/>
      <c r="O1088" s="400"/>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42.75" hidden="1" customHeight="1" x14ac:dyDescent="0.15">
      <c r="A1089" s="384">
        <v>14</v>
      </c>
      <c r="B1089" s="384">
        <v>1</v>
      </c>
      <c r="C1089" s="398"/>
      <c r="D1089" s="398"/>
      <c r="E1089" s="398"/>
      <c r="F1089" s="398"/>
      <c r="G1089" s="398"/>
      <c r="H1089" s="398"/>
      <c r="I1089" s="398"/>
      <c r="J1089" s="399"/>
      <c r="K1089" s="400"/>
      <c r="L1089" s="400"/>
      <c r="M1089" s="400"/>
      <c r="N1089" s="400"/>
      <c r="O1089" s="400"/>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48" hidden="1" customHeight="1" x14ac:dyDescent="0.15">
      <c r="A1090" s="384">
        <v>15</v>
      </c>
      <c r="B1090" s="384">
        <v>1</v>
      </c>
      <c r="C1090" s="398"/>
      <c r="D1090" s="398"/>
      <c r="E1090" s="398"/>
      <c r="F1090" s="398"/>
      <c r="G1090" s="398"/>
      <c r="H1090" s="398"/>
      <c r="I1090" s="398"/>
      <c r="J1090" s="399"/>
      <c r="K1090" s="400"/>
      <c r="L1090" s="400"/>
      <c r="M1090" s="400"/>
      <c r="N1090" s="400"/>
      <c r="O1090" s="400"/>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8.25" hidden="1" customHeight="1" x14ac:dyDescent="0.15">
      <c r="A1091" s="384">
        <v>16</v>
      </c>
      <c r="B1091" s="384">
        <v>1</v>
      </c>
      <c r="C1091" s="398"/>
      <c r="D1091" s="398"/>
      <c r="E1091" s="398"/>
      <c r="F1091" s="398"/>
      <c r="G1091" s="398"/>
      <c r="H1091" s="398"/>
      <c r="I1091" s="398"/>
      <c r="J1091" s="399"/>
      <c r="K1091" s="400"/>
      <c r="L1091" s="400"/>
      <c r="M1091" s="400"/>
      <c r="N1091" s="400"/>
      <c r="O1091" s="400"/>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42" hidden="1" customHeight="1" x14ac:dyDescent="0.15">
      <c r="A1092" s="384">
        <v>17</v>
      </c>
      <c r="B1092" s="384">
        <v>1</v>
      </c>
      <c r="C1092" s="398"/>
      <c r="D1092" s="398"/>
      <c r="E1092" s="398"/>
      <c r="F1092" s="398"/>
      <c r="G1092" s="398"/>
      <c r="H1092" s="398"/>
      <c r="I1092" s="398"/>
      <c r="J1092" s="399"/>
      <c r="K1092" s="400"/>
      <c r="L1092" s="400"/>
      <c r="M1092" s="400"/>
      <c r="N1092" s="400"/>
      <c r="O1092" s="400"/>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44.25" hidden="1" customHeight="1" x14ac:dyDescent="0.15">
      <c r="A1093" s="384">
        <v>18</v>
      </c>
      <c r="B1093" s="384">
        <v>1</v>
      </c>
      <c r="C1093" s="398"/>
      <c r="D1093" s="398"/>
      <c r="E1093" s="398"/>
      <c r="F1093" s="398"/>
      <c r="G1093" s="398"/>
      <c r="H1093" s="398"/>
      <c r="I1093" s="398"/>
      <c r="J1093" s="399"/>
      <c r="K1093" s="400"/>
      <c r="L1093" s="400"/>
      <c r="M1093" s="400"/>
      <c r="N1093" s="400"/>
      <c r="O1093" s="400"/>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42" hidden="1" customHeight="1" x14ac:dyDescent="0.15">
      <c r="A1094" s="384">
        <v>19</v>
      </c>
      <c r="B1094" s="384">
        <v>1</v>
      </c>
      <c r="C1094" s="398"/>
      <c r="D1094" s="398"/>
      <c r="E1094" s="398"/>
      <c r="F1094" s="398"/>
      <c r="G1094" s="398"/>
      <c r="H1094" s="398"/>
      <c r="I1094" s="398"/>
      <c r="J1094" s="399"/>
      <c r="K1094" s="400"/>
      <c r="L1094" s="400"/>
      <c r="M1094" s="400"/>
      <c r="N1094" s="400"/>
      <c r="O1094" s="400"/>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4.5" hidden="1" customHeight="1" x14ac:dyDescent="0.15">
      <c r="A1095" s="384">
        <v>20</v>
      </c>
      <c r="B1095" s="384">
        <v>1</v>
      </c>
      <c r="C1095" s="398"/>
      <c r="D1095" s="398"/>
      <c r="E1095" s="398"/>
      <c r="F1095" s="398"/>
      <c r="G1095" s="398"/>
      <c r="H1095" s="398"/>
      <c r="I1095" s="398"/>
      <c r="J1095" s="399"/>
      <c r="K1095" s="400"/>
      <c r="L1095" s="400"/>
      <c r="M1095" s="400"/>
      <c r="N1095" s="400"/>
      <c r="O1095" s="400"/>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45.75" hidden="1" customHeight="1" x14ac:dyDescent="0.15">
      <c r="A1096" s="384">
        <v>21</v>
      </c>
      <c r="B1096" s="384">
        <v>1</v>
      </c>
      <c r="C1096" s="398"/>
      <c r="D1096" s="398"/>
      <c r="E1096" s="398"/>
      <c r="F1096" s="398"/>
      <c r="G1096" s="398"/>
      <c r="H1096" s="398"/>
      <c r="I1096" s="398"/>
      <c r="J1096" s="399"/>
      <c r="K1096" s="400"/>
      <c r="L1096" s="400"/>
      <c r="M1096" s="400"/>
      <c r="N1096" s="400"/>
      <c r="O1096" s="400"/>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59.25" hidden="1" customHeight="1" x14ac:dyDescent="0.15">
      <c r="A1097" s="384">
        <v>22</v>
      </c>
      <c r="B1097" s="384">
        <v>1</v>
      </c>
      <c r="C1097" s="398"/>
      <c r="D1097" s="398"/>
      <c r="E1097" s="398"/>
      <c r="F1097" s="398"/>
      <c r="G1097" s="398"/>
      <c r="H1097" s="398"/>
      <c r="I1097" s="398"/>
      <c r="J1097" s="399"/>
      <c r="K1097" s="400"/>
      <c r="L1097" s="400"/>
      <c r="M1097" s="400"/>
      <c r="N1097" s="400"/>
      <c r="O1097" s="400"/>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63" hidden="1" customHeight="1" x14ac:dyDescent="0.15">
      <c r="A1098" s="384">
        <v>23</v>
      </c>
      <c r="B1098" s="384">
        <v>1</v>
      </c>
      <c r="C1098" s="398"/>
      <c r="D1098" s="398"/>
      <c r="E1098" s="398"/>
      <c r="F1098" s="398"/>
      <c r="G1098" s="398"/>
      <c r="H1098" s="398"/>
      <c r="I1098" s="398"/>
      <c r="J1098" s="399"/>
      <c r="K1098" s="400"/>
      <c r="L1098" s="400"/>
      <c r="M1098" s="400"/>
      <c r="N1098" s="400"/>
      <c r="O1098" s="400"/>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45.75" hidden="1" customHeight="1" x14ac:dyDescent="0.15">
      <c r="A1099" s="384">
        <v>24</v>
      </c>
      <c r="B1099" s="384">
        <v>1</v>
      </c>
      <c r="C1099" s="398"/>
      <c r="D1099" s="398"/>
      <c r="E1099" s="398"/>
      <c r="F1099" s="398"/>
      <c r="G1099" s="398"/>
      <c r="H1099" s="398"/>
      <c r="I1099" s="398"/>
      <c r="J1099" s="399"/>
      <c r="K1099" s="400"/>
      <c r="L1099" s="400"/>
      <c r="M1099" s="400"/>
      <c r="N1099" s="400"/>
      <c r="O1099" s="400"/>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49.5" hidden="1" customHeight="1" x14ac:dyDescent="0.15">
      <c r="A1100" s="384">
        <v>25</v>
      </c>
      <c r="B1100" s="384">
        <v>1</v>
      </c>
      <c r="C1100" s="398"/>
      <c r="D1100" s="398"/>
      <c r="E1100" s="398"/>
      <c r="F1100" s="398"/>
      <c r="G1100" s="398"/>
      <c r="H1100" s="398"/>
      <c r="I1100" s="398"/>
      <c r="J1100" s="399"/>
      <c r="K1100" s="400"/>
      <c r="L1100" s="400"/>
      <c r="M1100" s="400"/>
      <c r="N1100" s="400"/>
      <c r="O1100" s="400"/>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42" hidden="1" customHeight="1" x14ac:dyDescent="0.15">
      <c r="A1101" s="384">
        <v>26</v>
      </c>
      <c r="B1101" s="384">
        <v>1</v>
      </c>
      <c r="C1101" s="398"/>
      <c r="D1101" s="398"/>
      <c r="E1101" s="398"/>
      <c r="F1101" s="398"/>
      <c r="G1101" s="398"/>
      <c r="H1101" s="398"/>
      <c r="I1101" s="398"/>
      <c r="J1101" s="399"/>
      <c r="K1101" s="400"/>
      <c r="L1101" s="400"/>
      <c r="M1101" s="400"/>
      <c r="N1101" s="400"/>
      <c r="O1101" s="400"/>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7.5" hidden="1" customHeight="1" x14ac:dyDescent="0.15">
      <c r="A1102" s="384">
        <v>27</v>
      </c>
      <c r="B1102" s="384">
        <v>1</v>
      </c>
      <c r="C1102" s="398"/>
      <c r="D1102" s="398"/>
      <c r="E1102" s="398"/>
      <c r="F1102" s="398"/>
      <c r="G1102" s="398"/>
      <c r="H1102" s="398"/>
      <c r="I1102" s="398"/>
      <c r="J1102" s="399"/>
      <c r="K1102" s="400"/>
      <c r="L1102" s="400"/>
      <c r="M1102" s="400"/>
      <c r="N1102" s="400"/>
      <c r="O1102" s="400"/>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3" hidden="1" customHeight="1" x14ac:dyDescent="0.15">
      <c r="A1103" s="384">
        <v>28</v>
      </c>
      <c r="B1103" s="384">
        <v>1</v>
      </c>
      <c r="C1103" s="398"/>
      <c r="D1103" s="398"/>
      <c r="E1103" s="398"/>
      <c r="F1103" s="398"/>
      <c r="G1103" s="398"/>
      <c r="H1103" s="398"/>
      <c r="I1103" s="398"/>
      <c r="J1103" s="399"/>
      <c r="K1103" s="400"/>
      <c r="L1103" s="400"/>
      <c r="M1103" s="400"/>
      <c r="N1103" s="400"/>
      <c r="O1103" s="400"/>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2.25" hidden="1" customHeight="1" x14ac:dyDescent="0.15">
      <c r="A1104" s="384">
        <v>29</v>
      </c>
      <c r="B1104" s="384">
        <v>1</v>
      </c>
      <c r="C1104" s="398"/>
      <c r="D1104" s="398"/>
      <c r="E1104" s="398"/>
      <c r="F1104" s="398"/>
      <c r="G1104" s="398"/>
      <c r="H1104" s="398"/>
      <c r="I1104" s="398"/>
      <c r="J1104" s="399"/>
      <c r="K1104" s="400"/>
      <c r="L1104" s="400"/>
      <c r="M1104" s="400"/>
      <c r="N1104" s="400"/>
      <c r="O1104" s="400"/>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29.25" hidden="1" customHeight="1" x14ac:dyDescent="0.15">
      <c r="A1105" s="384">
        <v>30</v>
      </c>
      <c r="B1105" s="384">
        <v>1</v>
      </c>
      <c r="C1105" s="398"/>
      <c r="D1105" s="398"/>
      <c r="E1105" s="398"/>
      <c r="F1105" s="398"/>
      <c r="G1105" s="398"/>
      <c r="H1105" s="398"/>
      <c r="I1105" s="398"/>
      <c r="J1105" s="399"/>
      <c r="K1105" s="400"/>
      <c r="L1105" s="400"/>
      <c r="M1105" s="400"/>
      <c r="N1105" s="400"/>
      <c r="O1105" s="400"/>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4"/>
      <c r="B1109" s="384"/>
      <c r="C1109" s="259" t="s">
        <v>215</v>
      </c>
      <c r="D1109" s="868"/>
      <c r="E1109" s="259" t="s">
        <v>214</v>
      </c>
      <c r="F1109" s="868"/>
      <c r="G1109" s="868"/>
      <c r="H1109" s="868"/>
      <c r="I1109" s="868"/>
      <c r="J1109" s="259" t="s">
        <v>221</v>
      </c>
      <c r="K1109" s="259"/>
      <c r="L1109" s="259"/>
      <c r="M1109" s="259"/>
      <c r="N1109" s="259"/>
      <c r="O1109" s="259"/>
      <c r="P1109" s="327" t="s">
        <v>27</v>
      </c>
      <c r="Q1109" s="327"/>
      <c r="R1109" s="327"/>
      <c r="S1109" s="327"/>
      <c r="T1109" s="327"/>
      <c r="U1109" s="327"/>
      <c r="V1109" s="327"/>
      <c r="W1109" s="327"/>
      <c r="X1109" s="327"/>
      <c r="Y1109" s="259" t="s">
        <v>223</v>
      </c>
      <c r="Z1109" s="868"/>
      <c r="AA1109" s="868"/>
      <c r="AB1109" s="868"/>
      <c r="AC1109" s="259" t="s">
        <v>197</v>
      </c>
      <c r="AD1109" s="259"/>
      <c r="AE1109" s="259"/>
      <c r="AF1109" s="259"/>
      <c r="AG1109" s="259"/>
      <c r="AH1109" s="327" t="s">
        <v>210</v>
      </c>
      <c r="AI1109" s="328"/>
      <c r="AJ1109" s="328"/>
      <c r="AK1109" s="328"/>
      <c r="AL1109" s="328" t="s">
        <v>21</v>
      </c>
      <c r="AM1109" s="328"/>
      <c r="AN1109" s="328"/>
      <c r="AO1109" s="871"/>
      <c r="AP1109" s="406" t="s">
        <v>251</v>
      </c>
      <c r="AQ1109" s="406"/>
      <c r="AR1109" s="406"/>
      <c r="AS1109" s="406"/>
      <c r="AT1109" s="406"/>
      <c r="AU1109" s="406"/>
      <c r="AV1109" s="406"/>
      <c r="AW1109" s="406"/>
      <c r="AX1109" s="406"/>
    </row>
    <row r="1110" spans="1:51" ht="30" customHeight="1" x14ac:dyDescent="0.15">
      <c r="A1110" s="384">
        <v>1</v>
      </c>
      <c r="B1110" s="384">
        <v>1</v>
      </c>
      <c r="C1110" s="870"/>
      <c r="D1110" s="870"/>
      <c r="E1110" s="244" t="s">
        <v>659</v>
      </c>
      <c r="F1110" s="869"/>
      <c r="G1110" s="869"/>
      <c r="H1110" s="869"/>
      <c r="I1110" s="869"/>
      <c r="J1110" s="399" t="s">
        <v>659</v>
      </c>
      <c r="K1110" s="400"/>
      <c r="L1110" s="400"/>
      <c r="M1110" s="400"/>
      <c r="N1110" s="400"/>
      <c r="O1110" s="400"/>
      <c r="P1110" s="404" t="s">
        <v>659</v>
      </c>
      <c r="Q1110" s="299"/>
      <c r="R1110" s="299"/>
      <c r="S1110" s="299"/>
      <c r="T1110" s="299"/>
      <c r="U1110" s="299"/>
      <c r="V1110" s="299"/>
      <c r="W1110" s="299"/>
      <c r="X1110" s="299"/>
      <c r="Y1110" s="300" t="s">
        <v>659</v>
      </c>
      <c r="Z1110" s="301"/>
      <c r="AA1110" s="301"/>
      <c r="AB1110" s="302"/>
      <c r="AC1110" s="304"/>
      <c r="AD1110" s="305"/>
      <c r="AE1110" s="305"/>
      <c r="AF1110" s="305"/>
      <c r="AG1110" s="305"/>
      <c r="AH1110" s="306" t="s">
        <v>659</v>
      </c>
      <c r="AI1110" s="307"/>
      <c r="AJ1110" s="307"/>
      <c r="AK1110" s="307"/>
      <c r="AL1110" s="308" t="s">
        <v>659</v>
      </c>
      <c r="AM1110" s="309"/>
      <c r="AN1110" s="309"/>
      <c r="AO1110" s="310"/>
      <c r="AP1110" s="303" t="s">
        <v>659</v>
      </c>
      <c r="AQ1110" s="303"/>
      <c r="AR1110" s="303"/>
      <c r="AS1110" s="303"/>
      <c r="AT1110" s="303"/>
      <c r="AU1110" s="303"/>
      <c r="AV1110" s="303"/>
      <c r="AW1110" s="303"/>
      <c r="AX1110" s="303"/>
    </row>
    <row r="1111" spans="1:51" ht="30" hidden="1" customHeight="1" x14ac:dyDescent="0.15">
      <c r="A1111" s="384">
        <v>2</v>
      </c>
      <c r="B1111" s="384">
        <v>1</v>
      </c>
      <c r="C1111" s="870"/>
      <c r="D1111" s="870"/>
      <c r="E1111" s="869"/>
      <c r="F1111" s="869"/>
      <c r="G1111" s="869"/>
      <c r="H1111" s="869"/>
      <c r="I1111" s="869"/>
      <c r="J1111" s="399"/>
      <c r="K1111" s="400"/>
      <c r="L1111" s="400"/>
      <c r="M1111" s="400"/>
      <c r="N1111" s="400"/>
      <c r="O1111" s="400"/>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15">
      <c r="A1112" s="384">
        <v>3</v>
      </c>
      <c r="B1112" s="384">
        <v>1</v>
      </c>
      <c r="C1112" s="870"/>
      <c r="D1112" s="870"/>
      <c r="E1112" s="869"/>
      <c r="F1112" s="869"/>
      <c r="G1112" s="869"/>
      <c r="H1112" s="869"/>
      <c r="I1112" s="869"/>
      <c r="J1112" s="399"/>
      <c r="K1112" s="400"/>
      <c r="L1112" s="400"/>
      <c r="M1112" s="400"/>
      <c r="N1112" s="400"/>
      <c r="O1112" s="400"/>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15">
      <c r="A1113" s="384">
        <v>4</v>
      </c>
      <c r="B1113" s="384">
        <v>1</v>
      </c>
      <c r="C1113" s="870"/>
      <c r="D1113" s="870"/>
      <c r="E1113" s="869"/>
      <c r="F1113" s="869"/>
      <c r="G1113" s="869"/>
      <c r="H1113" s="869"/>
      <c r="I1113" s="869"/>
      <c r="J1113" s="399"/>
      <c r="K1113" s="400"/>
      <c r="L1113" s="400"/>
      <c r="M1113" s="400"/>
      <c r="N1113" s="400"/>
      <c r="O1113" s="400"/>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15">
      <c r="A1114" s="384">
        <v>5</v>
      </c>
      <c r="B1114" s="384">
        <v>1</v>
      </c>
      <c r="C1114" s="870"/>
      <c r="D1114" s="870"/>
      <c r="E1114" s="869"/>
      <c r="F1114" s="869"/>
      <c r="G1114" s="869"/>
      <c r="H1114" s="869"/>
      <c r="I1114" s="869"/>
      <c r="J1114" s="399"/>
      <c r="K1114" s="400"/>
      <c r="L1114" s="400"/>
      <c r="M1114" s="400"/>
      <c r="N1114" s="400"/>
      <c r="O1114" s="400"/>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15">
      <c r="A1115" s="384">
        <v>6</v>
      </c>
      <c r="B1115" s="384">
        <v>1</v>
      </c>
      <c r="C1115" s="870"/>
      <c r="D1115" s="870"/>
      <c r="E1115" s="869"/>
      <c r="F1115" s="869"/>
      <c r="G1115" s="869"/>
      <c r="H1115" s="869"/>
      <c r="I1115" s="869"/>
      <c r="J1115" s="399"/>
      <c r="K1115" s="400"/>
      <c r="L1115" s="400"/>
      <c r="M1115" s="400"/>
      <c r="N1115" s="400"/>
      <c r="O1115" s="400"/>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15">
      <c r="A1116" s="384">
        <v>7</v>
      </c>
      <c r="B1116" s="384">
        <v>1</v>
      </c>
      <c r="C1116" s="870"/>
      <c r="D1116" s="870"/>
      <c r="E1116" s="869"/>
      <c r="F1116" s="869"/>
      <c r="G1116" s="869"/>
      <c r="H1116" s="869"/>
      <c r="I1116" s="869"/>
      <c r="J1116" s="399"/>
      <c r="K1116" s="400"/>
      <c r="L1116" s="400"/>
      <c r="M1116" s="400"/>
      <c r="N1116" s="400"/>
      <c r="O1116" s="400"/>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15">
      <c r="A1117" s="384">
        <v>8</v>
      </c>
      <c r="B1117" s="384">
        <v>1</v>
      </c>
      <c r="C1117" s="870"/>
      <c r="D1117" s="870"/>
      <c r="E1117" s="869"/>
      <c r="F1117" s="869"/>
      <c r="G1117" s="869"/>
      <c r="H1117" s="869"/>
      <c r="I1117" s="869"/>
      <c r="J1117" s="399"/>
      <c r="K1117" s="400"/>
      <c r="L1117" s="400"/>
      <c r="M1117" s="400"/>
      <c r="N1117" s="400"/>
      <c r="O1117" s="400"/>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15">
      <c r="A1118" s="384">
        <v>9</v>
      </c>
      <c r="B1118" s="384">
        <v>1</v>
      </c>
      <c r="C1118" s="870"/>
      <c r="D1118" s="870"/>
      <c r="E1118" s="869"/>
      <c r="F1118" s="869"/>
      <c r="G1118" s="869"/>
      <c r="H1118" s="869"/>
      <c r="I1118" s="869"/>
      <c r="J1118" s="399"/>
      <c r="K1118" s="400"/>
      <c r="L1118" s="400"/>
      <c r="M1118" s="400"/>
      <c r="N1118" s="400"/>
      <c r="O1118" s="400"/>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15">
      <c r="A1119" s="384">
        <v>10</v>
      </c>
      <c r="B1119" s="384">
        <v>1</v>
      </c>
      <c r="C1119" s="870"/>
      <c r="D1119" s="870"/>
      <c r="E1119" s="869"/>
      <c r="F1119" s="869"/>
      <c r="G1119" s="869"/>
      <c r="H1119" s="869"/>
      <c r="I1119" s="869"/>
      <c r="J1119" s="399"/>
      <c r="K1119" s="400"/>
      <c r="L1119" s="400"/>
      <c r="M1119" s="400"/>
      <c r="N1119" s="400"/>
      <c r="O1119" s="400"/>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15">
      <c r="A1120" s="384">
        <v>11</v>
      </c>
      <c r="B1120" s="384">
        <v>1</v>
      </c>
      <c r="C1120" s="870"/>
      <c r="D1120" s="870"/>
      <c r="E1120" s="869"/>
      <c r="F1120" s="869"/>
      <c r="G1120" s="869"/>
      <c r="H1120" s="869"/>
      <c r="I1120" s="869"/>
      <c r="J1120" s="399"/>
      <c r="K1120" s="400"/>
      <c r="L1120" s="400"/>
      <c r="M1120" s="400"/>
      <c r="N1120" s="400"/>
      <c r="O1120" s="400"/>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15">
      <c r="A1121" s="384">
        <v>12</v>
      </c>
      <c r="B1121" s="384">
        <v>1</v>
      </c>
      <c r="C1121" s="870"/>
      <c r="D1121" s="870"/>
      <c r="E1121" s="869"/>
      <c r="F1121" s="869"/>
      <c r="G1121" s="869"/>
      <c r="H1121" s="869"/>
      <c r="I1121" s="869"/>
      <c r="J1121" s="399"/>
      <c r="K1121" s="400"/>
      <c r="L1121" s="400"/>
      <c r="M1121" s="400"/>
      <c r="N1121" s="400"/>
      <c r="O1121" s="400"/>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15">
      <c r="A1122" s="384">
        <v>13</v>
      </c>
      <c r="B1122" s="384">
        <v>1</v>
      </c>
      <c r="C1122" s="870"/>
      <c r="D1122" s="870"/>
      <c r="E1122" s="869"/>
      <c r="F1122" s="869"/>
      <c r="G1122" s="869"/>
      <c r="H1122" s="869"/>
      <c r="I1122" s="869"/>
      <c r="J1122" s="399"/>
      <c r="K1122" s="400"/>
      <c r="L1122" s="400"/>
      <c r="M1122" s="400"/>
      <c r="N1122" s="400"/>
      <c r="O1122" s="400"/>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15">
      <c r="A1123" s="384">
        <v>14</v>
      </c>
      <c r="B1123" s="384">
        <v>1</v>
      </c>
      <c r="C1123" s="870"/>
      <c r="D1123" s="870"/>
      <c r="E1123" s="869"/>
      <c r="F1123" s="869"/>
      <c r="G1123" s="869"/>
      <c r="H1123" s="869"/>
      <c r="I1123" s="869"/>
      <c r="J1123" s="399"/>
      <c r="K1123" s="400"/>
      <c r="L1123" s="400"/>
      <c r="M1123" s="400"/>
      <c r="N1123" s="400"/>
      <c r="O1123" s="400"/>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15">
      <c r="A1124" s="384">
        <v>15</v>
      </c>
      <c r="B1124" s="384">
        <v>1</v>
      </c>
      <c r="C1124" s="870"/>
      <c r="D1124" s="870"/>
      <c r="E1124" s="869"/>
      <c r="F1124" s="869"/>
      <c r="G1124" s="869"/>
      <c r="H1124" s="869"/>
      <c r="I1124" s="869"/>
      <c r="J1124" s="399"/>
      <c r="K1124" s="400"/>
      <c r="L1124" s="400"/>
      <c r="M1124" s="400"/>
      <c r="N1124" s="400"/>
      <c r="O1124" s="400"/>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15">
      <c r="A1125" s="384">
        <v>16</v>
      </c>
      <c r="B1125" s="384">
        <v>1</v>
      </c>
      <c r="C1125" s="870"/>
      <c r="D1125" s="870"/>
      <c r="E1125" s="869"/>
      <c r="F1125" s="869"/>
      <c r="G1125" s="869"/>
      <c r="H1125" s="869"/>
      <c r="I1125" s="869"/>
      <c r="J1125" s="399"/>
      <c r="K1125" s="400"/>
      <c r="L1125" s="400"/>
      <c r="M1125" s="400"/>
      <c r="N1125" s="400"/>
      <c r="O1125" s="400"/>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15">
      <c r="A1126" s="384">
        <v>17</v>
      </c>
      <c r="B1126" s="384">
        <v>1</v>
      </c>
      <c r="C1126" s="870"/>
      <c r="D1126" s="870"/>
      <c r="E1126" s="869"/>
      <c r="F1126" s="869"/>
      <c r="G1126" s="869"/>
      <c r="H1126" s="869"/>
      <c r="I1126" s="869"/>
      <c r="J1126" s="399"/>
      <c r="K1126" s="400"/>
      <c r="L1126" s="400"/>
      <c r="M1126" s="400"/>
      <c r="N1126" s="400"/>
      <c r="O1126" s="400"/>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15">
      <c r="A1127" s="384">
        <v>18</v>
      </c>
      <c r="B1127" s="384">
        <v>1</v>
      </c>
      <c r="C1127" s="870"/>
      <c r="D1127" s="870"/>
      <c r="E1127" s="244"/>
      <c r="F1127" s="869"/>
      <c r="G1127" s="869"/>
      <c r="H1127" s="869"/>
      <c r="I1127" s="869"/>
      <c r="J1127" s="399"/>
      <c r="K1127" s="400"/>
      <c r="L1127" s="400"/>
      <c r="M1127" s="400"/>
      <c r="N1127" s="400"/>
      <c r="O1127" s="400"/>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15">
      <c r="A1128" s="384">
        <v>19</v>
      </c>
      <c r="B1128" s="384">
        <v>1</v>
      </c>
      <c r="C1128" s="870"/>
      <c r="D1128" s="870"/>
      <c r="E1128" s="869"/>
      <c r="F1128" s="869"/>
      <c r="G1128" s="869"/>
      <c r="H1128" s="869"/>
      <c r="I1128" s="869"/>
      <c r="J1128" s="399"/>
      <c r="K1128" s="400"/>
      <c r="L1128" s="400"/>
      <c r="M1128" s="400"/>
      <c r="N1128" s="400"/>
      <c r="O1128" s="400"/>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15">
      <c r="A1129" s="384">
        <v>20</v>
      </c>
      <c r="B1129" s="384">
        <v>1</v>
      </c>
      <c r="C1129" s="870"/>
      <c r="D1129" s="870"/>
      <c r="E1129" s="869"/>
      <c r="F1129" s="869"/>
      <c r="G1129" s="869"/>
      <c r="H1129" s="869"/>
      <c r="I1129" s="869"/>
      <c r="J1129" s="399"/>
      <c r="K1129" s="400"/>
      <c r="L1129" s="400"/>
      <c r="M1129" s="400"/>
      <c r="N1129" s="400"/>
      <c r="O1129" s="400"/>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15">
      <c r="A1130" s="384">
        <v>21</v>
      </c>
      <c r="B1130" s="384">
        <v>1</v>
      </c>
      <c r="C1130" s="870"/>
      <c r="D1130" s="870"/>
      <c r="E1130" s="869"/>
      <c r="F1130" s="869"/>
      <c r="G1130" s="869"/>
      <c r="H1130" s="869"/>
      <c r="I1130" s="869"/>
      <c r="J1130" s="399"/>
      <c r="K1130" s="400"/>
      <c r="L1130" s="400"/>
      <c r="M1130" s="400"/>
      <c r="N1130" s="400"/>
      <c r="O1130" s="400"/>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15">
      <c r="A1131" s="384">
        <v>22</v>
      </c>
      <c r="B1131" s="384">
        <v>1</v>
      </c>
      <c r="C1131" s="870"/>
      <c r="D1131" s="870"/>
      <c r="E1131" s="869"/>
      <c r="F1131" s="869"/>
      <c r="G1131" s="869"/>
      <c r="H1131" s="869"/>
      <c r="I1131" s="869"/>
      <c r="J1131" s="399"/>
      <c r="K1131" s="400"/>
      <c r="L1131" s="400"/>
      <c r="M1131" s="400"/>
      <c r="N1131" s="400"/>
      <c r="O1131" s="400"/>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15">
      <c r="A1132" s="384">
        <v>23</v>
      </c>
      <c r="B1132" s="384">
        <v>1</v>
      </c>
      <c r="C1132" s="870"/>
      <c r="D1132" s="870"/>
      <c r="E1132" s="869"/>
      <c r="F1132" s="869"/>
      <c r="G1132" s="869"/>
      <c r="H1132" s="869"/>
      <c r="I1132" s="869"/>
      <c r="J1132" s="399"/>
      <c r="K1132" s="400"/>
      <c r="L1132" s="400"/>
      <c r="M1132" s="400"/>
      <c r="N1132" s="400"/>
      <c r="O1132" s="400"/>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15">
      <c r="A1133" s="384">
        <v>24</v>
      </c>
      <c r="B1133" s="384">
        <v>1</v>
      </c>
      <c r="C1133" s="870"/>
      <c r="D1133" s="870"/>
      <c r="E1133" s="869"/>
      <c r="F1133" s="869"/>
      <c r="G1133" s="869"/>
      <c r="H1133" s="869"/>
      <c r="I1133" s="869"/>
      <c r="J1133" s="399"/>
      <c r="K1133" s="400"/>
      <c r="L1133" s="400"/>
      <c r="M1133" s="400"/>
      <c r="N1133" s="400"/>
      <c r="O1133" s="400"/>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15">
      <c r="A1134" s="384">
        <v>25</v>
      </c>
      <c r="B1134" s="384">
        <v>1</v>
      </c>
      <c r="C1134" s="870"/>
      <c r="D1134" s="870"/>
      <c r="E1134" s="869"/>
      <c r="F1134" s="869"/>
      <c r="G1134" s="869"/>
      <c r="H1134" s="869"/>
      <c r="I1134" s="869"/>
      <c r="J1134" s="399"/>
      <c r="K1134" s="400"/>
      <c r="L1134" s="400"/>
      <c r="M1134" s="400"/>
      <c r="N1134" s="400"/>
      <c r="O1134" s="400"/>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15">
      <c r="A1135" s="384">
        <v>26</v>
      </c>
      <c r="B1135" s="384">
        <v>1</v>
      </c>
      <c r="C1135" s="870"/>
      <c r="D1135" s="870"/>
      <c r="E1135" s="869"/>
      <c r="F1135" s="869"/>
      <c r="G1135" s="869"/>
      <c r="H1135" s="869"/>
      <c r="I1135" s="869"/>
      <c r="J1135" s="399"/>
      <c r="K1135" s="400"/>
      <c r="L1135" s="400"/>
      <c r="M1135" s="400"/>
      <c r="N1135" s="400"/>
      <c r="O1135" s="400"/>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15">
      <c r="A1136" s="384">
        <v>27</v>
      </c>
      <c r="B1136" s="384">
        <v>1</v>
      </c>
      <c r="C1136" s="870"/>
      <c r="D1136" s="870"/>
      <c r="E1136" s="869"/>
      <c r="F1136" s="869"/>
      <c r="G1136" s="869"/>
      <c r="H1136" s="869"/>
      <c r="I1136" s="869"/>
      <c r="J1136" s="399"/>
      <c r="K1136" s="400"/>
      <c r="L1136" s="400"/>
      <c r="M1136" s="400"/>
      <c r="N1136" s="400"/>
      <c r="O1136" s="400"/>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15">
      <c r="A1137" s="384">
        <v>28</v>
      </c>
      <c r="B1137" s="384">
        <v>1</v>
      </c>
      <c r="C1137" s="870"/>
      <c r="D1137" s="870"/>
      <c r="E1137" s="869"/>
      <c r="F1137" s="869"/>
      <c r="G1137" s="869"/>
      <c r="H1137" s="869"/>
      <c r="I1137" s="869"/>
      <c r="J1137" s="399"/>
      <c r="K1137" s="400"/>
      <c r="L1137" s="400"/>
      <c r="M1137" s="400"/>
      <c r="N1137" s="400"/>
      <c r="O1137" s="400"/>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15">
      <c r="A1138" s="384">
        <v>29</v>
      </c>
      <c r="B1138" s="384">
        <v>1</v>
      </c>
      <c r="C1138" s="870"/>
      <c r="D1138" s="870"/>
      <c r="E1138" s="869"/>
      <c r="F1138" s="869"/>
      <c r="G1138" s="869"/>
      <c r="H1138" s="869"/>
      <c r="I1138" s="869"/>
      <c r="J1138" s="399"/>
      <c r="K1138" s="400"/>
      <c r="L1138" s="400"/>
      <c r="M1138" s="400"/>
      <c r="N1138" s="400"/>
      <c r="O1138" s="400"/>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15">
      <c r="A1139" s="384">
        <v>30</v>
      </c>
      <c r="B1139" s="384">
        <v>1</v>
      </c>
      <c r="C1139" s="870"/>
      <c r="D1139" s="870"/>
      <c r="E1139" s="869"/>
      <c r="F1139" s="869"/>
      <c r="G1139" s="869"/>
      <c r="H1139" s="869"/>
      <c r="I1139" s="869"/>
      <c r="J1139" s="399"/>
      <c r="K1139" s="400"/>
      <c r="L1139" s="400"/>
      <c r="M1139" s="400"/>
      <c r="N1139" s="400"/>
      <c r="O1139" s="400"/>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113" priority="14109">
      <formula>IF(RIGHT(TEXT(P14,"0.#"),1)=".",FALSE,TRUE)</formula>
    </cfRule>
    <cfRule type="expression" dxfId="2112" priority="14110">
      <formula>IF(RIGHT(TEXT(P14,"0.#"),1)=".",TRUE,FALSE)</formula>
    </cfRule>
  </conditionalFormatting>
  <conditionalFormatting sqref="AE32">
    <cfRule type="expression" dxfId="2111" priority="14099">
      <formula>IF(RIGHT(TEXT(AE32,"0.#"),1)=".",FALSE,TRUE)</formula>
    </cfRule>
    <cfRule type="expression" dxfId="2110" priority="14100">
      <formula>IF(RIGHT(TEXT(AE32,"0.#"),1)=".",TRUE,FALSE)</formula>
    </cfRule>
  </conditionalFormatting>
  <conditionalFormatting sqref="P18:AX18">
    <cfRule type="expression" dxfId="2109" priority="13985">
      <formula>IF(RIGHT(TEXT(P18,"0.#"),1)=".",FALSE,TRUE)</formula>
    </cfRule>
    <cfRule type="expression" dxfId="2108" priority="13986">
      <formula>IF(RIGHT(TEXT(P18,"0.#"),1)=".",TRUE,FALSE)</formula>
    </cfRule>
  </conditionalFormatting>
  <conditionalFormatting sqref="Y790">
    <cfRule type="expression" dxfId="2107" priority="13981">
      <formula>IF(RIGHT(TEXT(Y790,"0.#"),1)=".",FALSE,TRUE)</formula>
    </cfRule>
    <cfRule type="expression" dxfId="2106" priority="13982">
      <formula>IF(RIGHT(TEXT(Y790,"0.#"),1)=".",TRUE,FALSE)</formula>
    </cfRule>
  </conditionalFormatting>
  <conditionalFormatting sqref="Y799">
    <cfRule type="expression" dxfId="2105" priority="13977">
      <formula>IF(RIGHT(TEXT(Y799,"0.#"),1)=".",FALSE,TRUE)</formula>
    </cfRule>
    <cfRule type="expression" dxfId="2104" priority="13978">
      <formula>IF(RIGHT(TEXT(Y799,"0.#"),1)=".",TRUE,FALSE)</formula>
    </cfRule>
  </conditionalFormatting>
  <conditionalFormatting sqref="Y830:Y837 Y828 Y817:Y824 Y815 Y804:Y811 Y802">
    <cfRule type="expression" dxfId="2103" priority="13759">
      <formula>IF(RIGHT(TEXT(Y802,"0.#"),1)=".",FALSE,TRUE)</formula>
    </cfRule>
    <cfRule type="expression" dxfId="2102" priority="13760">
      <formula>IF(RIGHT(TEXT(Y802,"0.#"),1)=".",TRUE,FALSE)</formula>
    </cfRule>
  </conditionalFormatting>
  <conditionalFormatting sqref="P13:AC13 W15:AC17 AK16:AQ17 AK13:AX13 AK15:AX15">
    <cfRule type="expression" dxfId="2101" priority="13807">
      <formula>IF(RIGHT(TEXT(P13,"0.#"),1)=".",FALSE,TRUE)</formula>
    </cfRule>
    <cfRule type="expression" dxfId="2100" priority="13808">
      <formula>IF(RIGHT(TEXT(P13,"0.#"),1)=".",TRUE,FALSE)</formula>
    </cfRule>
  </conditionalFormatting>
  <conditionalFormatting sqref="P19:AJ19">
    <cfRule type="expression" dxfId="2099" priority="13805">
      <formula>IF(RIGHT(TEXT(P19,"0.#"),1)=".",FALSE,TRUE)</formula>
    </cfRule>
    <cfRule type="expression" dxfId="2098" priority="13806">
      <formula>IF(RIGHT(TEXT(P19,"0.#"),1)=".",TRUE,FALSE)</formula>
    </cfRule>
  </conditionalFormatting>
  <conditionalFormatting sqref="AE101 AQ101">
    <cfRule type="expression" dxfId="2097" priority="13797">
      <formula>IF(RIGHT(TEXT(AE101,"0.#"),1)=".",FALSE,TRUE)</formula>
    </cfRule>
    <cfRule type="expression" dxfId="2096" priority="13798">
      <formula>IF(RIGHT(TEXT(AE101,"0.#"),1)=".",TRUE,FALSE)</formula>
    </cfRule>
  </conditionalFormatting>
  <conditionalFormatting sqref="Y791:Y798 Y789">
    <cfRule type="expression" dxfId="2095" priority="13783">
      <formula>IF(RIGHT(TEXT(Y789,"0.#"),1)=".",FALSE,TRUE)</formula>
    </cfRule>
    <cfRule type="expression" dxfId="2094" priority="13784">
      <formula>IF(RIGHT(TEXT(Y789,"0.#"),1)=".",TRUE,FALSE)</formula>
    </cfRule>
  </conditionalFormatting>
  <conditionalFormatting sqref="AU790">
    <cfRule type="expression" dxfId="2093" priority="13781">
      <formula>IF(RIGHT(TEXT(AU790,"0.#"),1)=".",FALSE,TRUE)</formula>
    </cfRule>
    <cfRule type="expression" dxfId="2092" priority="13782">
      <formula>IF(RIGHT(TEXT(AU790,"0.#"),1)=".",TRUE,FALSE)</formula>
    </cfRule>
  </conditionalFormatting>
  <conditionalFormatting sqref="AU799">
    <cfRule type="expression" dxfId="2091" priority="13779">
      <formula>IF(RIGHT(TEXT(AU799,"0.#"),1)=".",FALSE,TRUE)</formula>
    </cfRule>
    <cfRule type="expression" dxfId="2090" priority="13780">
      <formula>IF(RIGHT(TEXT(AU799,"0.#"),1)=".",TRUE,FALSE)</formula>
    </cfRule>
  </conditionalFormatting>
  <conditionalFormatting sqref="AU791:AU798 AU789">
    <cfRule type="expression" dxfId="2089" priority="13777">
      <formula>IF(RIGHT(TEXT(AU789,"0.#"),1)=".",FALSE,TRUE)</formula>
    </cfRule>
    <cfRule type="expression" dxfId="2088" priority="13778">
      <formula>IF(RIGHT(TEXT(AU789,"0.#"),1)=".",TRUE,FALSE)</formula>
    </cfRule>
  </conditionalFormatting>
  <conditionalFormatting sqref="Y829 Y816 Y803">
    <cfRule type="expression" dxfId="2087" priority="13763">
      <formula>IF(RIGHT(TEXT(Y803,"0.#"),1)=".",FALSE,TRUE)</formula>
    </cfRule>
    <cfRule type="expression" dxfId="2086" priority="13764">
      <formula>IF(RIGHT(TEXT(Y803,"0.#"),1)=".",TRUE,FALSE)</formula>
    </cfRule>
  </conditionalFormatting>
  <conditionalFormatting sqref="Y838 Y825 Y812">
    <cfRule type="expression" dxfId="2085" priority="13761">
      <formula>IF(RIGHT(TEXT(Y812,"0.#"),1)=".",FALSE,TRUE)</formula>
    </cfRule>
    <cfRule type="expression" dxfId="2084" priority="13762">
      <formula>IF(RIGHT(TEXT(Y812,"0.#"),1)=".",TRUE,FALSE)</formula>
    </cfRule>
  </conditionalFormatting>
  <conditionalFormatting sqref="AU829 AU816 AU803">
    <cfRule type="expression" dxfId="2083" priority="13757">
      <formula>IF(RIGHT(TEXT(AU803,"0.#"),1)=".",FALSE,TRUE)</formula>
    </cfRule>
    <cfRule type="expression" dxfId="2082" priority="13758">
      <formula>IF(RIGHT(TEXT(AU803,"0.#"),1)=".",TRUE,FALSE)</formula>
    </cfRule>
  </conditionalFormatting>
  <conditionalFormatting sqref="AU838 AU825 AU812">
    <cfRule type="expression" dxfId="2081" priority="13755">
      <formula>IF(RIGHT(TEXT(AU812,"0.#"),1)=".",FALSE,TRUE)</formula>
    </cfRule>
    <cfRule type="expression" dxfId="2080" priority="13756">
      <formula>IF(RIGHT(TEXT(AU812,"0.#"),1)=".",TRUE,FALSE)</formula>
    </cfRule>
  </conditionalFormatting>
  <conditionalFormatting sqref="AU830:AU837 AU828 AU817:AU824 AU815 AU804:AU811 AU802">
    <cfRule type="expression" dxfId="2079" priority="13753">
      <formula>IF(RIGHT(TEXT(AU802,"0.#"),1)=".",FALSE,TRUE)</formula>
    </cfRule>
    <cfRule type="expression" dxfId="2078" priority="13754">
      <formula>IF(RIGHT(TEXT(AU802,"0.#"),1)=".",TRUE,FALSE)</formula>
    </cfRule>
  </conditionalFormatting>
  <conditionalFormatting sqref="AM87">
    <cfRule type="expression" dxfId="2077" priority="13407">
      <formula>IF(RIGHT(TEXT(AM87,"0.#"),1)=".",FALSE,TRUE)</formula>
    </cfRule>
    <cfRule type="expression" dxfId="2076" priority="13408">
      <formula>IF(RIGHT(TEXT(AM87,"0.#"),1)=".",TRUE,FALSE)</formula>
    </cfRule>
  </conditionalFormatting>
  <conditionalFormatting sqref="AE55">
    <cfRule type="expression" dxfId="2075" priority="13475">
      <formula>IF(RIGHT(TEXT(AE55,"0.#"),1)=".",FALSE,TRUE)</formula>
    </cfRule>
    <cfRule type="expression" dxfId="2074" priority="13476">
      <formula>IF(RIGHT(TEXT(AE55,"0.#"),1)=".",TRUE,FALSE)</formula>
    </cfRule>
  </conditionalFormatting>
  <conditionalFormatting sqref="AI55">
    <cfRule type="expression" dxfId="2073" priority="13473">
      <formula>IF(RIGHT(TEXT(AI55,"0.#"),1)=".",FALSE,TRUE)</formula>
    </cfRule>
    <cfRule type="expression" dxfId="2072" priority="13474">
      <formula>IF(RIGHT(TEXT(AI55,"0.#"),1)=".",TRUE,FALSE)</formula>
    </cfRule>
  </conditionalFormatting>
  <conditionalFormatting sqref="AQ32:AQ33">
    <cfRule type="expression" dxfId="2071" priority="13547">
      <formula>IF(RIGHT(TEXT(AQ32,"0.#"),1)=".",FALSE,TRUE)</formula>
    </cfRule>
    <cfRule type="expression" dxfId="2070" priority="13548">
      <formula>IF(RIGHT(TEXT(AQ32,"0.#"),1)=".",TRUE,FALSE)</formula>
    </cfRule>
  </conditionalFormatting>
  <conditionalFormatting sqref="AU32:AU34">
    <cfRule type="expression" dxfId="2069" priority="13545">
      <formula>IF(RIGHT(TEXT(AU32,"0.#"),1)=".",FALSE,TRUE)</formula>
    </cfRule>
    <cfRule type="expression" dxfId="2068" priority="13546">
      <formula>IF(RIGHT(TEXT(AU32,"0.#"),1)=".",TRUE,FALSE)</formula>
    </cfRule>
  </conditionalFormatting>
  <conditionalFormatting sqref="AE53">
    <cfRule type="expression" dxfId="2067" priority="13479">
      <formula>IF(RIGHT(TEXT(AE53,"0.#"),1)=".",FALSE,TRUE)</formula>
    </cfRule>
    <cfRule type="expression" dxfId="2066" priority="13480">
      <formula>IF(RIGHT(TEXT(AE53,"0.#"),1)=".",TRUE,FALSE)</formula>
    </cfRule>
  </conditionalFormatting>
  <conditionalFormatting sqref="AE54">
    <cfRule type="expression" dxfId="2065" priority="13477">
      <formula>IF(RIGHT(TEXT(AE54,"0.#"),1)=".",FALSE,TRUE)</formula>
    </cfRule>
    <cfRule type="expression" dxfId="2064" priority="13478">
      <formula>IF(RIGHT(TEXT(AE54,"0.#"),1)=".",TRUE,FALSE)</formula>
    </cfRule>
  </conditionalFormatting>
  <conditionalFormatting sqref="AI54">
    <cfRule type="expression" dxfId="2063" priority="13471">
      <formula>IF(RIGHT(TEXT(AI54,"0.#"),1)=".",FALSE,TRUE)</formula>
    </cfRule>
    <cfRule type="expression" dxfId="2062" priority="13472">
      <formula>IF(RIGHT(TEXT(AI54,"0.#"),1)=".",TRUE,FALSE)</formula>
    </cfRule>
  </conditionalFormatting>
  <conditionalFormatting sqref="AI53">
    <cfRule type="expression" dxfId="2061" priority="13469">
      <formula>IF(RIGHT(TEXT(AI53,"0.#"),1)=".",FALSE,TRUE)</formula>
    </cfRule>
    <cfRule type="expression" dxfId="2060" priority="13470">
      <formula>IF(RIGHT(TEXT(AI53,"0.#"),1)=".",TRUE,FALSE)</formula>
    </cfRule>
  </conditionalFormatting>
  <conditionalFormatting sqref="AM53">
    <cfRule type="expression" dxfId="2059" priority="13467">
      <formula>IF(RIGHT(TEXT(AM53,"0.#"),1)=".",FALSE,TRUE)</formula>
    </cfRule>
    <cfRule type="expression" dxfId="2058" priority="13468">
      <formula>IF(RIGHT(TEXT(AM53,"0.#"),1)=".",TRUE,FALSE)</formula>
    </cfRule>
  </conditionalFormatting>
  <conditionalFormatting sqref="AM54">
    <cfRule type="expression" dxfId="2057" priority="13465">
      <formula>IF(RIGHT(TEXT(AM54,"0.#"),1)=".",FALSE,TRUE)</formula>
    </cfRule>
    <cfRule type="expression" dxfId="2056" priority="13466">
      <formula>IF(RIGHT(TEXT(AM54,"0.#"),1)=".",TRUE,FALSE)</formula>
    </cfRule>
  </conditionalFormatting>
  <conditionalFormatting sqref="AM55">
    <cfRule type="expression" dxfId="2055" priority="13463">
      <formula>IF(RIGHT(TEXT(AM55,"0.#"),1)=".",FALSE,TRUE)</formula>
    </cfRule>
    <cfRule type="expression" dxfId="2054" priority="13464">
      <formula>IF(RIGHT(TEXT(AM55,"0.#"),1)=".",TRUE,FALSE)</formula>
    </cfRule>
  </conditionalFormatting>
  <conditionalFormatting sqref="AE60">
    <cfRule type="expression" dxfId="2053" priority="13449">
      <formula>IF(RIGHT(TEXT(AE60,"0.#"),1)=".",FALSE,TRUE)</formula>
    </cfRule>
    <cfRule type="expression" dxfId="2052" priority="13450">
      <formula>IF(RIGHT(TEXT(AE60,"0.#"),1)=".",TRUE,FALSE)</formula>
    </cfRule>
  </conditionalFormatting>
  <conditionalFormatting sqref="AE61">
    <cfRule type="expression" dxfId="2051" priority="13447">
      <formula>IF(RIGHT(TEXT(AE61,"0.#"),1)=".",FALSE,TRUE)</formula>
    </cfRule>
    <cfRule type="expression" dxfId="2050" priority="13448">
      <formula>IF(RIGHT(TEXT(AE61,"0.#"),1)=".",TRUE,FALSE)</formula>
    </cfRule>
  </conditionalFormatting>
  <conditionalFormatting sqref="AE62">
    <cfRule type="expression" dxfId="2049" priority="13445">
      <formula>IF(RIGHT(TEXT(AE62,"0.#"),1)=".",FALSE,TRUE)</formula>
    </cfRule>
    <cfRule type="expression" dxfId="2048" priority="13446">
      <formula>IF(RIGHT(TEXT(AE62,"0.#"),1)=".",TRUE,FALSE)</formula>
    </cfRule>
  </conditionalFormatting>
  <conditionalFormatting sqref="AI62">
    <cfRule type="expression" dxfId="2047" priority="13443">
      <formula>IF(RIGHT(TEXT(AI62,"0.#"),1)=".",FALSE,TRUE)</formula>
    </cfRule>
    <cfRule type="expression" dxfId="2046" priority="13444">
      <formula>IF(RIGHT(TEXT(AI62,"0.#"),1)=".",TRUE,FALSE)</formula>
    </cfRule>
  </conditionalFormatting>
  <conditionalFormatting sqref="AI61">
    <cfRule type="expression" dxfId="2045" priority="13441">
      <formula>IF(RIGHT(TEXT(AI61,"0.#"),1)=".",FALSE,TRUE)</formula>
    </cfRule>
    <cfRule type="expression" dxfId="2044" priority="13442">
      <formula>IF(RIGHT(TEXT(AI61,"0.#"),1)=".",TRUE,FALSE)</formula>
    </cfRule>
  </conditionalFormatting>
  <conditionalFormatting sqref="AI60">
    <cfRule type="expression" dxfId="2043" priority="13439">
      <formula>IF(RIGHT(TEXT(AI60,"0.#"),1)=".",FALSE,TRUE)</formula>
    </cfRule>
    <cfRule type="expression" dxfId="2042" priority="13440">
      <formula>IF(RIGHT(TEXT(AI60,"0.#"),1)=".",TRUE,FALSE)</formula>
    </cfRule>
  </conditionalFormatting>
  <conditionalFormatting sqref="AM60">
    <cfRule type="expression" dxfId="2041" priority="13437">
      <formula>IF(RIGHT(TEXT(AM60,"0.#"),1)=".",FALSE,TRUE)</formula>
    </cfRule>
    <cfRule type="expression" dxfId="2040" priority="13438">
      <formula>IF(RIGHT(TEXT(AM60,"0.#"),1)=".",TRUE,FALSE)</formula>
    </cfRule>
  </conditionalFormatting>
  <conditionalFormatting sqref="AM61">
    <cfRule type="expression" dxfId="2039" priority="13435">
      <formula>IF(RIGHT(TEXT(AM61,"0.#"),1)=".",FALSE,TRUE)</formula>
    </cfRule>
    <cfRule type="expression" dxfId="2038" priority="13436">
      <formula>IF(RIGHT(TEXT(AM61,"0.#"),1)=".",TRUE,FALSE)</formula>
    </cfRule>
  </conditionalFormatting>
  <conditionalFormatting sqref="AM62">
    <cfRule type="expression" dxfId="2037" priority="13433">
      <formula>IF(RIGHT(TEXT(AM62,"0.#"),1)=".",FALSE,TRUE)</formula>
    </cfRule>
    <cfRule type="expression" dxfId="2036" priority="13434">
      <formula>IF(RIGHT(TEXT(AM62,"0.#"),1)=".",TRUE,FALSE)</formula>
    </cfRule>
  </conditionalFormatting>
  <conditionalFormatting sqref="AE87">
    <cfRule type="expression" dxfId="2035" priority="13419">
      <formula>IF(RIGHT(TEXT(AE87,"0.#"),1)=".",FALSE,TRUE)</formula>
    </cfRule>
    <cfRule type="expression" dxfId="2034" priority="13420">
      <formula>IF(RIGHT(TEXT(AE87,"0.#"),1)=".",TRUE,FALSE)</formula>
    </cfRule>
  </conditionalFormatting>
  <conditionalFormatting sqref="AE88">
    <cfRule type="expression" dxfId="2033" priority="13417">
      <formula>IF(RIGHT(TEXT(AE88,"0.#"),1)=".",FALSE,TRUE)</formula>
    </cfRule>
    <cfRule type="expression" dxfId="2032" priority="13418">
      <formula>IF(RIGHT(TEXT(AE88,"0.#"),1)=".",TRUE,FALSE)</formula>
    </cfRule>
  </conditionalFormatting>
  <conditionalFormatting sqref="AE89">
    <cfRule type="expression" dxfId="2031" priority="13415">
      <formula>IF(RIGHT(TEXT(AE89,"0.#"),1)=".",FALSE,TRUE)</formula>
    </cfRule>
    <cfRule type="expression" dxfId="2030" priority="13416">
      <formula>IF(RIGHT(TEXT(AE89,"0.#"),1)=".",TRUE,FALSE)</formula>
    </cfRule>
  </conditionalFormatting>
  <conditionalFormatting sqref="AI89">
    <cfRule type="expression" dxfId="2029" priority="13413">
      <formula>IF(RIGHT(TEXT(AI89,"0.#"),1)=".",FALSE,TRUE)</formula>
    </cfRule>
    <cfRule type="expression" dxfId="2028" priority="13414">
      <formula>IF(RIGHT(TEXT(AI89,"0.#"),1)=".",TRUE,FALSE)</formula>
    </cfRule>
  </conditionalFormatting>
  <conditionalFormatting sqref="AI88">
    <cfRule type="expression" dxfId="2027" priority="13411">
      <formula>IF(RIGHT(TEXT(AI88,"0.#"),1)=".",FALSE,TRUE)</formula>
    </cfRule>
    <cfRule type="expression" dxfId="2026" priority="13412">
      <formula>IF(RIGHT(TEXT(AI88,"0.#"),1)=".",TRUE,FALSE)</formula>
    </cfRule>
  </conditionalFormatting>
  <conditionalFormatting sqref="AI87">
    <cfRule type="expression" dxfId="2025" priority="13409">
      <formula>IF(RIGHT(TEXT(AI87,"0.#"),1)=".",FALSE,TRUE)</formula>
    </cfRule>
    <cfRule type="expression" dxfId="2024" priority="13410">
      <formula>IF(RIGHT(TEXT(AI87,"0.#"),1)=".",TRUE,FALSE)</formula>
    </cfRule>
  </conditionalFormatting>
  <conditionalFormatting sqref="AM88">
    <cfRule type="expression" dxfId="2023" priority="13405">
      <formula>IF(RIGHT(TEXT(AM88,"0.#"),1)=".",FALSE,TRUE)</formula>
    </cfRule>
    <cfRule type="expression" dxfId="2022" priority="13406">
      <formula>IF(RIGHT(TEXT(AM88,"0.#"),1)=".",TRUE,FALSE)</formula>
    </cfRule>
  </conditionalFormatting>
  <conditionalFormatting sqref="AM89">
    <cfRule type="expression" dxfId="2021" priority="13403">
      <formula>IF(RIGHT(TEXT(AM89,"0.#"),1)=".",FALSE,TRUE)</formula>
    </cfRule>
    <cfRule type="expression" dxfId="2020" priority="13404">
      <formula>IF(RIGHT(TEXT(AM89,"0.#"),1)=".",TRUE,FALSE)</formula>
    </cfRule>
  </conditionalFormatting>
  <conditionalFormatting sqref="AE92">
    <cfRule type="expression" dxfId="2019" priority="13389">
      <formula>IF(RIGHT(TEXT(AE92,"0.#"),1)=".",FALSE,TRUE)</formula>
    </cfRule>
    <cfRule type="expression" dxfId="2018" priority="13390">
      <formula>IF(RIGHT(TEXT(AE92,"0.#"),1)=".",TRUE,FALSE)</formula>
    </cfRule>
  </conditionalFormatting>
  <conditionalFormatting sqref="AE93">
    <cfRule type="expression" dxfId="2017" priority="13387">
      <formula>IF(RIGHT(TEXT(AE93,"0.#"),1)=".",FALSE,TRUE)</formula>
    </cfRule>
    <cfRule type="expression" dxfId="2016" priority="13388">
      <formula>IF(RIGHT(TEXT(AE93,"0.#"),1)=".",TRUE,FALSE)</formula>
    </cfRule>
  </conditionalFormatting>
  <conditionalFormatting sqref="AE94">
    <cfRule type="expression" dxfId="2015" priority="13385">
      <formula>IF(RIGHT(TEXT(AE94,"0.#"),1)=".",FALSE,TRUE)</formula>
    </cfRule>
    <cfRule type="expression" dxfId="2014" priority="13386">
      <formula>IF(RIGHT(TEXT(AE94,"0.#"),1)=".",TRUE,FALSE)</formula>
    </cfRule>
  </conditionalFormatting>
  <conditionalFormatting sqref="AI94">
    <cfRule type="expression" dxfId="2013" priority="13383">
      <formula>IF(RIGHT(TEXT(AI94,"0.#"),1)=".",FALSE,TRUE)</formula>
    </cfRule>
    <cfRule type="expression" dxfId="2012" priority="13384">
      <formula>IF(RIGHT(TEXT(AI94,"0.#"),1)=".",TRUE,FALSE)</formula>
    </cfRule>
  </conditionalFormatting>
  <conditionalFormatting sqref="AI93">
    <cfRule type="expression" dxfId="2011" priority="13381">
      <formula>IF(RIGHT(TEXT(AI93,"0.#"),1)=".",FALSE,TRUE)</formula>
    </cfRule>
    <cfRule type="expression" dxfId="2010" priority="13382">
      <formula>IF(RIGHT(TEXT(AI93,"0.#"),1)=".",TRUE,FALSE)</formula>
    </cfRule>
  </conditionalFormatting>
  <conditionalFormatting sqref="AI92">
    <cfRule type="expression" dxfId="2009" priority="13379">
      <formula>IF(RIGHT(TEXT(AI92,"0.#"),1)=".",FALSE,TRUE)</formula>
    </cfRule>
    <cfRule type="expression" dxfId="2008" priority="13380">
      <formula>IF(RIGHT(TEXT(AI92,"0.#"),1)=".",TRUE,FALSE)</formula>
    </cfRule>
  </conditionalFormatting>
  <conditionalFormatting sqref="AM92">
    <cfRule type="expression" dxfId="2007" priority="13377">
      <formula>IF(RIGHT(TEXT(AM92,"0.#"),1)=".",FALSE,TRUE)</formula>
    </cfRule>
    <cfRule type="expression" dxfId="2006" priority="13378">
      <formula>IF(RIGHT(TEXT(AM92,"0.#"),1)=".",TRUE,FALSE)</formula>
    </cfRule>
  </conditionalFormatting>
  <conditionalFormatting sqref="AM93">
    <cfRule type="expression" dxfId="2005" priority="13375">
      <formula>IF(RIGHT(TEXT(AM93,"0.#"),1)=".",FALSE,TRUE)</formula>
    </cfRule>
    <cfRule type="expression" dxfId="2004" priority="13376">
      <formula>IF(RIGHT(TEXT(AM93,"0.#"),1)=".",TRUE,FALSE)</formula>
    </cfRule>
  </conditionalFormatting>
  <conditionalFormatting sqref="AM94">
    <cfRule type="expression" dxfId="2003" priority="13373">
      <formula>IF(RIGHT(TEXT(AM94,"0.#"),1)=".",FALSE,TRUE)</formula>
    </cfRule>
    <cfRule type="expression" dxfId="2002" priority="13374">
      <formula>IF(RIGHT(TEXT(AM94,"0.#"),1)=".",TRUE,FALSE)</formula>
    </cfRule>
  </conditionalFormatting>
  <conditionalFormatting sqref="AE97">
    <cfRule type="expression" dxfId="2001" priority="13359">
      <formula>IF(RIGHT(TEXT(AE97,"0.#"),1)=".",FALSE,TRUE)</formula>
    </cfRule>
    <cfRule type="expression" dxfId="2000" priority="13360">
      <formula>IF(RIGHT(TEXT(AE97,"0.#"),1)=".",TRUE,FALSE)</formula>
    </cfRule>
  </conditionalFormatting>
  <conditionalFormatting sqref="AE98">
    <cfRule type="expression" dxfId="1999" priority="13357">
      <formula>IF(RIGHT(TEXT(AE98,"0.#"),1)=".",FALSE,TRUE)</formula>
    </cfRule>
    <cfRule type="expression" dxfId="1998" priority="13358">
      <formula>IF(RIGHT(TEXT(AE98,"0.#"),1)=".",TRUE,FALSE)</formula>
    </cfRule>
  </conditionalFormatting>
  <conditionalFormatting sqref="AE99">
    <cfRule type="expression" dxfId="1997" priority="13355">
      <formula>IF(RIGHT(TEXT(AE99,"0.#"),1)=".",FALSE,TRUE)</formula>
    </cfRule>
    <cfRule type="expression" dxfId="1996" priority="13356">
      <formula>IF(RIGHT(TEXT(AE99,"0.#"),1)=".",TRUE,FALSE)</formula>
    </cfRule>
  </conditionalFormatting>
  <conditionalFormatting sqref="AI99">
    <cfRule type="expression" dxfId="1995" priority="13353">
      <formula>IF(RIGHT(TEXT(AI99,"0.#"),1)=".",FALSE,TRUE)</formula>
    </cfRule>
    <cfRule type="expression" dxfId="1994" priority="13354">
      <formula>IF(RIGHT(TEXT(AI99,"0.#"),1)=".",TRUE,FALSE)</formula>
    </cfRule>
  </conditionalFormatting>
  <conditionalFormatting sqref="AI98">
    <cfRule type="expression" dxfId="1993" priority="13351">
      <formula>IF(RIGHT(TEXT(AI98,"0.#"),1)=".",FALSE,TRUE)</formula>
    </cfRule>
    <cfRule type="expression" dxfId="1992" priority="13352">
      <formula>IF(RIGHT(TEXT(AI98,"0.#"),1)=".",TRUE,FALSE)</formula>
    </cfRule>
  </conditionalFormatting>
  <conditionalFormatting sqref="AI97">
    <cfRule type="expression" dxfId="1991" priority="13349">
      <formula>IF(RIGHT(TEXT(AI97,"0.#"),1)=".",FALSE,TRUE)</formula>
    </cfRule>
    <cfRule type="expression" dxfId="1990" priority="13350">
      <formula>IF(RIGHT(TEXT(AI97,"0.#"),1)=".",TRUE,FALSE)</formula>
    </cfRule>
  </conditionalFormatting>
  <conditionalFormatting sqref="AM97">
    <cfRule type="expression" dxfId="1989" priority="13347">
      <formula>IF(RIGHT(TEXT(AM97,"0.#"),1)=".",FALSE,TRUE)</formula>
    </cfRule>
    <cfRule type="expression" dxfId="1988" priority="13348">
      <formula>IF(RIGHT(TEXT(AM97,"0.#"),1)=".",TRUE,FALSE)</formula>
    </cfRule>
  </conditionalFormatting>
  <conditionalFormatting sqref="AM98">
    <cfRule type="expression" dxfId="1987" priority="13345">
      <formula>IF(RIGHT(TEXT(AM98,"0.#"),1)=".",FALSE,TRUE)</formula>
    </cfRule>
    <cfRule type="expression" dxfId="1986" priority="13346">
      <formula>IF(RIGHT(TEXT(AM98,"0.#"),1)=".",TRUE,FALSE)</formula>
    </cfRule>
  </conditionalFormatting>
  <conditionalFormatting sqref="AM99">
    <cfRule type="expression" dxfId="1985" priority="13343">
      <formula>IF(RIGHT(TEXT(AM99,"0.#"),1)=".",FALSE,TRUE)</formula>
    </cfRule>
    <cfRule type="expression" dxfId="1984" priority="13344">
      <formula>IF(RIGHT(TEXT(AM99,"0.#"),1)=".",TRUE,FALSE)</formula>
    </cfRule>
  </conditionalFormatting>
  <conditionalFormatting sqref="AE102">
    <cfRule type="expression" dxfId="1983" priority="13325">
      <formula>IF(RIGHT(TEXT(AE102,"0.#"),1)=".",FALSE,TRUE)</formula>
    </cfRule>
    <cfRule type="expression" dxfId="1982" priority="13326">
      <formula>IF(RIGHT(TEXT(AE102,"0.#"),1)=".",TRUE,FALSE)</formula>
    </cfRule>
  </conditionalFormatting>
  <conditionalFormatting sqref="AQ102">
    <cfRule type="expression" dxfId="1981" priority="13319">
      <formula>IF(RIGHT(TEXT(AQ102,"0.#"),1)=".",FALSE,TRUE)</formula>
    </cfRule>
    <cfRule type="expression" dxfId="1980" priority="13320">
      <formula>IF(RIGHT(TEXT(AQ102,"0.#"),1)=".",TRUE,FALSE)</formula>
    </cfRule>
  </conditionalFormatting>
  <conditionalFormatting sqref="AE104">
    <cfRule type="expression" dxfId="1979" priority="13317">
      <formula>IF(RIGHT(TEXT(AE104,"0.#"),1)=".",FALSE,TRUE)</formula>
    </cfRule>
    <cfRule type="expression" dxfId="1978" priority="13318">
      <formula>IF(RIGHT(TEXT(AE104,"0.#"),1)=".",TRUE,FALSE)</formula>
    </cfRule>
  </conditionalFormatting>
  <conditionalFormatting sqref="AI104">
    <cfRule type="expression" dxfId="1977" priority="13315">
      <formula>IF(RIGHT(TEXT(AI104,"0.#"),1)=".",FALSE,TRUE)</formula>
    </cfRule>
    <cfRule type="expression" dxfId="1976" priority="13316">
      <formula>IF(RIGHT(TEXT(AI104,"0.#"),1)=".",TRUE,FALSE)</formula>
    </cfRule>
  </conditionalFormatting>
  <conditionalFormatting sqref="AM104">
    <cfRule type="expression" dxfId="1975" priority="13313">
      <formula>IF(RIGHT(TEXT(AM104,"0.#"),1)=".",FALSE,TRUE)</formula>
    </cfRule>
    <cfRule type="expression" dxfId="1974" priority="13314">
      <formula>IF(RIGHT(TEXT(AM104,"0.#"),1)=".",TRUE,FALSE)</formula>
    </cfRule>
  </conditionalFormatting>
  <conditionalFormatting sqref="AE105">
    <cfRule type="expression" dxfId="1973" priority="13311">
      <formula>IF(RIGHT(TEXT(AE105,"0.#"),1)=".",FALSE,TRUE)</formula>
    </cfRule>
    <cfRule type="expression" dxfId="1972" priority="13312">
      <formula>IF(RIGHT(TEXT(AE105,"0.#"),1)=".",TRUE,FALSE)</formula>
    </cfRule>
  </conditionalFormatting>
  <conditionalFormatting sqref="AI105">
    <cfRule type="expression" dxfId="1971" priority="13309">
      <formula>IF(RIGHT(TEXT(AI105,"0.#"),1)=".",FALSE,TRUE)</formula>
    </cfRule>
    <cfRule type="expression" dxfId="1970" priority="13310">
      <formula>IF(RIGHT(TEXT(AI105,"0.#"),1)=".",TRUE,FALSE)</formula>
    </cfRule>
  </conditionalFormatting>
  <conditionalFormatting sqref="AM105">
    <cfRule type="expression" dxfId="1969" priority="13307">
      <formula>IF(RIGHT(TEXT(AM105,"0.#"),1)=".",FALSE,TRUE)</formula>
    </cfRule>
    <cfRule type="expression" dxfId="1968" priority="13308">
      <formula>IF(RIGHT(TEXT(AM105,"0.#"),1)=".",TRUE,FALSE)</formula>
    </cfRule>
  </conditionalFormatting>
  <conditionalFormatting sqref="AE107">
    <cfRule type="expression" dxfId="1967" priority="13303">
      <formula>IF(RIGHT(TEXT(AE107,"0.#"),1)=".",FALSE,TRUE)</formula>
    </cfRule>
    <cfRule type="expression" dxfId="1966" priority="13304">
      <formula>IF(RIGHT(TEXT(AE107,"0.#"),1)=".",TRUE,FALSE)</formula>
    </cfRule>
  </conditionalFormatting>
  <conditionalFormatting sqref="AI107">
    <cfRule type="expression" dxfId="1965" priority="13301">
      <formula>IF(RIGHT(TEXT(AI107,"0.#"),1)=".",FALSE,TRUE)</formula>
    </cfRule>
    <cfRule type="expression" dxfId="1964" priority="13302">
      <formula>IF(RIGHT(TEXT(AI107,"0.#"),1)=".",TRUE,FALSE)</formula>
    </cfRule>
  </conditionalFormatting>
  <conditionalFormatting sqref="AM107">
    <cfRule type="expression" dxfId="1963" priority="13299">
      <formula>IF(RIGHT(TEXT(AM107,"0.#"),1)=".",FALSE,TRUE)</formula>
    </cfRule>
    <cfRule type="expression" dxfId="1962" priority="13300">
      <formula>IF(RIGHT(TEXT(AM107,"0.#"),1)=".",TRUE,FALSE)</formula>
    </cfRule>
  </conditionalFormatting>
  <conditionalFormatting sqref="AE108">
    <cfRule type="expression" dxfId="1961" priority="13297">
      <formula>IF(RIGHT(TEXT(AE108,"0.#"),1)=".",FALSE,TRUE)</formula>
    </cfRule>
    <cfRule type="expression" dxfId="1960" priority="13298">
      <formula>IF(RIGHT(TEXT(AE108,"0.#"),1)=".",TRUE,FALSE)</formula>
    </cfRule>
  </conditionalFormatting>
  <conditionalFormatting sqref="AI108">
    <cfRule type="expression" dxfId="1959" priority="13295">
      <formula>IF(RIGHT(TEXT(AI108,"0.#"),1)=".",FALSE,TRUE)</formula>
    </cfRule>
    <cfRule type="expression" dxfId="1958" priority="13296">
      <formula>IF(RIGHT(TEXT(AI108,"0.#"),1)=".",TRUE,FALSE)</formula>
    </cfRule>
  </conditionalFormatting>
  <conditionalFormatting sqref="AM108">
    <cfRule type="expression" dxfId="1957" priority="13293">
      <formula>IF(RIGHT(TEXT(AM108,"0.#"),1)=".",FALSE,TRUE)</formula>
    </cfRule>
    <cfRule type="expression" dxfId="1956" priority="13294">
      <formula>IF(RIGHT(TEXT(AM108,"0.#"),1)=".",TRUE,FALSE)</formula>
    </cfRule>
  </conditionalFormatting>
  <conditionalFormatting sqref="AE110">
    <cfRule type="expression" dxfId="1955" priority="13289">
      <formula>IF(RIGHT(TEXT(AE110,"0.#"),1)=".",FALSE,TRUE)</formula>
    </cfRule>
    <cfRule type="expression" dxfId="1954" priority="13290">
      <formula>IF(RIGHT(TEXT(AE110,"0.#"),1)=".",TRUE,FALSE)</formula>
    </cfRule>
  </conditionalFormatting>
  <conditionalFormatting sqref="AI110">
    <cfRule type="expression" dxfId="1953" priority="13287">
      <formula>IF(RIGHT(TEXT(AI110,"0.#"),1)=".",FALSE,TRUE)</formula>
    </cfRule>
    <cfRule type="expression" dxfId="1952" priority="13288">
      <formula>IF(RIGHT(TEXT(AI110,"0.#"),1)=".",TRUE,FALSE)</formula>
    </cfRule>
  </conditionalFormatting>
  <conditionalFormatting sqref="AM110">
    <cfRule type="expression" dxfId="1951" priority="13285">
      <formula>IF(RIGHT(TEXT(AM110,"0.#"),1)=".",FALSE,TRUE)</formula>
    </cfRule>
    <cfRule type="expression" dxfId="1950" priority="13286">
      <formula>IF(RIGHT(TEXT(AM110,"0.#"),1)=".",TRUE,FALSE)</formula>
    </cfRule>
  </conditionalFormatting>
  <conditionalFormatting sqref="AE111">
    <cfRule type="expression" dxfId="1949" priority="13283">
      <formula>IF(RIGHT(TEXT(AE111,"0.#"),1)=".",FALSE,TRUE)</formula>
    </cfRule>
    <cfRule type="expression" dxfId="1948" priority="13284">
      <formula>IF(RIGHT(TEXT(AE111,"0.#"),1)=".",TRUE,FALSE)</formula>
    </cfRule>
  </conditionalFormatting>
  <conditionalFormatting sqref="AI111">
    <cfRule type="expression" dxfId="1947" priority="13281">
      <formula>IF(RIGHT(TEXT(AI111,"0.#"),1)=".",FALSE,TRUE)</formula>
    </cfRule>
    <cfRule type="expression" dxfId="1946" priority="13282">
      <formula>IF(RIGHT(TEXT(AI111,"0.#"),1)=".",TRUE,FALSE)</formula>
    </cfRule>
  </conditionalFormatting>
  <conditionalFormatting sqref="AM111">
    <cfRule type="expression" dxfId="1945" priority="13279">
      <formula>IF(RIGHT(TEXT(AM111,"0.#"),1)=".",FALSE,TRUE)</formula>
    </cfRule>
    <cfRule type="expression" dxfId="1944" priority="13280">
      <formula>IF(RIGHT(TEXT(AM111,"0.#"),1)=".",TRUE,FALSE)</formula>
    </cfRule>
  </conditionalFormatting>
  <conditionalFormatting sqref="AE113">
    <cfRule type="expression" dxfId="1943" priority="13275">
      <formula>IF(RIGHT(TEXT(AE113,"0.#"),1)=".",FALSE,TRUE)</formula>
    </cfRule>
    <cfRule type="expression" dxfId="1942" priority="13276">
      <formula>IF(RIGHT(TEXT(AE113,"0.#"),1)=".",TRUE,FALSE)</formula>
    </cfRule>
  </conditionalFormatting>
  <conditionalFormatting sqref="AI113">
    <cfRule type="expression" dxfId="1941" priority="13273">
      <formula>IF(RIGHT(TEXT(AI113,"0.#"),1)=".",FALSE,TRUE)</formula>
    </cfRule>
    <cfRule type="expression" dxfId="1940" priority="13274">
      <formula>IF(RIGHT(TEXT(AI113,"0.#"),1)=".",TRUE,FALSE)</formula>
    </cfRule>
  </conditionalFormatting>
  <conditionalFormatting sqref="AM113">
    <cfRule type="expression" dxfId="1939" priority="13271">
      <formula>IF(RIGHT(TEXT(AM113,"0.#"),1)=".",FALSE,TRUE)</formula>
    </cfRule>
    <cfRule type="expression" dxfId="1938" priority="13272">
      <formula>IF(RIGHT(TEXT(AM113,"0.#"),1)=".",TRUE,FALSE)</formula>
    </cfRule>
  </conditionalFormatting>
  <conditionalFormatting sqref="AE114">
    <cfRule type="expression" dxfId="1937" priority="13269">
      <formula>IF(RIGHT(TEXT(AE114,"0.#"),1)=".",FALSE,TRUE)</formula>
    </cfRule>
    <cfRule type="expression" dxfId="1936" priority="13270">
      <formula>IF(RIGHT(TEXT(AE114,"0.#"),1)=".",TRUE,FALSE)</formula>
    </cfRule>
  </conditionalFormatting>
  <conditionalFormatting sqref="AI114">
    <cfRule type="expression" dxfId="1935" priority="13267">
      <formula>IF(RIGHT(TEXT(AI114,"0.#"),1)=".",FALSE,TRUE)</formula>
    </cfRule>
    <cfRule type="expression" dxfId="1934" priority="13268">
      <formula>IF(RIGHT(TEXT(AI114,"0.#"),1)=".",TRUE,FALSE)</formula>
    </cfRule>
  </conditionalFormatting>
  <conditionalFormatting sqref="AM114">
    <cfRule type="expression" dxfId="1933" priority="13265">
      <formula>IF(RIGHT(TEXT(AM114,"0.#"),1)=".",FALSE,TRUE)</formula>
    </cfRule>
    <cfRule type="expression" dxfId="1932" priority="13266">
      <formula>IF(RIGHT(TEXT(AM114,"0.#"),1)=".",TRUE,FALSE)</formula>
    </cfRule>
  </conditionalFormatting>
  <conditionalFormatting sqref="AE116 AQ116">
    <cfRule type="expression" dxfId="1931" priority="13261">
      <formula>IF(RIGHT(TEXT(AE116,"0.#"),1)=".",FALSE,TRUE)</formula>
    </cfRule>
    <cfRule type="expression" dxfId="1930" priority="13262">
      <formula>IF(RIGHT(TEXT(AE116,"0.#"),1)=".",TRUE,FALSE)</formula>
    </cfRule>
  </conditionalFormatting>
  <conditionalFormatting sqref="AI116">
    <cfRule type="expression" dxfId="1929" priority="13259">
      <formula>IF(RIGHT(TEXT(AI116,"0.#"),1)=".",FALSE,TRUE)</formula>
    </cfRule>
    <cfRule type="expression" dxfId="1928" priority="13260">
      <formula>IF(RIGHT(TEXT(AI116,"0.#"),1)=".",TRUE,FALSE)</formula>
    </cfRule>
  </conditionalFormatting>
  <conditionalFormatting sqref="AE117">
    <cfRule type="expression" dxfId="1927" priority="13255">
      <formula>IF(RIGHT(TEXT(AE117,"0.#"),1)=".",FALSE,TRUE)</formula>
    </cfRule>
    <cfRule type="expression" dxfId="1926" priority="13256">
      <formula>IF(RIGHT(TEXT(AE117,"0.#"),1)=".",TRUE,FALSE)</formula>
    </cfRule>
  </conditionalFormatting>
  <conditionalFormatting sqref="AI117">
    <cfRule type="expression" dxfId="1925" priority="13253">
      <formula>IF(RIGHT(TEXT(AI117,"0.#"),1)=".",FALSE,TRUE)</formula>
    </cfRule>
    <cfRule type="expression" dxfId="1924" priority="13254">
      <formula>IF(RIGHT(TEXT(AI117,"0.#"),1)=".",TRUE,FALSE)</formula>
    </cfRule>
  </conditionalFormatting>
  <conditionalFormatting sqref="AQ117">
    <cfRule type="expression" dxfId="1923" priority="13249">
      <formula>IF(RIGHT(TEXT(AQ117,"0.#"),1)=".",FALSE,TRUE)</formula>
    </cfRule>
    <cfRule type="expression" dxfId="1922" priority="13250">
      <formula>IF(RIGHT(TEXT(AQ117,"0.#"),1)=".",TRUE,FALSE)</formula>
    </cfRule>
  </conditionalFormatting>
  <conditionalFormatting sqref="AE119 AQ119">
    <cfRule type="expression" dxfId="1921" priority="13247">
      <formula>IF(RIGHT(TEXT(AE119,"0.#"),1)=".",FALSE,TRUE)</formula>
    </cfRule>
    <cfRule type="expression" dxfId="1920" priority="13248">
      <formula>IF(RIGHT(TEXT(AE119,"0.#"),1)=".",TRUE,FALSE)</formula>
    </cfRule>
  </conditionalFormatting>
  <conditionalFormatting sqref="AI119">
    <cfRule type="expression" dxfId="1919" priority="13245">
      <formula>IF(RIGHT(TEXT(AI119,"0.#"),1)=".",FALSE,TRUE)</formula>
    </cfRule>
    <cfRule type="expression" dxfId="1918" priority="13246">
      <formula>IF(RIGHT(TEXT(AI119,"0.#"),1)=".",TRUE,FALSE)</formula>
    </cfRule>
  </conditionalFormatting>
  <conditionalFormatting sqref="AM119">
    <cfRule type="expression" dxfId="1917" priority="13243">
      <formula>IF(RIGHT(TEXT(AM119,"0.#"),1)=".",FALSE,TRUE)</formula>
    </cfRule>
    <cfRule type="expression" dxfId="1916" priority="13244">
      <formula>IF(RIGHT(TEXT(AM119,"0.#"),1)=".",TRUE,FALSE)</formula>
    </cfRule>
  </conditionalFormatting>
  <conditionalFormatting sqref="AQ120">
    <cfRule type="expression" dxfId="1915" priority="13235">
      <formula>IF(RIGHT(TEXT(AQ120,"0.#"),1)=".",FALSE,TRUE)</formula>
    </cfRule>
    <cfRule type="expression" dxfId="1914" priority="13236">
      <formula>IF(RIGHT(TEXT(AQ120,"0.#"),1)=".",TRUE,FALSE)</formula>
    </cfRule>
  </conditionalFormatting>
  <conditionalFormatting sqref="AE122 AQ122">
    <cfRule type="expression" dxfId="1913" priority="13233">
      <formula>IF(RIGHT(TEXT(AE122,"0.#"),1)=".",FALSE,TRUE)</formula>
    </cfRule>
    <cfRule type="expression" dxfId="1912" priority="13234">
      <formula>IF(RIGHT(TEXT(AE122,"0.#"),1)=".",TRUE,FALSE)</formula>
    </cfRule>
  </conditionalFormatting>
  <conditionalFormatting sqref="AI122">
    <cfRule type="expression" dxfId="1911" priority="13231">
      <formula>IF(RIGHT(TEXT(AI122,"0.#"),1)=".",FALSE,TRUE)</formula>
    </cfRule>
    <cfRule type="expression" dxfId="1910" priority="13232">
      <formula>IF(RIGHT(TEXT(AI122,"0.#"),1)=".",TRUE,FALSE)</formula>
    </cfRule>
  </conditionalFormatting>
  <conditionalFormatting sqref="AM122">
    <cfRule type="expression" dxfId="1909" priority="13229">
      <formula>IF(RIGHT(TEXT(AM122,"0.#"),1)=".",FALSE,TRUE)</formula>
    </cfRule>
    <cfRule type="expression" dxfId="1908" priority="13230">
      <formula>IF(RIGHT(TEXT(AM122,"0.#"),1)=".",TRUE,FALSE)</formula>
    </cfRule>
  </conditionalFormatting>
  <conditionalFormatting sqref="AQ123">
    <cfRule type="expression" dxfId="1907" priority="13221">
      <formula>IF(RIGHT(TEXT(AQ123,"0.#"),1)=".",FALSE,TRUE)</formula>
    </cfRule>
    <cfRule type="expression" dxfId="1906" priority="13222">
      <formula>IF(RIGHT(TEXT(AQ123,"0.#"),1)=".",TRUE,FALSE)</formula>
    </cfRule>
  </conditionalFormatting>
  <conditionalFormatting sqref="AE125 AQ125">
    <cfRule type="expression" dxfId="1905" priority="13219">
      <formula>IF(RIGHT(TEXT(AE125,"0.#"),1)=".",FALSE,TRUE)</formula>
    </cfRule>
    <cfRule type="expression" dxfId="1904" priority="13220">
      <formula>IF(RIGHT(TEXT(AE125,"0.#"),1)=".",TRUE,FALSE)</formula>
    </cfRule>
  </conditionalFormatting>
  <conditionalFormatting sqref="AI125">
    <cfRule type="expression" dxfId="1903" priority="13217">
      <formula>IF(RIGHT(TEXT(AI125,"0.#"),1)=".",FALSE,TRUE)</formula>
    </cfRule>
    <cfRule type="expression" dxfId="1902" priority="13218">
      <formula>IF(RIGHT(TEXT(AI125,"0.#"),1)=".",TRUE,FALSE)</formula>
    </cfRule>
  </conditionalFormatting>
  <conditionalFormatting sqref="AM125">
    <cfRule type="expression" dxfId="1901" priority="13215">
      <formula>IF(RIGHT(TEXT(AM125,"0.#"),1)=".",FALSE,TRUE)</formula>
    </cfRule>
    <cfRule type="expression" dxfId="1900" priority="13216">
      <formula>IF(RIGHT(TEXT(AM125,"0.#"),1)=".",TRUE,FALSE)</formula>
    </cfRule>
  </conditionalFormatting>
  <conditionalFormatting sqref="AQ126">
    <cfRule type="expression" dxfId="1899" priority="13207">
      <formula>IF(RIGHT(TEXT(AQ126,"0.#"),1)=".",FALSE,TRUE)</formula>
    </cfRule>
    <cfRule type="expression" dxfId="1898" priority="13208">
      <formula>IF(RIGHT(TEXT(AQ126,"0.#"),1)=".",TRUE,FALSE)</formula>
    </cfRule>
  </conditionalFormatting>
  <conditionalFormatting sqref="AE128 AQ128">
    <cfRule type="expression" dxfId="1897" priority="13205">
      <formula>IF(RIGHT(TEXT(AE128,"0.#"),1)=".",FALSE,TRUE)</formula>
    </cfRule>
    <cfRule type="expression" dxfId="1896" priority="13206">
      <formula>IF(RIGHT(TEXT(AE128,"0.#"),1)=".",TRUE,FALSE)</formula>
    </cfRule>
  </conditionalFormatting>
  <conditionalFormatting sqref="AI128">
    <cfRule type="expression" dxfId="1895" priority="13203">
      <formula>IF(RIGHT(TEXT(AI128,"0.#"),1)=".",FALSE,TRUE)</formula>
    </cfRule>
    <cfRule type="expression" dxfId="1894" priority="13204">
      <formula>IF(RIGHT(TEXT(AI128,"0.#"),1)=".",TRUE,FALSE)</formula>
    </cfRule>
  </conditionalFormatting>
  <conditionalFormatting sqref="AM128">
    <cfRule type="expression" dxfId="1893" priority="13201">
      <formula>IF(RIGHT(TEXT(AM128,"0.#"),1)=".",FALSE,TRUE)</formula>
    </cfRule>
    <cfRule type="expression" dxfId="1892" priority="13202">
      <formula>IF(RIGHT(TEXT(AM128,"0.#"),1)=".",TRUE,FALSE)</formula>
    </cfRule>
  </conditionalFormatting>
  <conditionalFormatting sqref="AQ129">
    <cfRule type="expression" dxfId="1891" priority="13193">
      <formula>IF(RIGHT(TEXT(AQ129,"0.#"),1)=".",FALSE,TRUE)</formula>
    </cfRule>
    <cfRule type="expression" dxfId="1890" priority="13194">
      <formula>IF(RIGHT(TEXT(AQ129,"0.#"),1)=".",TRUE,FALSE)</formula>
    </cfRule>
  </conditionalFormatting>
  <conditionalFormatting sqref="AE75">
    <cfRule type="expression" dxfId="1889" priority="13191">
      <formula>IF(RIGHT(TEXT(AE75,"0.#"),1)=".",FALSE,TRUE)</formula>
    </cfRule>
    <cfRule type="expression" dxfId="1888" priority="13192">
      <formula>IF(RIGHT(TEXT(AE75,"0.#"),1)=".",TRUE,FALSE)</formula>
    </cfRule>
  </conditionalFormatting>
  <conditionalFormatting sqref="AE76">
    <cfRule type="expression" dxfId="1887" priority="13189">
      <formula>IF(RIGHT(TEXT(AE76,"0.#"),1)=".",FALSE,TRUE)</formula>
    </cfRule>
    <cfRule type="expression" dxfId="1886" priority="13190">
      <formula>IF(RIGHT(TEXT(AE76,"0.#"),1)=".",TRUE,FALSE)</formula>
    </cfRule>
  </conditionalFormatting>
  <conditionalFormatting sqref="AE77">
    <cfRule type="expression" dxfId="1885" priority="13187">
      <formula>IF(RIGHT(TEXT(AE77,"0.#"),1)=".",FALSE,TRUE)</formula>
    </cfRule>
    <cfRule type="expression" dxfId="1884" priority="13188">
      <formula>IF(RIGHT(TEXT(AE77,"0.#"),1)=".",TRUE,FALSE)</formula>
    </cfRule>
  </conditionalFormatting>
  <conditionalFormatting sqref="AI77">
    <cfRule type="expression" dxfId="1883" priority="13185">
      <formula>IF(RIGHT(TEXT(AI77,"0.#"),1)=".",FALSE,TRUE)</formula>
    </cfRule>
    <cfRule type="expression" dxfId="1882" priority="13186">
      <formula>IF(RIGHT(TEXT(AI77,"0.#"),1)=".",TRUE,FALSE)</formula>
    </cfRule>
  </conditionalFormatting>
  <conditionalFormatting sqref="AI76">
    <cfRule type="expression" dxfId="1881" priority="13183">
      <formula>IF(RIGHT(TEXT(AI76,"0.#"),1)=".",FALSE,TRUE)</formula>
    </cfRule>
    <cfRule type="expression" dxfId="1880" priority="13184">
      <formula>IF(RIGHT(TEXT(AI76,"0.#"),1)=".",TRUE,FALSE)</formula>
    </cfRule>
  </conditionalFormatting>
  <conditionalFormatting sqref="AI75">
    <cfRule type="expression" dxfId="1879" priority="13181">
      <formula>IF(RIGHT(TEXT(AI75,"0.#"),1)=".",FALSE,TRUE)</formula>
    </cfRule>
    <cfRule type="expression" dxfId="1878" priority="13182">
      <formula>IF(RIGHT(TEXT(AI75,"0.#"),1)=".",TRUE,FALSE)</formula>
    </cfRule>
  </conditionalFormatting>
  <conditionalFormatting sqref="AM75">
    <cfRule type="expression" dxfId="1877" priority="13179">
      <formula>IF(RIGHT(TEXT(AM75,"0.#"),1)=".",FALSE,TRUE)</formula>
    </cfRule>
    <cfRule type="expression" dxfId="1876" priority="13180">
      <formula>IF(RIGHT(TEXT(AM75,"0.#"),1)=".",TRUE,FALSE)</formula>
    </cfRule>
  </conditionalFormatting>
  <conditionalFormatting sqref="AM76">
    <cfRule type="expression" dxfId="1875" priority="13177">
      <formula>IF(RIGHT(TEXT(AM76,"0.#"),1)=".",FALSE,TRUE)</formula>
    </cfRule>
    <cfRule type="expression" dxfId="1874" priority="13178">
      <formula>IF(RIGHT(TEXT(AM76,"0.#"),1)=".",TRUE,FALSE)</formula>
    </cfRule>
  </conditionalFormatting>
  <conditionalFormatting sqref="AM77">
    <cfRule type="expression" dxfId="1873" priority="13175">
      <formula>IF(RIGHT(TEXT(AM77,"0.#"),1)=".",FALSE,TRUE)</formula>
    </cfRule>
    <cfRule type="expression" dxfId="1872" priority="13176">
      <formula>IF(RIGHT(TEXT(AM77,"0.#"),1)=".",TRUE,FALSE)</formula>
    </cfRule>
  </conditionalFormatting>
  <conditionalFormatting sqref="AE134:AE135 AI134:AI135 AM134:AM135 AQ134:AQ135 AU134:AU135">
    <cfRule type="expression" dxfId="1871" priority="13161">
      <formula>IF(RIGHT(TEXT(AE134,"0.#"),1)=".",FALSE,TRUE)</formula>
    </cfRule>
    <cfRule type="expression" dxfId="1870" priority="13162">
      <formula>IF(RIGHT(TEXT(AE134,"0.#"),1)=".",TRUE,FALSE)</formula>
    </cfRule>
  </conditionalFormatting>
  <conditionalFormatting sqref="AE433">
    <cfRule type="expression" dxfId="1869" priority="13131">
      <formula>IF(RIGHT(TEXT(AE433,"0.#"),1)=".",FALSE,TRUE)</formula>
    </cfRule>
    <cfRule type="expression" dxfId="1868" priority="13132">
      <formula>IF(RIGHT(TEXT(AE433,"0.#"),1)=".",TRUE,FALSE)</formula>
    </cfRule>
  </conditionalFormatting>
  <conditionalFormatting sqref="AE434">
    <cfRule type="expression" dxfId="1867" priority="13129">
      <formula>IF(RIGHT(TEXT(AE434,"0.#"),1)=".",FALSE,TRUE)</formula>
    </cfRule>
    <cfRule type="expression" dxfId="1866" priority="13130">
      <formula>IF(RIGHT(TEXT(AE434,"0.#"),1)=".",TRUE,FALSE)</formula>
    </cfRule>
  </conditionalFormatting>
  <conditionalFormatting sqref="AL847:AO874">
    <cfRule type="expression" dxfId="1865" priority="6731">
      <formula>IF(AND(AL847&gt;=0, RIGHT(TEXT(AL847,"0.#"),1)&lt;&gt;"."),TRUE,FALSE)</formula>
    </cfRule>
    <cfRule type="expression" dxfId="1864" priority="6732">
      <formula>IF(AND(AL847&gt;=0, RIGHT(TEXT(AL847,"0.#"),1)="."),TRUE,FALSE)</formula>
    </cfRule>
    <cfRule type="expression" dxfId="1863" priority="6733">
      <formula>IF(AND(AL847&lt;0, RIGHT(TEXT(AL847,"0.#"),1)&lt;&gt;"."),TRUE,FALSE)</formula>
    </cfRule>
    <cfRule type="expression" dxfId="1862" priority="6734">
      <formula>IF(AND(AL847&lt;0, RIGHT(TEXT(AL847,"0.#"),1)="."),TRUE,FALSE)</formula>
    </cfRule>
  </conditionalFormatting>
  <conditionalFormatting sqref="AQ53:AQ55">
    <cfRule type="expression" dxfId="1861" priority="4753">
      <formula>IF(RIGHT(TEXT(AQ53,"0.#"),1)=".",FALSE,TRUE)</formula>
    </cfRule>
    <cfRule type="expression" dxfId="1860" priority="4754">
      <formula>IF(RIGHT(TEXT(AQ53,"0.#"),1)=".",TRUE,FALSE)</formula>
    </cfRule>
  </conditionalFormatting>
  <conditionalFormatting sqref="AU53:AU55">
    <cfRule type="expression" dxfId="1859" priority="4751">
      <formula>IF(RIGHT(TEXT(AU53,"0.#"),1)=".",FALSE,TRUE)</formula>
    </cfRule>
    <cfRule type="expression" dxfId="1858" priority="4752">
      <formula>IF(RIGHT(TEXT(AU53,"0.#"),1)=".",TRUE,FALSE)</formula>
    </cfRule>
  </conditionalFormatting>
  <conditionalFormatting sqref="AQ60:AQ62">
    <cfRule type="expression" dxfId="1857" priority="4749">
      <formula>IF(RIGHT(TEXT(AQ60,"0.#"),1)=".",FALSE,TRUE)</formula>
    </cfRule>
    <cfRule type="expression" dxfId="1856" priority="4750">
      <formula>IF(RIGHT(TEXT(AQ60,"0.#"),1)=".",TRUE,FALSE)</formula>
    </cfRule>
  </conditionalFormatting>
  <conditionalFormatting sqref="AU60:AU62">
    <cfRule type="expression" dxfId="1855" priority="4747">
      <formula>IF(RIGHT(TEXT(AU60,"0.#"),1)=".",FALSE,TRUE)</formula>
    </cfRule>
    <cfRule type="expression" dxfId="1854" priority="4748">
      <formula>IF(RIGHT(TEXT(AU60,"0.#"),1)=".",TRUE,FALSE)</formula>
    </cfRule>
  </conditionalFormatting>
  <conditionalFormatting sqref="AQ75:AQ77">
    <cfRule type="expression" dxfId="1853" priority="4745">
      <formula>IF(RIGHT(TEXT(AQ75,"0.#"),1)=".",FALSE,TRUE)</formula>
    </cfRule>
    <cfRule type="expression" dxfId="1852" priority="4746">
      <formula>IF(RIGHT(TEXT(AQ75,"0.#"),1)=".",TRUE,FALSE)</formula>
    </cfRule>
  </conditionalFormatting>
  <conditionalFormatting sqref="AU75:AU77">
    <cfRule type="expression" dxfId="1851" priority="4743">
      <formula>IF(RIGHT(TEXT(AU75,"0.#"),1)=".",FALSE,TRUE)</formula>
    </cfRule>
    <cfRule type="expression" dxfId="1850" priority="4744">
      <formula>IF(RIGHT(TEXT(AU75,"0.#"),1)=".",TRUE,FALSE)</formula>
    </cfRule>
  </conditionalFormatting>
  <conditionalFormatting sqref="AQ87:AQ89">
    <cfRule type="expression" dxfId="1849" priority="4741">
      <formula>IF(RIGHT(TEXT(AQ87,"0.#"),1)=".",FALSE,TRUE)</formula>
    </cfRule>
    <cfRule type="expression" dxfId="1848" priority="4742">
      <formula>IF(RIGHT(TEXT(AQ87,"0.#"),1)=".",TRUE,FALSE)</formula>
    </cfRule>
  </conditionalFormatting>
  <conditionalFormatting sqref="AU87:AU89">
    <cfRule type="expression" dxfId="1847" priority="4739">
      <formula>IF(RIGHT(TEXT(AU87,"0.#"),1)=".",FALSE,TRUE)</formula>
    </cfRule>
    <cfRule type="expression" dxfId="1846" priority="4740">
      <formula>IF(RIGHT(TEXT(AU87,"0.#"),1)=".",TRUE,FALSE)</formula>
    </cfRule>
  </conditionalFormatting>
  <conditionalFormatting sqref="AQ92:AQ94">
    <cfRule type="expression" dxfId="1845" priority="4737">
      <formula>IF(RIGHT(TEXT(AQ92,"0.#"),1)=".",FALSE,TRUE)</formula>
    </cfRule>
    <cfRule type="expression" dxfId="1844" priority="4738">
      <formula>IF(RIGHT(TEXT(AQ92,"0.#"),1)=".",TRUE,FALSE)</formula>
    </cfRule>
  </conditionalFormatting>
  <conditionalFormatting sqref="AU92:AU94">
    <cfRule type="expression" dxfId="1843" priority="4735">
      <formula>IF(RIGHT(TEXT(AU92,"0.#"),1)=".",FALSE,TRUE)</formula>
    </cfRule>
    <cfRule type="expression" dxfId="1842" priority="4736">
      <formula>IF(RIGHT(TEXT(AU92,"0.#"),1)=".",TRUE,FALSE)</formula>
    </cfRule>
  </conditionalFormatting>
  <conditionalFormatting sqref="AQ97:AQ99">
    <cfRule type="expression" dxfId="1841" priority="4733">
      <formula>IF(RIGHT(TEXT(AQ97,"0.#"),1)=".",FALSE,TRUE)</formula>
    </cfRule>
    <cfRule type="expression" dxfId="1840" priority="4734">
      <formula>IF(RIGHT(TEXT(AQ97,"0.#"),1)=".",TRUE,FALSE)</formula>
    </cfRule>
  </conditionalFormatting>
  <conditionalFormatting sqref="AU97:AU99">
    <cfRule type="expression" dxfId="1839" priority="4731">
      <formula>IF(RIGHT(TEXT(AU97,"0.#"),1)=".",FALSE,TRUE)</formula>
    </cfRule>
    <cfRule type="expression" dxfId="1838" priority="4732">
      <formula>IF(RIGHT(TEXT(AU97,"0.#"),1)=".",TRUE,FALSE)</formula>
    </cfRule>
  </conditionalFormatting>
  <conditionalFormatting sqref="AE458">
    <cfRule type="expression" dxfId="1837" priority="4425">
      <formula>IF(RIGHT(TEXT(AE458,"0.#"),1)=".",FALSE,TRUE)</formula>
    </cfRule>
    <cfRule type="expression" dxfId="1836" priority="4426">
      <formula>IF(RIGHT(TEXT(AE458,"0.#"),1)=".",TRUE,FALSE)</formula>
    </cfRule>
  </conditionalFormatting>
  <conditionalFormatting sqref="AM460">
    <cfRule type="expression" dxfId="1835" priority="4415">
      <formula>IF(RIGHT(TEXT(AM460,"0.#"),1)=".",FALSE,TRUE)</formula>
    </cfRule>
    <cfRule type="expression" dxfId="1834" priority="4416">
      <formula>IF(RIGHT(TEXT(AM460,"0.#"),1)=".",TRUE,FALSE)</formula>
    </cfRule>
  </conditionalFormatting>
  <conditionalFormatting sqref="AE459">
    <cfRule type="expression" dxfId="1833" priority="4423">
      <formula>IF(RIGHT(TEXT(AE459,"0.#"),1)=".",FALSE,TRUE)</formula>
    </cfRule>
    <cfRule type="expression" dxfId="1832" priority="4424">
      <formula>IF(RIGHT(TEXT(AE459,"0.#"),1)=".",TRUE,FALSE)</formula>
    </cfRule>
  </conditionalFormatting>
  <conditionalFormatting sqref="AE460">
    <cfRule type="expression" dxfId="1831" priority="4421">
      <formula>IF(RIGHT(TEXT(AE460,"0.#"),1)=".",FALSE,TRUE)</formula>
    </cfRule>
    <cfRule type="expression" dxfId="1830" priority="4422">
      <formula>IF(RIGHT(TEXT(AE460,"0.#"),1)=".",TRUE,FALSE)</formula>
    </cfRule>
  </conditionalFormatting>
  <conditionalFormatting sqref="AM458">
    <cfRule type="expression" dxfId="1829" priority="4419">
      <formula>IF(RIGHT(TEXT(AM458,"0.#"),1)=".",FALSE,TRUE)</formula>
    </cfRule>
    <cfRule type="expression" dxfId="1828" priority="4420">
      <formula>IF(RIGHT(TEXT(AM458,"0.#"),1)=".",TRUE,FALSE)</formula>
    </cfRule>
  </conditionalFormatting>
  <conditionalFormatting sqref="AM459">
    <cfRule type="expression" dxfId="1827" priority="4417">
      <formula>IF(RIGHT(TEXT(AM459,"0.#"),1)=".",FALSE,TRUE)</formula>
    </cfRule>
    <cfRule type="expression" dxfId="1826" priority="4418">
      <formula>IF(RIGHT(TEXT(AM459,"0.#"),1)=".",TRUE,FALSE)</formula>
    </cfRule>
  </conditionalFormatting>
  <conditionalFormatting sqref="AU458">
    <cfRule type="expression" dxfId="1825" priority="4413">
      <formula>IF(RIGHT(TEXT(AU458,"0.#"),1)=".",FALSE,TRUE)</formula>
    </cfRule>
    <cfRule type="expression" dxfId="1824" priority="4414">
      <formula>IF(RIGHT(TEXT(AU458,"0.#"),1)=".",TRUE,FALSE)</formula>
    </cfRule>
  </conditionalFormatting>
  <conditionalFormatting sqref="AU459">
    <cfRule type="expression" dxfId="1823" priority="4411">
      <formula>IF(RIGHT(TEXT(AU459,"0.#"),1)=".",FALSE,TRUE)</formula>
    </cfRule>
    <cfRule type="expression" dxfId="1822" priority="4412">
      <formula>IF(RIGHT(TEXT(AU459,"0.#"),1)=".",TRUE,FALSE)</formula>
    </cfRule>
  </conditionalFormatting>
  <conditionalFormatting sqref="AU460">
    <cfRule type="expression" dxfId="1821" priority="4409">
      <formula>IF(RIGHT(TEXT(AU460,"0.#"),1)=".",FALSE,TRUE)</formula>
    </cfRule>
    <cfRule type="expression" dxfId="1820" priority="4410">
      <formula>IF(RIGHT(TEXT(AU460,"0.#"),1)=".",TRUE,FALSE)</formula>
    </cfRule>
  </conditionalFormatting>
  <conditionalFormatting sqref="AI460">
    <cfRule type="expression" dxfId="1819" priority="4403">
      <formula>IF(RIGHT(TEXT(AI460,"0.#"),1)=".",FALSE,TRUE)</formula>
    </cfRule>
    <cfRule type="expression" dxfId="1818" priority="4404">
      <formula>IF(RIGHT(TEXT(AI460,"0.#"),1)=".",TRUE,FALSE)</formula>
    </cfRule>
  </conditionalFormatting>
  <conditionalFormatting sqref="AI458">
    <cfRule type="expression" dxfId="1817" priority="4407">
      <formula>IF(RIGHT(TEXT(AI458,"0.#"),1)=".",FALSE,TRUE)</formula>
    </cfRule>
    <cfRule type="expression" dxfId="1816" priority="4408">
      <formula>IF(RIGHT(TEXT(AI458,"0.#"),1)=".",TRUE,FALSE)</formula>
    </cfRule>
  </conditionalFormatting>
  <conditionalFormatting sqref="AI459">
    <cfRule type="expression" dxfId="1815" priority="4405">
      <formula>IF(RIGHT(TEXT(AI459,"0.#"),1)=".",FALSE,TRUE)</formula>
    </cfRule>
    <cfRule type="expression" dxfId="1814" priority="4406">
      <formula>IF(RIGHT(TEXT(AI459,"0.#"),1)=".",TRUE,FALSE)</formula>
    </cfRule>
  </conditionalFormatting>
  <conditionalFormatting sqref="AQ459">
    <cfRule type="expression" dxfId="1813" priority="4401">
      <formula>IF(RIGHT(TEXT(AQ459,"0.#"),1)=".",FALSE,TRUE)</formula>
    </cfRule>
    <cfRule type="expression" dxfId="1812" priority="4402">
      <formula>IF(RIGHT(TEXT(AQ459,"0.#"),1)=".",TRUE,FALSE)</formula>
    </cfRule>
  </conditionalFormatting>
  <conditionalFormatting sqref="AQ460">
    <cfRule type="expression" dxfId="1811" priority="4399">
      <formula>IF(RIGHT(TEXT(AQ460,"0.#"),1)=".",FALSE,TRUE)</formula>
    </cfRule>
    <cfRule type="expression" dxfId="1810" priority="4400">
      <formula>IF(RIGHT(TEXT(AQ460,"0.#"),1)=".",TRUE,FALSE)</formula>
    </cfRule>
  </conditionalFormatting>
  <conditionalFormatting sqref="AQ458">
    <cfRule type="expression" dxfId="1809" priority="4397">
      <formula>IF(RIGHT(TEXT(AQ458,"0.#"),1)=".",FALSE,TRUE)</formula>
    </cfRule>
    <cfRule type="expression" dxfId="1808" priority="4398">
      <formula>IF(RIGHT(TEXT(AQ458,"0.#"),1)=".",TRUE,FALSE)</formula>
    </cfRule>
  </conditionalFormatting>
  <conditionalFormatting sqref="AE120 AM120">
    <cfRule type="expression" dxfId="1807" priority="3075">
      <formula>IF(RIGHT(TEXT(AE120,"0.#"),1)=".",FALSE,TRUE)</formula>
    </cfRule>
    <cfRule type="expression" dxfId="1806" priority="3076">
      <formula>IF(RIGHT(TEXT(AE120,"0.#"),1)=".",TRUE,FALSE)</formula>
    </cfRule>
  </conditionalFormatting>
  <conditionalFormatting sqref="AI126">
    <cfRule type="expression" dxfId="1805" priority="3065">
      <formula>IF(RIGHT(TEXT(AI126,"0.#"),1)=".",FALSE,TRUE)</formula>
    </cfRule>
    <cfRule type="expression" dxfId="1804" priority="3066">
      <formula>IF(RIGHT(TEXT(AI126,"0.#"),1)=".",TRUE,FALSE)</formula>
    </cfRule>
  </conditionalFormatting>
  <conditionalFormatting sqref="AI120">
    <cfRule type="expression" dxfId="1803" priority="3073">
      <formula>IF(RIGHT(TEXT(AI120,"0.#"),1)=".",FALSE,TRUE)</formula>
    </cfRule>
    <cfRule type="expression" dxfId="1802" priority="3074">
      <formula>IF(RIGHT(TEXT(AI120,"0.#"),1)=".",TRUE,FALSE)</formula>
    </cfRule>
  </conditionalFormatting>
  <conditionalFormatting sqref="AE123 AM123">
    <cfRule type="expression" dxfId="1801" priority="3071">
      <formula>IF(RIGHT(TEXT(AE123,"0.#"),1)=".",FALSE,TRUE)</formula>
    </cfRule>
    <cfRule type="expression" dxfId="1800" priority="3072">
      <formula>IF(RIGHT(TEXT(AE123,"0.#"),1)=".",TRUE,FALSE)</formula>
    </cfRule>
  </conditionalFormatting>
  <conditionalFormatting sqref="AI123">
    <cfRule type="expression" dxfId="1799" priority="3069">
      <formula>IF(RIGHT(TEXT(AI123,"0.#"),1)=".",FALSE,TRUE)</formula>
    </cfRule>
    <cfRule type="expression" dxfId="1798" priority="3070">
      <formula>IF(RIGHT(TEXT(AI123,"0.#"),1)=".",TRUE,FALSE)</formula>
    </cfRule>
  </conditionalFormatting>
  <conditionalFormatting sqref="AE126 AM126">
    <cfRule type="expression" dxfId="1797" priority="3067">
      <formula>IF(RIGHT(TEXT(AE126,"0.#"),1)=".",FALSE,TRUE)</formula>
    </cfRule>
    <cfRule type="expression" dxfId="1796" priority="3068">
      <formula>IF(RIGHT(TEXT(AE126,"0.#"),1)=".",TRUE,FALSE)</formula>
    </cfRule>
  </conditionalFormatting>
  <conditionalFormatting sqref="AE129 AM129">
    <cfRule type="expression" dxfId="1795" priority="3063">
      <formula>IF(RIGHT(TEXT(AE129,"0.#"),1)=".",FALSE,TRUE)</formula>
    </cfRule>
    <cfRule type="expression" dxfId="1794" priority="3064">
      <formula>IF(RIGHT(TEXT(AE129,"0.#"),1)=".",TRUE,FALSE)</formula>
    </cfRule>
  </conditionalFormatting>
  <conditionalFormatting sqref="AI129">
    <cfRule type="expression" dxfId="1793" priority="3061">
      <formula>IF(RIGHT(TEXT(AI129,"0.#"),1)=".",FALSE,TRUE)</formula>
    </cfRule>
    <cfRule type="expression" dxfId="1792" priority="3062">
      <formula>IF(RIGHT(TEXT(AI129,"0.#"),1)=".",TRUE,FALSE)</formula>
    </cfRule>
  </conditionalFormatting>
  <conditionalFormatting sqref="Y847:Y874">
    <cfRule type="expression" dxfId="1791" priority="3059">
      <formula>IF(RIGHT(TEXT(Y847,"0.#"),1)=".",FALSE,TRUE)</formula>
    </cfRule>
    <cfRule type="expression" dxfId="1790" priority="3060">
      <formula>IF(RIGHT(TEXT(Y847,"0.#"),1)=".",TRUE,FALSE)</formula>
    </cfRule>
  </conditionalFormatting>
  <conditionalFormatting sqref="AU518">
    <cfRule type="expression" dxfId="1789" priority="1569">
      <formula>IF(RIGHT(TEXT(AU518,"0.#"),1)=".",FALSE,TRUE)</formula>
    </cfRule>
    <cfRule type="expression" dxfId="1788" priority="1570">
      <formula>IF(RIGHT(TEXT(AU518,"0.#"),1)=".",TRUE,FALSE)</formula>
    </cfRule>
  </conditionalFormatting>
  <conditionalFormatting sqref="AQ551">
    <cfRule type="expression" dxfId="1787" priority="1345">
      <formula>IF(RIGHT(TEXT(AQ551,"0.#"),1)=".",FALSE,TRUE)</formula>
    </cfRule>
    <cfRule type="expression" dxfId="1786" priority="1346">
      <formula>IF(RIGHT(TEXT(AQ551,"0.#"),1)=".",TRUE,FALSE)</formula>
    </cfRule>
  </conditionalFormatting>
  <conditionalFormatting sqref="AE556">
    <cfRule type="expression" dxfId="1785" priority="1343">
      <formula>IF(RIGHT(TEXT(AE556,"0.#"),1)=".",FALSE,TRUE)</formula>
    </cfRule>
    <cfRule type="expression" dxfId="1784" priority="1344">
      <formula>IF(RIGHT(TEXT(AE556,"0.#"),1)=".",TRUE,FALSE)</formula>
    </cfRule>
  </conditionalFormatting>
  <conditionalFormatting sqref="AE557">
    <cfRule type="expression" dxfId="1783" priority="1341">
      <formula>IF(RIGHT(TEXT(AE557,"0.#"),1)=".",FALSE,TRUE)</formula>
    </cfRule>
    <cfRule type="expression" dxfId="1782" priority="1342">
      <formula>IF(RIGHT(TEXT(AE557,"0.#"),1)=".",TRUE,FALSE)</formula>
    </cfRule>
  </conditionalFormatting>
  <conditionalFormatting sqref="AE558">
    <cfRule type="expression" dxfId="1781" priority="1339">
      <formula>IF(RIGHT(TEXT(AE558,"0.#"),1)=".",FALSE,TRUE)</formula>
    </cfRule>
    <cfRule type="expression" dxfId="1780" priority="1340">
      <formula>IF(RIGHT(TEXT(AE558,"0.#"),1)=".",TRUE,FALSE)</formula>
    </cfRule>
  </conditionalFormatting>
  <conditionalFormatting sqref="AU556">
    <cfRule type="expression" dxfId="1779" priority="1331">
      <formula>IF(RIGHT(TEXT(AU556,"0.#"),1)=".",FALSE,TRUE)</formula>
    </cfRule>
    <cfRule type="expression" dxfId="1778" priority="1332">
      <formula>IF(RIGHT(TEXT(AU556,"0.#"),1)=".",TRUE,FALSE)</formula>
    </cfRule>
  </conditionalFormatting>
  <conditionalFormatting sqref="AU557">
    <cfRule type="expression" dxfId="1777" priority="1329">
      <formula>IF(RIGHT(TEXT(AU557,"0.#"),1)=".",FALSE,TRUE)</formula>
    </cfRule>
    <cfRule type="expression" dxfId="1776" priority="1330">
      <formula>IF(RIGHT(TEXT(AU557,"0.#"),1)=".",TRUE,FALSE)</formula>
    </cfRule>
  </conditionalFormatting>
  <conditionalFormatting sqref="AU558">
    <cfRule type="expression" dxfId="1775" priority="1327">
      <formula>IF(RIGHT(TEXT(AU558,"0.#"),1)=".",FALSE,TRUE)</formula>
    </cfRule>
    <cfRule type="expression" dxfId="1774" priority="1328">
      <formula>IF(RIGHT(TEXT(AU558,"0.#"),1)=".",TRUE,FALSE)</formula>
    </cfRule>
  </conditionalFormatting>
  <conditionalFormatting sqref="AQ557">
    <cfRule type="expression" dxfId="1773" priority="1319">
      <formula>IF(RIGHT(TEXT(AQ557,"0.#"),1)=".",FALSE,TRUE)</formula>
    </cfRule>
    <cfRule type="expression" dxfId="1772" priority="1320">
      <formula>IF(RIGHT(TEXT(AQ557,"0.#"),1)=".",TRUE,FALSE)</formula>
    </cfRule>
  </conditionalFormatting>
  <conditionalFormatting sqref="AQ558">
    <cfRule type="expression" dxfId="1771" priority="1317">
      <formula>IF(RIGHT(TEXT(AQ558,"0.#"),1)=".",FALSE,TRUE)</formula>
    </cfRule>
    <cfRule type="expression" dxfId="1770" priority="1318">
      <formula>IF(RIGHT(TEXT(AQ558,"0.#"),1)=".",TRUE,FALSE)</formula>
    </cfRule>
  </conditionalFormatting>
  <conditionalFormatting sqref="AQ556">
    <cfRule type="expression" dxfId="1769" priority="1315">
      <formula>IF(RIGHT(TEXT(AQ556,"0.#"),1)=".",FALSE,TRUE)</formula>
    </cfRule>
    <cfRule type="expression" dxfId="1768" priority="1316">
      <formula>IF(RIGHT(TEXT(AQ556,"0.#"),1)=".",TRUE,FALSE)</formula>
    </cfRule>
  </conditionalFormatting>
  <conditionalFormatting sqref="AE561">
    <cfRule type="expression" dxfId="1767" priority="1313">
      <formula>IF(RIGHT(TEXT(AE561,"0.#"),1)=".",FALSE,TRUE)</formula>
    </cfRule>
    <cfRule type="expression" dxfId="1766" priority="1314">
      <formula>IF(RIGHT(TEXT(AE561,"0.#"),1)=".",TRUE,FALSE)</formula>
    </cfRule>
  </conditionalFormatting>
  <conditionalFormatting sqref="AE562">
    <cfRule type="expression" dxfId="1765" priority="1311">
      <formula>IF(RIGHT(TEXT(AE562,"0.#"),1)=".",FALSE,TRUE)</formula>
    </cfRule>
    <cfRule type="expression" dxfId="1764" priority="1312">
      <formula>IF(RIGHT(TEXT(AE562,"0.#"),1)=".",TRUE,FALSE)</formula>
    </cfRule>
  </conditionalFormatting>
  <conditionalFormatting sqref="AE563">
    <cfRule type="expression" dxfId="1763" priority="1309">
      <formula>IF(RIGHT(TEXT(AE563,"0.#"),1)=".",FALSE,TRUE)</formula>
    </cfRule>
    <cfRule type="expression" dxfId="1762" priority="1310">
      <formula>IF(RIGHT(TEXT(AE563,"0.#"),1)=".",TRUE,FALSE)</formula>
    </cfRule>
  </conditionalFormatting>
  <conditionalFormatting sqref="AL1110:AO1139">
    <cfRule type="expression" dxfId="1761" priority="2965">
      <formula>IF(AND(AL1110&gt;=0, RIGHT(TEXT(AL1110,"0.#"),1)&lt;&gt;"."),TRUE,FALSE)</formula>
    </cfRule>
    <cfRule type="expression" dxfId="1760" priority="2966">
      <formula>IF(AND(AL1110&gt;=0, RIGHT(TEXT(AL1110,"0.#"),1)="."),TRUE,FALSE)</formula>
    </cfRule>
    <cfRule type="expression" dxfId="1759" priority="2967">
      <formula>IF(AND(AL1110&lt;0, RIGHT(TEXT(AL1110,"0.#"),1)&lt;&gt;"."),TRUE,FALSE)</formula>
    </cfRule>
    <cfRule type="expression" dxfId="1758" priority="2968">
      <formula>IF(AND(AL1110&lt;0, RIGHT(TEXT(AL1110,"0.#"),1)="."),TRUE,FALSE)</formula>
    </cfRule>
  </conditionalFormatting>
  <conditionalFormatting sqref="Y1110:Y1139">
    <cfRule type="expression" dxfId="1757" priority="2963">
      <formula>IF(RIGHT(TEXT(Y1110,"0.#"),1)=".",FALSE,TRUE)</formula>
    </cfRule>
    <cfRule type="expression" dxfId="1756" priority="2964">
      <formula>IF(RIGHT(TEXT(Y1110,"0.#"),1)=".",TRUE,FALSE)</formula>
    </cfRule>
  </conditionalFormatting>
  <conditionalFormatting sqref="AQ553">
    <cfRule type="expression" dxfId="1755" priority="1347">
      <formula>IF(RIGHT(TEXT(AQ553,"0.#"),1)=".",FALSE,TRUE)</formula>
    </cfRule>
    <cfRule type="expression" dxfId="1754" priority="1348">
      <formula>IF(RIGHT(TEXT(AQ553,"0.#"),1)=".",TRUE,FALSE)</formula>
    </cfRule>
  </conditionalFormatting>
  <conditionalFormatting sqref="AU552">
    <cfRule type="expression" dxfId="1753" priority="1359">
      <formula>IF(RIGHT(TEXT(AU552,"0.#"),1)=".",FALSE,TRUE)</formula>
    </cfRule>
    <cfRule type="expression" dxfId="1752" priority="1360">
      <formula>IF(RIGHT(TEXT(AU552,"0.#"),1)=".",TRUE,FALSE)</formula>
    </cfRule>
  </conditionalFormatting>
  <conditionalFormatting sqref="AE552">
    <cfRule type="expression" dxfId="1751" priority="1371">
      <formula>IF(RIGHT(TEXT(AE552,"0.#"),1)=".",FALSE,TRUE)</formula>
    </cfRule>
    <cfRule type="expression" dxfId="1750" priority="1372">
      <formula>IF(RIGHT(TEXT(AE552,"0.#"),1)=".",TRUE,FALSE)</formula>
    </cfRule>
  </conditionalFormatting>
  <conditionalFormatting sqref="AQ548">
    <cfRule type="expression" dxfId="1749" priority="1377">
      <formula>IF(RIGHT(TEXT(AQ548,"0.#"),1)=".",FALSE,TRUE)</formula>
    </cfRule>
    <cfRule type="expression" dxfId="1748" priority="1378">
      <formula>IF(RIGHT(TEXT(AQ548,"0.#"),1)=".",TRUE,FALSE)</formula>
    </cfRule>
  </conditionalFormatting>
  <conditionalFormatting sqref="AL845:AO846">
    <cfRule type="expression" dxfId="1747" priority="2917">
      <formula>IF(AND(AL845&gt;=0, RIGHT(TEXT(AL845,"0.#"),1)&lt;&gt;"."),TRUE,FALSE)</formula>
    </cfRule>
    <cfRule type="expression" dxfId="1746" priority="2918">
      <formula>IF(AND(AL845&gt;=0, RIGHT(TEXT(AL845,"0.#"),1)="."),TRUE,FALSE)</formula>
    </cfRule>
    <cfRule type="expression" dxfId="1745" priority="2919">
      <formula>IF(AND(AL845&lt;0, RIGHT(TEXT(AL845,"0.#"),1)&lt;&gt;"."),TRUE,FALSE)</formula>
    </cfRule>
    <cfRule type="expression" dxfId="1744" priority="2920">
      <formula>IF(AND(AL845&lt;0, RIGHT(TEXT(AL845,"0.#"),1)="."),TRUE,FALSE)</formula>
    </cfRule>
  </conditionalFormatting>
  <conditionalFormatting sqref="Y845:Y846">
    <cfRule type="expression" dxfId="1743" priority="2915">
      <formula>IF(RIGHT(TEXT(Y845,"0.#"),1)=".",FALSE,TRUE)</formula>
    </cfRule>
    <cfRule type="expression" dxfId="1742" priority="2916">
      <formula>IF(RIGHT(TEXT(Y845,"0.#"),1)=".",TRUE,FALSE)</formula>
    </cfRule>
  </conditionalFormatting>
  <conditionalFormatting sqref="AE492">
    <cfRule type="expression" dxfId="1741" priority="1703">
      <formula>IF(RIGHT(TEXT(AE492,"0.#"),1)=".",FALSE,TRUE)</formula>
    </cfRule>
    <cfRule type="expression" dxfId="1740" priority="1704">
      <formula>IF(RIGHT(TEXT(AE492,"0.#"),1)=".",TRUE,FALSE)</formula>
    </cfRule>
  </conditionalFormatting>
  <conditionalFormatting sqref="AE493">
    <cfRule type="expression" dxfId="1739" priority="1701">
      <formula>IF(RIGHT(TEXT(AE493,"0.#"),1)=".",FALSE,TRUE)</formula>
    </cfRule>
    <cfRule type="expression" dxfId="1738" priority="1702">
      <formula>IF(RIGHT(TEXT(AE493,"0.#"),1)=".",TRUE,FALSE)</formula>
    </cfRule>
  </conditionalFormatting>
  <conditionalFormatting sqref="AE494">
    <cfRule type="expression" dxfId="1737" priority="1699">
      <formula>IF(RIGHT(TEXT(AE494,"0.#"),1)=".",FALSE,TRUE)</formula>
    </cfRule>
    <cfRule type="expression" dxfId="1736" priority="1700">
      <formula>IF(RIGHT(TEXT(AE494,"0.#"),1)=".",TRUE,FALSE)</formula>
    </cfRule>
  </conditionalFormatting>
  <conditionalFormatting sqref="AQ493">
    <cfRule type="expression" dxfId="1735" priority="1679">
      <formula>IF(RIGHT(TEXT(AQ493,"0.#"),1)=".",FALSE,TRUE)</formula>
    </cfRule>
    <cfRule type="expression" dxfId="1734" priority="1680">
      <formula>IF(RIGHT(TEXT(AQ493,"0.#"),1)=".",TRUE,FALSE)</formula>
    </cfRule>
  </conditionalFormatting>
  <conditionalFormatting sqref="AQ494">
    <cfRule type="expression" dxfId="1733" priority="1677">
      <formula>IF(RIGHT(TEXT(AQ494,"0.#"),1)=".",FALSE,TRUE)</formula>
    </cfRule>
    <cfRule type="expression" dxfId="1732" priority="1678">
      <formula>IF(RIGHT(TEXT(AQ494,"0.#"),1)=".",TRUE,FALSE)</formula>
    </cfRule>
  </conditionalFormatting>
  <conditionalFormatting sqref="AQ492">
    <cfRule type="expression" dxfId="1731" priority="1675">
      <formula>IF(RIGHT(TEXT(AQ492,"0.#"),1)=".",FALSE,TRUE)</formula>
    </cfRule>
    <cfRule type="expression" dxfId="1730" priority="1676">
      <formula>IF(RIGHT(TEXT(AQ492,"0.#"),1)=".",TRUE,FALSE)</formula>
    </cfRule>
  </conditionalFormatting>
  <conditionalFormatting sqref="AU494">
    <cfRule type="expression" dxfId="1729" priority="1687">
      <formula>IF(RIGHT(TEXT(AU494,"0.#"),1)=".",FALSE,TRUE)</formula>
    </cfRule>
    <cfRule type="expression" dxfId="1728" priority="1688">
      <formula>IF(RIGHT(TEXT(AU494,"0.#"),1)=".",TRUE,FALSE)</formula>
    </cfRule>
  </conditionalFormatting>
  <conditionalFormatting sqref="AU492">
    <cfRule type="expression" dxfId="1727" priority="1691">
      <formula>IF(RIGHT(TEXT(AU492,"0.#"),1)=".",FALSE,TRUE)</formula>
    </cfRule>
    <cfRule type="expression" dxfId="1726" priority="1692">
      <formula>IF(RIGHT(TEXT(AU492,"0.#"),1)=".",TRUE,FALSE)</formula>
    </cfRule>
  </conditionalFormatting>
  <conditionalFormatting sqref="AU493">
    <cfRule type="expression" dxfId="1725" priority="1689">
      <formula>IF(RIGHT(TEXT(AU493,"0.#"),1)=".",FALSE,TRUE)</formula>
    </cfRule>
    <cfRule type="expression" dxfId="1724" priority="1690">
      <formula>IF(RIGHT(TEXT(AU493,"0.#"),1)=".",TRUE,FALSE)</formula>
    </cfRule>
  </conditionalFormatting>
  <conditionalFormatting sqref="AU583">
    <cfRule type="expression" dxfId="1723" priority="1207">
      <formula>IF(RIGHT(TEXT(AU583,"0.#"),1)=".",FALSE,TRUE)</formula>
    </cfRule>
    <cfRule type="expression" dxfId="1722" priority="1208">
      <formula>IF(RIGHT(TEXT(AU583,"0.#"),1)=".",TRUE,FALSE)</formula>
    </cfRule>
  </conditionalFormatting>
  <conditionalFormatting sqref="AU582">
    <cfRule type="expression" dxfId="1721" priority="1209">
      <formula>IF(RIGHT(TEXT(AU582,"0.#"),1)=".",FALSE,TRUE)</formula>
    </cfRule>
    <cfRule type="expression" dxfId="1720" priority="1210">
      <formula>IF(RIGHT(TEXT(AU582,"0.#"),1)=".",TRUE,FALSE)</formula>
    </cfRule>
  </conditionalFormatting>
  <conditionalFormatting sqref="AE499">
    <cfRule type="expression" dxfId="1719" priority="1669">
      <formula>IF(RIGHT(TEXT(AE499,"0.#"),1)=".",FALSE,TRUE)</formula>
    </cfRule>
    <cfRule type="expression" dxfId="1718" priority="1670">
      <formula>IF(RIGHT(TEXT(AE499,"0.#"),1)=".",TRUE,FALSE)</formula>
    </cfRule>
  </conditionalFormatting>
  <conditionalFormatting sqref="AE497">
    <cfRule type="expression" dxfId="1717" priority="1673">
      <formula>IF(RIGHT(TEXT(AE497,"0.#"),1)=".",FALSE,TRUE)</formula>
    </cfRule>
    <cfRule type="expression" dxfId="1716" priority="1674">
      <formula>IF(RIGHT(TEXT(AE497,"0.#"),1)=".",TRUE,FALSE)</formula>
    </cfRule>
  </conditionalFormatting>
  <conditionalFormatting sqref="AE498">
    <cfRule type="expression" dxfId="1715" priority="1671">
      <formula>IF(RIGHT(TEXT(AE498,"0.#"),1)=".",FALSE,TRUE)</formula>
    </cfRule>
    <cfRule type="expression" dxfId="1714" priority="1672">
      <formula>IF(RIGHT(TEXT(AE498,"0.#"),1)=".",TRUE,FALSE)</formula>
    </cfRule>
  </conditionalFormatting>
  <conditionalFormatting sqref="AU499">
    <cfRule type="expression" dxfId="1713" priority="1657">
      <formula>IF(RIGHT(TEXT(AU499,"0.#"),1)=".",FALSE,TRUE)</formula>
    </cfRule>
    <cfRule type="expression" dxfId="1712" priority="1658">
      <formula>IF(RIGHT(TEXT(AU499,"0.#"),1)=".",TRUE,FALSE)</formula>
    </cfRule>
  </conditionalFormatting>
  <conditionalFormatting sqref="AU497">
    <cfRule type="expression" dxfId="1711" priority="1661">
      <formula>IF(RIGHT(TEXT(AU497,"0.#"),1)=".",FALSE,TRUE)</formula>
    </cfRule>
    <cfRule type="expression" dxfId="1710" priority="1662">
      <formula>IF(RIGHT(TEXT(AU497,"0.#"),1)=".",TRUE,FALSE)</formula>
    </cfRule>
  </conditionalFormatting>
  <conditionalFormatting sqref="AU498">
    <cfRule type="expression" dxfId="1709" priority="1659">
      <formula>IF(RIGHT(TEXT(AU498,"0.#"),1)=".",FALSE,TRUE)</formula>
    </cfRule>
    <cfRule type="expression" dxfId="1708" priority="1660">
      <formula>IF(RIGHT(TEXT(AU498,"0.#"),1)=".",TRUE,FALSE)</formula>
    </cfRule>
  </conditionalFormatting>
  <conditionalFormatting sqref="AQ497">
    <cfRule type="expression" dxfId="1707" priority="1645">
      <formula>IF(RIGHT(TEXT(AQ497,"0.#"),1)=".",FALSE,TRUE)</formula>
    </cfRule>
    <cfRule type="expression" dxfId="1706" priority="1646">
      <formula>IF(RIGHT(TEXT(AQ497,"0.#"),1)=".",TRUE,FALSE)</formula>
    </cfRule>
  </conditionalFormatting>
  <conditionalFormatting sqref="AQ498">
    <cfRule type="expression" dxfId="1705" priority="1649">
      <formula>IF(RIGHT(TEXT(AQ498,"0.#"),1)=".",FALSE,TRUE)</formula>
    </cfRule>
    <cfRule type="expression" dxfId="1704" priority="1650">
      <formula>IF(RIGHT(TEXT(AQ498,"0.#"),1)=".",TRUE,FALSE)</formula>
    </cfRule>
  </conditionalFormatting>
  <conditionalFormatting sqref="AQ499">
    <cfRule type="expression" dxfId="1703" priority="1647">
      <formula>IF(RIGHT(TEXT(AQ499,"0.#"),1)=".",FALSE,TRUE)</formula>
    </cfRule>
    <cfRule type="expression" dxfId="1702" priority="1648">
      <formula>IF(RIGHT(TEXT(AQ499,"0.#"),1)=".",TRUE,FALSE)</formula>
    </cfRule>
  </conditionalFormatting>
  <conditionalFormatting sqref="AE504">
    <cfRule type="expression" dxfId="1701" priority="1639">
      <formula>IF(RIGHT(TEXT(AE504,"0.#"),1)=".",FALSE,TRUE)</formula>
    </cfRule>
    <cfRule type="expression" dxfId="1700" priority="1640">
      <formula>IF(RIGHT(TEXT(AE504,"0.#"),1)=".",TRUE,FALSE)</formula>
    </cfRule>
  </conditionalFormatting>
  <conditionalFormatting sqref="AE502">
    <cfRule type="expression" dxfId="1699" priority="1643">
      <formula>IF(RIGHT(TEXT(AE502,"0.#"),1)=".",FALSE,TRUE)</formula>
    </cfRule>
    <cfRule type="expression" dxfId="1698" priority="1644">
      <formula>IF(RIGHT(TEXT(AE502,"0.#"),1)=".",TRUE,FALSE)</formula>
    </cfRule>
  </conditionalFormatting>
  <conditionalFormatting sqref="AE503">
    <cfRule type="expression" dxfId="1697" priority="1641">
      <formula>IF(RIGHT(TEXT(AE503,"0.#"),1)=".",FALSE,TRUE)</formula>
    </cfRule>
    <cfRule type="expression" dxfId="1696" priority="1642">
      <formula>IF(RIGHT(TEXT(AE503,"0.#"),1)=".",TRUE,FALSE)</formula>
    </cfRule>
  </conditionalFormatting>
  <conditionalFormatting sqref="AU504">
    <cfRule type="expression" dxfId="1695" priority="1627">
      <formula>IF(RIGHT(TEXT(AU504,"0.#"),1)=".",FALSE,TRUE)</formula>
    </cfRule>
    <cfRule type="expression" dxfId="1694" priority="1628">
      <formula>IF(RIGHT(TEXT(AU504,"0.#"),1)=".",TRUE,FALSE)</formula>
    </cfRule>
  </conditionalFormatting>
  <conditionalFormatting sqref="AU502">
    <cfRule type="expression" dxfId="1693" priority="1631">
      <formula>IF(RIGHT(TEXT(AU502,"0.#"),1)=".",FALSE,TRUE)</formula>
    </cfRule>
    <cfRule type="expression" dxfId="1692" priority="1632">
      <formula>IF(RIGHT(TEXT(AU502,"0.#"),1)=".",TRUE,FALSE)</formula>
    </cfRule>
  </conditionalFormatting>
  <conditionalFormatting sqref="AU503">
    <cfRule type="expression" dxfId="1691" priority="1629">
      <formula>IF(RIGHT(TEXT(AU503,"0.#"),1)=".",FALSE,TRUE)</formula>
    </cfRule>
    <cfRule type="expression" dxfId="1690" priority="1630">
      <formula>IF(RIGHT(TEXT(AU503,"0.#"),1)=".",TRUE,FALSE)</formula>
    </cfRule>
  </conditionalFormatting>
  <conditionalFormatting sqref="AQ502">
    <cfRule type="expression" dxfId="1689" priority="1615">
      <formula>IF(RIGHT(TEXT(AQ502,"0.#"),1)=".",FALSE,TRUE)</formula>
    </cfRule>
    <cfRule type="expression" dxfId="1688" priority="1616">
      <formula>IF(RIGHT(TEXT(AQ502,"0.#"),1)=".",TRUE,FALSE)</formula>
    </cfRule>
  </conditionalFormatting>
  <conditionalFormatting sqref="AQ503">
    <cfRule type="expression" dxfId="1687" priority="1619">
      <formula>IF(RIGHT(TEXT(AQ503,"0.#"),1)=".",FALSE,TRUE)</formula>
    </cfRule>
    <cfRule type="expression" dxfId="1686" priority="1620">
      <formula>IF(RIGHT(TEXT(AQ503,"0.#"),1)=".",TRUE,FALSE)</formula>
    </cfRule>
  </conditionalFormatting>
  <conditionalFormatting sqref="AQ504">
    <cfRule type="expression" dxfId="1685" priority="1617">
      <formula>IF(RIGHT(TEXT(AQ504,"0.#"),1)=".",FALSE,TRUE)</formula>
    </cfRule>
    <cfRule type="expression" dxfId="1684" priority="1618">
      <formula>IF(RIGHT(TEXT(AQ504,"0.#"),1)=".",TRUE,FALSE)</formula>
    </cfRule>
  </conditionalFormatting>
  <conditionalFormatting sqref="AE509">
    <cfRule type="expression" dxfId="1683" priority="1609">
      <formula>IF(RIGHT(TEXT(AE509,"0.#"),1)=".",FALSE,TRUE)</formula>
    </cfRule>
    <cfRule type="expression" dxfId="1682" priority="1610">
      <formula>IF(RIGHT(TEXT(AE509,"0.#"),1)=".",TRUE,FALSE)</formula>
    </cfRule>
  </conditionalFormatting>
  <conditionalFormatting sqref="AE507">
    <cfRule type="expression" dxfId="1681" priority="1613">
      <formula>IF(RIGHT(TEXT(AE507,"0.#"),1)=".",FALSE,TRUE)</formula>
    </cfRule>
    <cfRule type="expression" dxfId="1680" priority="1614">
      <formula>IF(RIGHT(TEXT(AE507,"0.#"),1)=".",TRUE,FALSE)</formula>
    </cfRule>
  </conditionalFormatting>
  <conditionalFormatting sqref="AE508">
    <cfRule type="expression" dxfId="1679" priority="1611">
      <formula>IF(RIGHT(TEXT(AE508,"0.#"),1)=".",FALSE,TRUE)</formula>
    </cfRule>
    <cfRule type="expression" dxfId="1678" priority="1612">
      <formula>IF(RIGHT(TEXT(AE508,"0.#"),1)=".",TRUE,FALSE)</formula>
    </cfRule>
  </conditionalFormatting>
  <conditionalFormatting sqref="AU509">
    <cfRule type="expression" dxfId="1677" priority="1597">
      <formula>IF(RIGHT(TEXT(AU509,"0.#"),1)=".",FALSE,TRUE)</formula>
    </cfRule>
    <cfRule type="expression" dxfId="1676" priority="1598">
      <formula>IF(RIGHT(TEXT(AU509,"0.#"),1)=".",TRUE,FALSE)</formula>
    </cfRule>
  </conditionalFormatting>
  <conditionalFormatting sqref="AU507">
    <cfRule type="expression" dxfId="1675" priority="1601">
      <formula>IF(RIGHT(TEXT(AU507,"0.#"),1)=".",FALSE,TRUE)</formula>
    </cfRule>
    <cfRule type="expression" dxfId="1674" priority="1602">
      <formula>IF(RIGHT(TEXT(AU507,"0.#"),1)=".",TRUE,FALSE)</formula>
    </cfRule>
  </conditionalFormatting>
  <conditionalFormatting sqref="AU508">
    <cfRule type="expression" dxfId="1673" priority="1599">
      <formula>IF(RIGHT(TEXT(AU508,"0.#"),1)=".",FALSE,TRUE)</formula>
    </cfRule>
    <cfRule type="expression" dxfId="1672" priority="1600">
      <formula>IF(RIGHT(TEXT(AU508,"0.#"),1)=".",TRUE,FALSE)</formula>
    </cfRule>
  </conditionalFormatting>
  <conditionalFormatting sqref="AQ507">
    <cfRule type="expression" dxfId="1671" priority="1585">
      <formula>IF(RIGHT(TEXT(AQ507,"0.#"),1)=".",FALSE,TRUE)</formula>
    </cfRule>
    <cfRule type="expression" dxfId="1670" priority="1586">
      <formula>IF(RIGHT(TEXT(AQ507,"0.#"),1)=".",TRUE,FALSE)</formula>
    </cfRule>
  </conditionalFormatting>
  <conditionalFormatting sqref="AQ508">
    <cfRule type="expression" dxfId="1669" priority="1589">
      <formula>IF(RIGHT(TEXT(AQ508,"0.#"),1)=".",FALSE,TRUE)</formula>
    </cfRule>
    <cfRule type="expression" dxfId="1668" priority="1590">
      <formula>IF(RIGHT(TEXT(AQ508,"0.#"),1)=".",TRUE,FALSE)</formula>
    </cfRule>
  </conditionalFormatting>
  <conditionalFormatting sqref="AQ509">
    <cfRule type="expression" dxfId="1667" priority="1587">
      <formula>IF(RIGHT(TEXT(AQ509,"0.#"),1)=".",FALSE,TRUE)</formula>
    </cfRule>
    <cfRule type="expression" dxfId="1666" priority="1588">
      <formula>IF(RIGHT(TEXT(AQ509,"0.#"),1)=".",TRUE,FALSE)</formula>
    </cfRule>
  </conditionalFormatting>
  <conditionalFormatting sqref="AE465">
    <cfRule type="expression" dxfId="1665" priority="1879">
      <formula>IF(RIGHT(TEXT(AE465,"0.#"),1)=".",FALSE,TRUE)</formula>
    </cfRule>
    <cfRule type="expression" dxfId="1664" priority="1880">
      <formula>IF(RIGHT(TEXT(AE465,"0.#"),1)=".",TRUE,FALSE)</formula>
    </cfRule>
  </conditionalFormatting>
  <conditionalFormatting sqref="AE463">
    <cfRule type="expression" dxfId="1663" priority="1883">
      <formula>IF(RIGHT(TEXT(AE463,"0.#"),1)=".",FALSE,TRUE)</formula>
    </cfRule>
    <cfRule type="expression" dxfId="1662" priority="1884">
      <formula>IF(RIGHT(TEXT(AE463,"0.#"),1)=".",TRUE,FALSE)</formula>
    </cfRule>
  </conditionalFormatting>
  <conditionalFormatting sqref="AE464">
    <cfRule type="expression" dxfId="1661" priority="1881">
      <formula>IF(RIGHT(TEXT(AE464,"0.#"),1)=".",FALSE,TRUE)</formula>
    </cfRule>
    <cfRule type="expression" dxfId="1660" priority="1882">
      <formula>IF(RIGHT(TEXT(AE464,"0.#"),1)=".",TRUE,FALSE)</formula>
    </cfRule>
  </conditionalFormatting>
  <conditionalFormatting sqref="AM465">
    <cfRule type="expression" dxfId="1659" priority="1873">
      <formula>IF(RIGHT(TEXT(AM465,"0.#"),1)=".",FALSE,TRUE)</formula>
    </cfRule>
    <cfRule type="expression" dxfId="1658" priority="1874">
      <formula>IF(RIGHT(TEXT(AM465,"0.#"),1)=".",TRUE,FALSE)</formula>
    </cfRule>
  </conditionalFormatting>
  <conditionalFormatting sqref="AM463">
    <cfRule type="expression" dxfId="1657" priority="1877">
      <formula>IF(RIGHT(TEXT(AM463,"0.#"),1)=".",FALSE,TRUE)</formula>
    </cfRule>
    <cfRule type="expression" dxfId="1656" priority="1878">
      <formula>IF(RIGHT(TEXT(AM463,"0.#"),1)=".",TRUE,FALSE)</formula>
    </cfRule>
  </conditionalFormatting>
  <conditionalFormatting sqref="AM464">
    <cfRule type="expression" dxfId="1655" priority="1875">
      <formula>IF(RIGHT(TEXT(AM464,"0.#"),1)=".",FALSE,TRUE)</formula>
    </cfRule>
    <cfRule type="expression" dxfId="1654" priority="1876">
      <formula>IF(RIGHT(TEXT(AM464,"0.#"),1)=".",TRUE,FALSE)</formula>
    </cfRule>
  </conditionalFormatting>
  <conditionalFormatting sqref="AU465">
    <cfRule type="expression" dxfId="1653" priority="1867">
      <formula>IF(RIGHT(TEXT(AU465,"0.#"),1)=".",FALSE,TRUE)</formula>
    </cfRule>
    <cfRule type="expression" dxfId="1652" priority="1868">
      <formula>IF(RIGHT(TEXT(AU465,"0.#"),1)=".",TRUE,FALSE)</formula>
    </cfRule>
  </conditionalFormatting>
  <conditionalFormatting sqref="AU463">
    <cfRule type="expression" dxfId="1651" priority="1871">
      <formula>IF(RIGHT(TEXT(AU463,"0.#"),1)=".",FALSE,TRUE)</formula>
    </cfRule>
    <cfRule type="expression" dxfId="1650" priority="1872">
      <formula>IF(RIGHT(TEXT(AU463,"0.#"),1)=".",TRUE,FALSE)</formula>
    </cfRule>
  </conditionalFormatting>
  <conditionalFormatting sqref="AU464">
    <cfRule type="expression" dxfId="1649" priority="1869">
      <formula>IF(RIGHT(TEXT(AU464,"0.#"),1)=".",FALSE,TRUE)</formula>
    </cfRule>
    <cfRule type="expression" dxfId="1648" priority="1870">
      <formula>IF(RIGHT(TEXT(AU464,"0.#"),1)=".",TRUE,FALSE)</formula>
    </cfRule>
  </conditionalFormatting>
  <conditionalFormatting sqref="AI465">
    <cfRule type="expression" dxfId="1647" priority="1861">
      <formula>IF(RIGHT(TEXT(AI465,"0.#"),1)=".",FALSE,TRUE)</formula>
    </cfRule>
    <cfRule type="expression" dxfId="1646" priority="1862">
      <formula>IF(RIGHT(TEXT(AI465,"0.#"),1)=".",TRUE,FALSE)</formula>
    </cfRule>
  </conditionalFormatting>
  <conditionalFormatting sqref="AI463">
    <cfRule type="expression" dxfId="1645" priority="1865">
      <formula>IF(RIGHT(TEXT(AI463,"0.#"),1)=".",FALSE,TRUE)</formula>
    </cfRule>
    <cfRule type="expression" dxfId="1644" priority="1866">
      <formula>IF(RIGHT(TEXT(AI463,"0.#"),1)=".",TRUE,FALSE)</formula>
    </cfRule>
  </conditionalFormatting>
  <conditionalFormatting sqref="AI464">
    <cfRule type="expression" dxfId="1643" priority="1863">
      <formula>IF(RIGHT(TEXT(AI464,"0.#"),1)=".",FALSE,TRUE)</formula>
    </cfRule>
    <cfRule type="expression" dxfId="1642" priority="1864">
      <formula>IF(RIGHT(TEXT(AI464,"0.#"),1)=".",TRUE,FALSE)</formula>
    </cfRule>
  </conditionalFormatting>
  <conditionalFormatting sqref="AQ463">
    <cfRule type="expression" dxfId="1641" priority="1855">
      <formula>IF(RIGHT(TEXT(AQ463,"0.#"),1)=".",FALSE,TRUE)</formula>
    </cfRule>
    <cfRule type="expression" dxfId="1640" priority="1856">
      <formula>IF(RIGHT(TEXT(AQ463,"0.#"),1)=".",TRUE,FALSE)</formula>
    </cfRule>
  </conditionalFormatting>
  <conditionalFormatting sqref="AQ464">
    <cfRule type="expression" dxfId="1639" priority="1859">
      <formula>IF(RIGHT(TEXT(AQ464,"0.#"),1)=".",FALSE,TRUE)</formula>
    </cfRule>
    <cfRule type="expression" dxfId="1638" priority="1860">
      <formula>IF(RIGHT(TEXT(AQ464,"0.#"),1)=".",TRUE,FALSE)</formula>
    </cfRule>
  </conditionalFormatting>
  <conditionalFormatting sqref="AQ465">
    <cfRule type="expression" dxfId="1637" priority="1857">
      <formula>IF(RIGHT(TEXT(AQ465,"0.#"),1)=".",FALSE,TRUE)</formula>
    </cfRule>
    <cfRule type="expression" dxfId="1636" priority="1858">
      <formula>IF(RIGHT(TEXT(AQ465,"0.#"),1)=".",TRUE,FALSE)</formula>
    </cfRule>
  </conditionalFormatting>
  <conditionalFormatting sqref="AE470">
    <cfRule type="expression" dxfId="1635" priority="1849">
      <formula>IF(RIGHT(TEXT(AE470,"0.#"),1)=".",FALSE,TRUE)</formula>
    </cfRule>
    <cfRule type="expression" dxfId="1634" priority="1850">
      <formula>IF(RIGHT(TEXT(AE470,"0.#"),1)=".",TRUE,FALSE)</formula>
    </cfRule>
  </conditionalFormatting>
  <conditionalFormatting sqref="AE468">
    <cfRule type="expression" dxfId="1633" priority="1853">
      <formula>IF(RIGHT(TEXT(AE468,"0.#"),1)=".",FALSE,TRUE)</formula>
    </cfRule>
    <cfRule type="expression" dxfId="1632" priority="1854">
      <formula>IF(RIGHT(TEXT(AE468,"0.#"),1)=".",TRUE,FALSE)</formula>
    </cfRule>
  </conditionalFormatting>
  <conditionalFormatting sqref="AE469">
    <cfRule type="expression" dxfId="1631" priority="1851">
      <formula>IF(RIGHT(TEXT(AE469,"0.#"),1)=".",FALSE,TRUE)</formula>
    </cfRule>
    <cfRule type="expression" dxfId="1630" priority="1852">
      <formula>IF(RIGHT(TEXT(AE469,"0.#"),1)=".",TRUE,FALSE)</formula>
    </cfRule>
  </conditionalFormatting>
  <conditionalFormatting sqref="AM470">
    <cfRule type="expression" dxfId="1629" priority="1843">
      <formula>IF(RIGHT(TEXT(AM470,"0.#"),1)=".",FALSE,TRUE)</formula>
    </cfRule>
    <cfRule type="expression" dxfId="1628" priority="1844">
      <formula>IF(RIGHT(TEXT(AM470,"0.#"),1)=".",TRUE,FALSE)</formula>
    </cfRule>
  </conditionalFormatting>
  <conditionalFormatting sqref="AM468">
    <cfRule type="expression" dxfId="1627" priority="1847">
      <formula>IF(RIGHT(TEXT(AM468,"0.#"),1)=".",FALSE,TRUE)</formula>
    </cfRule>
    <cfRule type="expression" dxfId="1626" priority="1848">
      <formula>IF(RIGHT(TEXT(AM468,"0.#"),1)=".",TRUE,FALSE)</formula>
    </cfRule>
  </conditionalFormatting>
  <conditionalFormatting sqref="AM469">
    <cfRule type="expression" dxfId="1625" priority="1845">
      <formula>IF(RIGHT(TEXT(AM469,"0.#"),1)=".",FALSE,TRUE)</formula>
    </cfRule>
    <cfRule type="expression" dxfId="1624" priority="1846">
      <formula>IF(RIGHT(TEXT(AM469,"0.#"),1)=".",TRUE,FALSE)</formula>
    </cfRule>
  </conditionalFormatting>
  <conditionalFormatting sqref="AU470">
    <cfRule type="expression" dxfId="1623" priority="1837">
      <formula>IF(RIGHT(TEXT(AU470,"0.#"),1)=".",FALSE,TRUE)</formula>
    </cfRule>
    <cfRule type="expression" dxfId="1622" priority="1838">
      <formula>IF(RIGHT(TEXT(AU470,"0.#"),1)=".",TRUE,FALSE)</formula>
    </cfRule>
  </conditionalFormatting>
  <conditionalFormatting sqref="AU468">
    <cfRule type="expression" dxfId="1621" priority="1841">
      <formula>IF(RIGHT(TEXT(AU468,"0.#"),1)=".",FALSE,TRUE)</formula>
    </cfRule>
    <cfRule type="expression" dxfId="1620" priority="1842">
      <formula>IF(RIGHT(TEXT(AU468,"0.#"),1)=".",TRUE,FALSE)</formula>
    </cfRule>
  </conditionalFormatting>
  <conditionalFormatting sqref="AU469">
    <cfRule type="expression" dxfId="1619" priority="1839">
      <formula>IF(RIGHT(TEXT(AU469,"0.#"),1)=".",FALSE,TRUE)</formula>
    </cfRule>
    <cfRule type="expression" dxfId="1618" priority="1840">
      <formula>IF(RIGHT(TEXT(AU469,"0.#"),1)=".",TRUE,FALSE)</formula>
    </cfRule>
  </conditionalFormatting>
  <conditionalFormatting sqref="AI470">
    <cfRule type="expression" dxfId="1617" priority="1831">
      <formula>IF(RIGHT(TEXT(AI470,"0.#"),1)=".",FALSE,TRUE)</formula>
    </cfRule>
    <cfRule type="expression" dxfId="1616" priority="1832">
      <formula>IF(RIGHT(TEXT(AI470,"0.#"),1)=".",TRUE,FALSE)</formula>
    </cfRule>
  </conditionalFormatting>
  <conditionalFormatting sqref="AI468">
    <cfRule type="expression" dxfId="1615" priority="1835">
      <formula>IF(RIGHT(TEXT(AI468,"0.#"),1)=".",FALSE,TRUE)</formula>
    </cfRule>
    <cfRule type="expression" dxfId="1614" priority="1836">
      <formula>IF(RIGHT(TEXT(AI468,"0.#"),1)=".",TRUE,FALSE)</formula>
    </cfRule>
  </conditionalFormatting>
  <conditionalFormatting sqref="AI469">
    <cfRule type="expression" dxfId="1613" priority="1833">
      <formula>IF(RIGHT(TEXT(AI469,"0.#"),1)=".",FALSE,TRUE)</formula>
    </cfRule>
    <cfRule type="expression" dxfId="1612" priority="1834">
      <formula>IF(RIGHT(TEXT(AI469,"0.#"),1)=".",TRUE,FALSE)</formula>
    </cfRule>
  </conditionalFormatting>
  <conditionalFormatting sqref="AQ468">
    <cfRule type="expression" dxfId="1611" priority="1825">
      <formula>IF(RIGHT(TEXT(AQ468,"0.#"),1)=".",FALSE,TRUE)</formula>
    </cfRule>
    <cfRule type="expression" dxfId="1610" priority="1826">
      <formula>IF(RIGHT(TEXT(AQ468,"0.#"),1)=".",TRUE,FALSE)</formula>
    </cfRule>
  </conditionalFormatting>
  <conditionalFormatting sqref="AQ469">
    <cfRule type="expression" dxfId="1609" priority="1829">
      <formula>IF(RIGHT(TEXT(AQ469,"0.#"),1)=".",FALSE,TRUE)</formula>
    </cfRule>
    <cfRule type="expression" dxfId="1608" priority="1830">
      <formula>IF(RIGHT(TEXT(AQ469,"0.#"),1)=".",TRUE,FALSE)</formula>
    </cfRule>
  </conditionalFormatting>
  <conditionalFormatting sqref="AQ470">
    <cfRule type="expression" dxfId="1607" priority="1827">
      <formula>IF(RIGHT(TEXT(AQ470,"0.#"),1)=".",FALSE,TRUE)</formula>
    </cfRule>
    <cfRule type="expression" dxfId="1606" priority="1828">
      <formula>IF(RIGHT(TEXT(AQ470,"0.#"),1)=".",TRUE,FALSE)</formula>
    </cfRule>
  </conditionalFormatting>
  <conditionalFormatting sqref="AE475">
    <cfRule type="expression" dxfId="1605" priority="1819">
      <formula>IF(RIGHT(TEXT(AE475,"0.#"),1)=".",FALSE,TRUE)</formula>
    </cfRule>
    <cfRule type="expression" dxfId="1604" priority="1820">
      <formula>IF(RIGHT(TEXT(AE475,"0.#"),1)=".",TRUE,FALSE)</formula>
    </cfRule>
  </conditionalFormatting>
  <conditionalFormatting sqref="AE473">
    <cfRule type="expression" dxfId="1603" priority="1823">
      <formula>IF(RIGHT(TEXT(AE473,"0.#"),1)=".",FALSE,TRUE)</formula>
    </cfRule>
    <cfRule type="expression" dxfId="1602" priority="1824">
      <formula>IF(RIGHT(TEXT(AE473,"0.#"),1)=".",TRUE,FALSE)</formula>
    </cfRule>
  </conditionalFormatting>
  <conditionalFormatting sqref="AE474">
    <cfRule type="expression" dxfId="1601" priority="1821">
      <formula>IF(RIGHT(TEXT(AE474,"0.#"),1)=".",FALSE,TRUE)</formula>
    </cfRule>
    <cfRule type="expression" dxfId="1600" priority="1822">
      <formula>IF(RIGHT(TEXT(AE474,"0.#"),1)=".",TRUE,FALSE)</formula>
    </cfRule>
  </conditionalFormatting>
  <conditionalFormatting sqref="AM475">
    <cfRule type="expression" dxfId="1599" priority="1813">
      <formula>IF(RIGHT(TEXT(AM475,"0.#"),1)=".",FALSE,TRUE)</formula>
    </cfRule>
    <cfRule type="expression" dxfId="1598" priority="1814">
      <formula>IF(RIGHT(TEXT(AM475,"0.#"),1)=".",TRUE,FALSE)</formula>
    </cfRule>
  </conditionalFormatting>
  <conditionalFormatting sqref="AM473">
    <cfRule type="expression" dxfId="1597" priority="1817">
      <formula>IF(RIGHT(TEXT(AM473,"0.#"),1)=".",FALSE,TRUE)</formula>
    </cfRule>
    <cfRule type="expression" dxfId="1596" priority="1818">
      <formula>IF(RIGHT(TEXT(AM473,"0.#"),1)=".",TRUE,FALSE)</formula>
    </cfRule>
  </conditionalFormatting>
  <conditionalFormatting sqref="AM474">
    <cfRule type="expression" dxfId="1595" priority="1815">
      <formula>IF(RIGHT(TEXT(AM474,"0.#"),1)=".",FALSE,TRUE)</formula>
    </cfRule>
    <cfRule type="expression" dxfId="1594" priority="1816">
      <formula>IF(RIGHT(TEXT(AM474,"0.#"),1)=".",TRUE,FALSE)</formula>
    </cfRule>
  </conditionalFormatting>
  <conditionalFormatting sqref="AU475">
    <cfRule type="expression" dxfId="1593" priority="1807">
      <formula>IF(RIGHT(TEXT(AU475,"0.#"),1)=".",FALSE,TRUE)</formula>
    </cfRule>
    <cfRule type="expression" dxfId="1592" priority="1808">
      <formula>IF(RIGHT(TEXT(AU475,"0.#"),1)=".",TRUE,FALSE)</formula>
    </cfRule>
  </conditionalFormatting>
  <conditionalFormatting sqref="AU473">
    <cfRule type="expression" dxfId="1591" priority="1811">
      <formula>IF(RIGHT(TEXT(AU473,"0.#"),1)=".",FALSE,TRUE)</formula>
    </cfRule>
    <cfRule type="expression" dxfId="1590" priority="1812">
      <formula>IF(RIGHT(TEXT(AU473,"0.#"),1)=".",TRUE,FALSE)</formula>
    </cfRule>
  </conditionalFormatting>
  <conditionalFormatting sqref="AU474">
    <cfRule type="expression" dxfId="1589" priority="1809">
      <formula>IF(RIGHT(TEXT(AU474,"0.#"),1)=".",FALSE,TRUE)</formula>
    </cfRule>
    <cfRule type="expression" dxfId="1588" priority="1810">
      <formula>IF(RIGHT(TEXT(AU474,"0.#"),1)=".",TRUE,FALSE)</formula>
    </cfRule>
  </conditionalFormatting>
  <conditionalFormatting sqref="AI475">
    <cfRule type="expression" dxfId="1587" priority="1801">
      <formula>IF(RIGHT(TEXT(AI475,"0.#"),1)=".",FALSE,TRUE)</formula>
    </cfRule>
    <cfRule type="expression" dxfId="1586" priority="1802">
      <formula>IF(RIGHT(TEXT(AI475,"0.#"),1)=".",TRUE,FALSE)</formula>
    </cfRule>
  </conditionalFormatting>
  <conditionalFormatting sqref="AI473">
    <cfRule type="expression" dxfId="1585" priority="1805">
      <formula>IF(RIGHT(TEXT(AI473,"0.#"),1)=".",FALSE,TRUE)</formula>
    </cfRule>
    <cfRule type="expression" dxfId="1584" priority="1806">
      <formula>IF(RIGHT(TEXT(AI473,"0.#"),1)=".",TRUE,FALSE)</formula>
    </cfRule>
  </conditionalFormatting>
  <conditionalFormatting sqref="AI474">
    <cfRule type="expression" dxfId="1583" priority="1803">
      <formula>IF(RIGHT(TEXT(AI474,"0.#"),1)=".",FALSE,TRUE)</formula>
    </cfRule>
    <cfRule type="expression" dxfId="1582" priority="1804">
      <formula>IF(RIGHT(TEXT(AI474,"0.#"),1)=".",TRUE,FALSE)</formula>
    </cfRule>
  </conditionalFormatting>
  <conditionalFormatting sqref="AQ473">
    <cfRule type="expression" dxfId="1581" priority="1795">
      <formula>IF(RIGHT(TEXT(AQ473,"0.#"),1)=".",FALSE,TRUE)</formula>
    </cfRule>
    <cfRule type="expression" dxfId="1580" priority="1796">
      <formula>IF(RIGHT(TEXT(AQ473,"0.#"),1)=".",TRUE,FALSE)</formula>
    </cfRule>
  </conditionalFormatting>
  <conditionalFormatting sqref="AQ474">
    <cfRule type="expression" dxfId="1579" priority="1799">
      <formula>IF(RIGHT(TEXT(AQ474,"0.#"),1)=".",FALSE,TRUE)</formula>
    </cfRule>
    <cfRule type="expression" dxfId="1578" priority="1800">
      <formula>IF(RIGHT(TEXT(AQ474,"0.#"),1)=".",TRUE,FALSE)</formula>
    </cfRule>
  </conditionalFormatting>
  <conditionalFormatting sqref="AQ475">
    <cfRule type="expression" dxfId="1577" priority="1797">
      <formula>IF(RIGHT(TEXT(AQ475,"0.#"),1)=".",FALSE,TRUE)</formula>
    </cfRule>
    <cfRule type="expression" dxfId="1576" priority="1798">
      <formula>IF(RIGHT(TEXT(AQ475,"0.#"),1)=".",TRUE,FALSE)</formula>
    </cfRule>
  </conditionalFormatting>
  <conditionalFormatting sqref="AE480">
    <cfRule type="expression" dxfId="1575" priority="1789">
      <formula>IF(RIGHT(TEXT(AE480,"0.#"),1)=".",FALSE,TRUE)</formula>
    </cfRule>
    <cfRule type="expression" dxfId="1574" priority="1790">
      <formula>IF(RIGHT(TEXT(AE480,"0.#"),1)=".",TRUE,FALSE)</formula>
    </cfRule>
  </conditionalFormatting>
  <conditionalFormatting sqref="AE478">
    <cfRule type="expression" dxfId="1573" priority="1793">
      <formula>IF(RIGHT(TEXT(AE478,"0.#"),1)=".",FALSE,TRUE)</formula>
    </cfRule>
    <cfRule type="expression" dxfId="1572" priority="1794">
      <formula>IF(RIGHT(TEXT(AE478,"0.#"),1)=".",TRUE,FALSE)</formula>
    </cfRule>
  </conditionalFormatting>
  <conditionalFormatting sqref="AE479">
    <cfRule type="expression" dxfId="1571" priority="1791">
      <formula>IF(RIGHT(TEXT(AE479,"0.#"),1)=".",FALSE,TRUE)</formula>
    </cfRule>
    <cfRule type="expression" dxfId="1570" priority="1792">
      <formula>IF(RIGHT(TEXT(AE479,"0.#"),1)=".",TRUE,FALSE)</formula>
    </cfRule>
  </conditionalFormatting>
  <conditionalFormatting sqref="AI480">
    <cfRule type="expression" dxfId="1569" priority="1771">
      <formula>IF(RIGHT(TEXT(AI480,"0.#"),1)=".",FALSE,TRUE)</formula>
    </cfRule>
    <cfRule type="expression" dxfId="1568" priority="1772">
      <formula>IF(RIGHT(TEXT(AI480,"0.#"),1)=".",TRUE,FALSE)</formula>
    </cfRule>
  </conditionalFormatting>
  <conditionalFormatting sqref="AI478">
    <cfRule type="expression" dxfId="1567" priority="1775">
      <formula>IF(RIGHT(TEXT(AI478,"0.#"),1)=".",FALSE,TRUE)</formula>
    </cfRule>
    <cfRule type="expression" dxfId="1566" priority="1776">
      <formula>IF(RIGHT(TEXT(AI478,"0.#"),1)=".",TRUE,FALSE)</formula>
    </cfRule>
  </conditionalFormatting>
  <conditionalFormatting sqref="AI479">
    <cfRule type="expression" dxfId="1565" priority="1773">
      <formula>IF(RIGHT(TEXT(AI479,"0.#"),1)=".",FALSE,TRUE)</formula>
    </cfRule>
    <cfRule type="expression" dxfId="1564" priority="1774">
      <formula>IF(RIGHT(TEXT(AI479,"0.#"),1)=".",TRUE,FALSE)</formula>
    </cfRule>
  </conditionalFormatting>
  <conditionalFormatting sqref="AM47">
    <cfRule type="expression" dxfId="1563" priority="2059">
      <formula>IF(RIGHT(TEXT(AM47,"0.#"),1)=".",FALSE,TRUE)</formula>
    </cfRule>
    <cfRule type="expression" dxfId="1562" priority="2060">
      <formula>IF(RIGHT(TEXT(AM47,"0.#"),1)=".",TRUE,FALSE)</formula>
    </cfRule>
  </conditionalFormatting>
  <conditionalFormatting sqref="AI46">
    <cfRule type="expression" dxfId="1561" priority="2063">
      <formula>IF(RIGHT(TEXT(AI46,"0.#"),1)=".",FALSE,TRUE)</formula>
    </cfRule>
    <cfRule type="expression" dxfId="1560" priority="2064">
      <formula>IF(RIGHT(TEXT(AI46,"0.#"),1)=".",TRUE,FALSE)</formula>
    </cfRule>
  </conditionalFormatting>
  <conditionalFormatting sqref="AM46">
    <cfRule type="expression" dxfId="1559" priority="2061">
      <formula>IF(RIGHT(TEXT(AM46,"0.#"),1)=".",FALSE,TRUE)</formula>
    </cfRule>
    <cfRule type="expression" dxfId="1558" priority="2062">
      <formula>IF(RIGHT(TEXT(AM46,"0.#"),1)=".",TRUE,FALSE)</formula>
    </cfRule>
  </conditionalFormatting>
  <conditionalFormatting sqref="AU46:AU48">
    <cfRule type="expression" dxfId="1557" priority="2053">
      <formula>IF(RIGHT(TEXT(AU46,"0.#"),1)=".",FALSE,TRUE)</formula>
    </cfRule>
    <cfRule type="expression" dxfId="1556" priority="2054">
      <formula>IF(RIGHT(TEXT(AU46,"0.#"),1)=".",TRUE,FALSE)</formula>
    </cfRule>
  </conditionalFormatting>
  <conditionalFormatting sqref="AM48">
    <cfRule type="expression" dxfId="1555" priority="2057">
      <formula>IF(RIGHT(TEXT(AM48,"0.#"),1)=".",FALSE,TRUE)</formula>
    </cfRule>
    <cfRule type="expression" dxfId="1554" priority="2058">
      <formula>IF(RIGHT(TEXT(AM48,"0.#"),1)=".",TRUE,FALSE)</formula>
    </cfRule>
  </conditionalFormatting>
  <conditionalFormatting sqref="AQ46:AQ48">
    <cfRule type="expression" dxfId="1553" priority="2055">
      <formula>IF(RIGHT(TEXT(AQ46,"0.#"),1)=".",FALSE,TRUE)</formula>
    </cfRule>
    <cfRule type="expression" dxfId="1552" priority="2056">
      <formula>IF(RIGHT(TEXT(AQ46,"0.#"),1)=".",TRUE,FALSE)</formula>
    </cfRule>
  </conditionalFormatting>
  <conditionalFormatting sqref="AE146:AE147 AI146:AI147 AM146:AM147 AQ146:AQ147 AU146:AU147">
    <cfRule type="expression" dxfId="1551" priority="2047">
      <formula>IF(RIGHT(TEXT(AE146,"0.#"),1)=".",FALSE,TRUE)</formula>
    </cfRule>
    <cfRule type="expression" dxfId="1550" priority="2048">
      <formula>IF(RIGHT(TEXT(AE146,"0.#"),1)=".",TRUE,FALSE)</formula>
    </cfRule>
  </conditionalFormatting>
  <conditionalFormatting sqref="AE138:AE139 AI138:AI139 AM138:AM139 AQ138:AQ139 AU138:AU139">
    <cfRule type="expression" dxfId="1549" priority="2051">
      <formula>IF(RIGHT(TEXT(AE138,"0.#"),1)=".",FALSE,TRUE)</formula>
    </cfRule>
    <cfRule type="expression" dxfId="1548" priority="2052">
      <formula>IF(RIGHT(TEXT(AE138,"0.#"),1)=".",TRUE,FALSE)</formula>
    </cfRule>
  </conditionalFormatting>
  <conditionalFormatting sqref="AE142:AE143 AI142:AI143 AM142:AM143 AQ142:AQ143 AU142:AU143">
    <cfRule type="expression" dxfId="1547" priority="2049">
      <formula>IF(RIGHT(TEXT(AE142,"0.#"),1)=".",FALSE,TRUE)</formula>
    </cfRule>
    <cfRule type="expression" dxfId="1546" priority="2050">
      <formula>IF(RIGHT(TEXT(AE142,"0.#"),1)=".",TRUE,FALSE)</formula>
    </cfRule>
  </conditionalFormatting>
  <conditionalFormatting sqref="AE198:AE199 AI198:AI199 AM198:AM199 AQ198:AQ199 AU198:AU199">
    <cfRule type="expression" dxfId="1545" priority="2041">
      <formula>IF(RIGHT(TEXT(AE198,"0.#"),1)=".",FALSE,TRUE)</formula>
    </cfRule>
    <cfRule type="expression" dxfId="1544" priority="2042">
      <formula>IF(RIGHT(TEXT(AE198,"0.#"),1)=".",TRUE,FALSE)</formula>
    </cfRule>
  </conditionalFormatting>
  <conditionalFormatting sqref="AE150:AE151 AI150:AI151 AM150:AM151 AQ150:AQ151 AU150:AU151">
    <cfRule type="expression" dxfId="1543" priority="2045">
      <formula>IF(RIGHT(TEXT(AE150,"0.#"),1)=".",FALSE,TRUE)</formula>
    </cfRule>
    <cfRule type="expression" dxfId="1542" priority="2046">
      <formula>IF(RIGHT(TEXT(AE150,"0.#"),1)=".",TRUE,FALSE)</formula>
    </cfRule>
  </conditionalFormatting>
  <conditionalFormatting sqref="AE194:AE195 AI194:AI195 AM194:AM195 AQ194:AQ195 AU194:AU195">
    <cfRule type="expression" dxfId="1541" priority="2043">
      <formula>IF(RIGHT(TEXT(AE194,"0.#"),1)=".",FALSE,TRUE)</formula>
    </cfRule>
    <cfRule type="expression" dxfId="1540" priority="2044">
      <formula>IF(RIGHT(TEXT(AE194,"0.#"),1)=".",TRUE,FALSE)</formula>
    </cfRule>
  </conditionalFormatting>
  <conditionalFormatting sqref="AE210:AE211 AI210:AI211 AM210:AM211 AQ210:AQ211 AU210:AU211">
    <cfRule type="expression" dxfId="1539" priority="2035">
      <formula>IF(RIGHT(TEXT(AE210,"0.#"),1)=".",FALSE,TRUE)</formula>
    </cfRule>
    <cfRule type="expression" dxfId="1538" priority="2036">
      <formula>IF(RIGHT(TEXT(AE210,"0.#"),1)=".",TRUE,FALSE)</formula>
    </cfRule>
  </conditionalFormatting>
  <conditionalFormatting sqref="AE202:AE203 AI202:AI203 AM202:AM203 AQ202:AQ203 AU202:AU203">
    <cfRule type="expression" dxfId="1537" priority="2039">
      <formula>IF(RIGHT(TEXT(AE202,"0.#"),1)=".",FALSE,TRUE)</formula>
    </cfRule>
    <cfRule type="expression" dxfId="1536" priority="2040">
      <formula>IF(RIGHT(TEXT(AE202,"0.#"),1)=".",TRUE,FALSE)</formula>
    </cfRule>
  </conditionalFormatting>
  <conditionalFormatting sqref="AE206:AE207 AI206:AI207 AM206:AM207 AQ206:AQ207 AU206:AU207">
    <cfRule type="expression" dxfId="1535" priority="2037">
      <formula>IF(RIGHT(TEXT(AE206,"0.#"),1)=".",FALSE,TRUE)</formula>
    </cfRule>
    <cfRule type="expression" dxfId="1534" priority="2038">
      <formula>IF(RIGHT(TEXT(AE206,"0.#"),1)=".",TRUE,FALSE)</formula>
    </cfRule>
  </conditionalFormatting>
  <conditionalFormatting sqref="AE262:AE263 AI262:AI263 AM262:AM263 AQ262:AQ263 AU262:AU263">
    <cfRule type="expression" dxfId="1533" priority="2029">
      <formula>IF(RIGHT(TEXT(AE262,"0.#"),1)=".",FALSE,TRUE)</formula>
    </cfRule>
    <cfRule type="expression" dxfId="1532" priority="2030">
      <formula>IF(RIGHT(TEXT(AE262,"0.#"),1)=".",TRUE,FALSE)</formula>
    </cfRule>
  </conditionalFormatting>
  <conditionalFormatting sqref="AE254:AE255 AI254:AI255 AM254:AM255 AQ254:AQ255 AU254:AU255">
    <cfRule type="expression" dxfId="1531" priority="2033">
      <formula>IF(RIGHT(TEXT(AE254,"0.#"),1)=".",FALSE,TRUE)</formula>
    </cfRule>
    <cfRule type="expression" dxfId="1530" priority="2034">
      <formula>IF(RIGHT(TEXT(AE254,"0.#"),1)=".",TRUE,FALSE)</formula>
    </cfRule>
  </conditionalFormatting>
  <conditionalFormatting sqref="AE258:AE259 AI258:AI259 AM258:AM259 AQ258:AQ259 AU258:AU259">
    <cfRule type="expression" dxfId="1529" priority="2031">
      <formula>IF(RIGHT(TEXT(AE258,"0.#"),1)=".",FALSE,TRUE)</formula>
    </cfRule>
    <cfRule type="expression" dxfId="1528" priority="2032">
      <formula>IF(RIGHT(TEXT(AE258,"0.#"),1)=".",TRUE,FALSE)</formula>
    </cfRule>
  </conditionalFormatting>
  <conditionalFormatting sqref="AE314:AE315 AI314:AI315 AM314:AM315 AQ314:AQ315 AU314:AU315">
    <cfRule type="expression" dxfId="1527" priority="2023">
      <formula>IF(RIGHT(TEXT(AE314,"0.#"),1)=".",FALSE,TRUE)</formula>
    </cfRule>
    <cfRule type="expression" dxfId="1526" priority="2024">
      <formula>IF(RIGHT(TEXT(AE314,"0.#"),1)=".",TRUE,FALSE)</formula>
    </cfRule>
  </conditionalFormatting>
  <conditionalFormatting sqref="AE266:AE267 AI266:AI267 AM266:AM267 AQ266:AQ267 AU266:AU267">
    <cfRule type="expression" dxfId="1525" priority="2027">
      <formula>IF(RIGHT(TEXT(AE266,"0.#"),1)=".",FALSE,TRUE)</formula>
    </cfRule>
    <cfRule type="expression" dxfId="1524" priority="2028">
      <formula>IF(RIGHT(TEXT(AE266,"0.#"),1)=".",TRUE,FALSE)</formula>
    </cfRule>
  </conditionalFormatting>
  <conditionalFormatting sqref="AE270:AE271 AI270:AI271 AM270:AM271 AQ270:AQ271 AU270:AU271">
    <cfRule type="expression" dxfId="1523" priority="2025">
      <formula>IF(RIGHT(TEXT(AE270,"0.#"),1)=".",FALSE,TRUE)</formula>
    </cfRule>
    <cfRule type="expression" dxfId="1522" priority="2026">
      <formula>IF(RIGHT(TEXT(AE270,"0.#"),1)=".",TRUE,FALSE)</formula>
    </cfRule>
  </conditionalFormatting>
  <conditionalFormatting sqref="AE326:AE327 AI326:AI327 AM326:AM327 AQ326:AQ327 AU326:AU327">
    <cfRule type="expression" dxfId="1521" priority="2017">
      <formula>IF(RIGHT(TEXT(AE326,"0.#"),1)=".",FALSE,TRUE)</formula>
    </cfRule>
    <cfRule type="expression" dxfId="1520" priority="2018">
      <formula>IF(RIGHT(TEXT(AE326,"0.#"),1)=".",TRUE,FALSE)</formula>
    </cfRule>
  </conditionalFormatting>
  <conditionalFormatting sqref="AE318:AE319 AI318:AI319 AM318:AM319 AQ318:AQ319 AU318:AU319">
    <cfRule type="expression" dxfId="1519" priority="2021">
      <formula>IF(RIGHT(TEXT(AE318,"0.#"),1)=".",FALSE,TRUE)</formula>
    </cfRule>
    <cfRule type="expression" dxfId="1518" priority="2022">
      <formula>IF(RIGHT(TEXT(AE318,"0.#"),1)=".",TRUE,FALSE)</formula>
    </cfRule>
  </conditionalFormatting>
  <conditionalFormatting sqref="AE322:AE323 AI322:AI323 AM322:AM323 AQ322:AQ323 AU322:AU323">
    <cfRule type="expression" dxfId="1517" priority="2019">
      <formula>IF(RIGHT(TEXT(AE322,"0.#"),1)=".",FALSE,TRUE)</formula>
    </cfRule>
    <cfRule type="expression" dxfId="1516" priority="2020">
      <formula>IF(RIGHT(TEXT(AE322,"0.#"),1)=".",TRUE,FALSE)</formula>
    </cfRule>
  </conditionalFormatting>
  <conditionalFormatting sqref="AE378:AE379 AI378:AI379 AM378:AM379 AQ378:AQ379 AU378:AU379">
    <cfRule type="expression" dxfId="1515" priority="2011">
      <formula>IF(RIGHT(TEXT(AE378,"0.#"),1)=".",FALSE,TRUE)</formula>
    </cfRule>
    <cfRule type="expression" dxfId="1514" priority="2012">
      <formula>IF(RIGHT(TEXT(AE378,"0.#"),1)=".",TRUE,FALSE)</formula>
    </cfRule>
  </conditionalFormatting>
  <conditionalFormatting sqref="AE330:AE331 AI330:AI331 AM330:AM331 AQ330:AQ331 AU330:AU331">
    <cfRule type="expression" dxfId="1513" priority="2015">
      <formula>IF(RIGHT(TEXT(AE330,"0.#"),1)=".",FALSE,TRUE)</formula>
    </cfRule>
    <cfRule type="expression" dxfId="1512" priority="2016">
      <formula>IF(RIGHT(TEXT(AE330,"0.#"),1)=".",TRUE,FALSE)</formula>
    </cfRule>
  </conditionalFormatting>
  <conditionalFormatting sqref="AE374:AE375 AI374:AI375 AM374:AM375 AQ374:AQ375 AU374:AU375">
    <cfRule type="expression" dxfId="1511" priority="2013">
      <formula>IF(RIGHT(TEXT(AE374,"0.#"),1)=".",FALSE,TRUE)</formula>
    </cfRule>
    <cfRule type="expression" dxfId="1510" priority="2014">
      <formula>IF(RIGHT(TEXT(AE374,"0.#"),1)=".",TRUE,FALSE)</formula>
    </cfRule>
  </conditionalFormatting>
  <conditionalFormatting sqref="AE390:AE391 AI390:AI391 AM390:AM391 AQ390:AQ391 AU390:AU391">
    <cfRule type="expression" dxfId="1509" priority="2005">
      <formula>IF(RIGHT(TEXT(AE390,"0.#"),1)=".",FALSE,TRUE)</formula>
    </cfRule>
    <cfRule type="expression" dxfId="1508" priority="2006">
      <formula>IF(RIGHT(TEXT(AE390,"0.#"),1)=".",TRUE,FALSE)</formula>
    </cfRule>
  </conditionalFormatting>
  <conditionalFormatting sqref="AE382:AE383 AI382:AI383 AM382:AM383 AQ382:AQ383 AU382:AU383">
    <cfRule type="expression" dxfId="1507" priority="2009">
      <formula>IF(RIGHT(TEXT(AE382,"0.#"),1)=".",FALSE,TRUE)</formula>
    </cfRule>
    <cfRule type="expression" dxfId="1506" priority="2010">
      <formula>IF(RIGHT(TEXT(AE382,"0.#"),1)=".",TRUE,FALSE)</formula>
    </cfRule>
  </conditionalFormatting>
  <conditionalFormatting sqref="AE386:AE387 AI386:AI387 AM386:AM387 AQ386:AQ387 AU386:AU387">
    <cfRule type="expression" dxfId="1505" priority="2007">
      <formula>IF(RIGHT(TEXT(AE386,"0.#"),1)=".",FALSE,TRUE)</formula>
    </cfRule>
    <cfRule type="expression" dxfId="1504" priority="2008">
      <formula>IF(RIGHT(TEXT(AE386,"0.#"),1)=".",TRUE,FALSE)</formula>
    </cfRule>
  </conditionalFormatting>
  <conditionalFormatting sqref="AE440">
    <cfRule type="expression" dxfId="1503" priority="1999">
      <formula>IF(RIGHT(TEXT(AE440,"0.#"),1)=".",FALSE,TRUE)</formula>
    </cfRule>
    <cfRule type="expression" dxfId="1502" priority="2000">
      <formula>IF(RIGHT(TEXT(AE440,"0.#"),1)=".",TRUE,FALSE)</formula>
    </cfRule>
  </conditionalFormatting>
  <conditionalFormatting sqref="AE438">
    <cfRule type="expression" dxfId="1501" priority="2003">
      <formula>IF(RIGHT(TEXT(AE438,"0.#"),1)=".",FALSE,TRUE)</formula>
    </cfRule>
    <cfRule type="expression" dxfId="1500" priority="2004">
      <formula>IF(RIGHT(TEXT(AE438,"0.#"),1)=".",TRUE,FALSE)</formula>
    </cfRule>
  </conditionalFormatting>
  <conditionalFormatting sqref="AE439">
    <cfRule type="expression" dxfId="1499" priority="2001">
      <formula>IF(RIGHT(TEXT(AE439,"0.#"),1)=".",FALSE,TRUE)</formula>
    </cfRule>
    <cfRule type="expression" dxfId="1498" priority="2002">
      <formula>IF(RIGHT(TEXT(AE439,"0.#"),1)=".",TRUE,FALSE)</formula>
    </cfRule>
  </conditionalFormatting>
  <conditionalFormatting sqref="AM440">
    <cfRule type="expression" dxfId="1497" priority="1993">
      <formula>IF(RIGHT(TEXT(AM440,"0.#"),1)=".",FALSE,TRUE)</formula>
    </cfRule>
    <cfRule type="expression" dxfId="1496" priority="1994">
      <formula>IF(RIGHT(TEXT(AM440,"0.#"),1)=".",TRUE,FALSE)</formula>
    </cfRule>
  </conditionalFormatting>
  <conditionalFormatting sqref="AM438">
    <cfRule type="expression" dxfId="1495" priority="1997">
      <formula>IF(RIGHT(TEXT(AM438,"0.#"),1)=".",FALSE,TRUE)</formula>
    </cfRule>
    <cfRule type="expression" dxfId="1494" priority="1998">
      <formula>IF(RIGHT(TEXT(AM438,"0.#"),1)=".",TRUE,FALSE)</formula>
    </cfRule>
  </conditionalFormatting>
  <conditionalFormatting sqref="AM439">
    <cfRule type="expression" dxfId="1493" priority="1995">
      <formula>IF(RIGHT(TEXT(AM439,"0.#"),1)=".",FALSE,TRUE)</formula>
    </cfRule>
    <cfRule type="expression" dxfId="1492" priority="1996">
      <formula>IF(RIGHT(TEXT(AM439,"0.#"),1)=".",TRUE,FALSE)</formula>
    </cfRule>
  </conditionalFormatting>
  <conditionalFormatting sqref="AU440">
    <cfRule type="expression" dxfId="1491" priority="1987">
      <formula>IF(RIGHT(TEXT(AU440,"0.#"),1)=".",FALSE,TRUE)</formula>
    </cfRule>
    <cfRule type="expression" dxfId="1490" priority="1988">
      <formula>IF(RIGHT(TEXT(AU440,"0.#"),1)=".",TRUE,FALSE)</formula>
    </cfRule>
  </conditionalFormatting>
  <conditionalFormatting sqref="AU438">
    <cfRule type="expression" dxfId="1489" priority="1991">
      <formula>IF(RIGHT(TEXT(AU438,"0.#"),1)=".",FALSE,TRUE)</formula>
    </cfRule>
    <cfRule type="expression" dxfId="1488" priority="1992">
      <formula>IF(RIGHT(TEXT(AU438,"0.#"),1)=".",TRUE,FALSE)</formula>
    </cfRule>
  </conditionalFormatting>
  <conditionalFormatting sqref="AU439">
    <cfRule type="expression" dxfId="1487" priority="1989">
      <formula>IF(RIGHT(TEXT(AU439,"0.#"),1)=".",FALSE,TRUE)</formula>
    </cfRule>
    <cfRule type="expression" dxfId="1486" priority="1990">
      <formula>IF(RIGHT(TEXT(AU439,"0.#"),1)=".",TRUE,FALSE)</formula>
    </cfRule>
  </conditionalFormatting>
  <conditionalFormatting sqref="AI440">
    <cfRule type="expression" dxfId="1485" priority="1981">
      <formula>IF(RIGHT(TEXT(AI440,"0.#"),1)=".",FALSE,TRUE)</formula>
    </cfRule>
    <cfRule type="expression" dxfId="1484" priority="1982">
      <formula>IF(RIGHT(TEXT(AI440,"0.#"),1)=".",TRUE,FALSE)</formula>
    </cfRule>
  </conditionalFormatting>
  <conditionalFormatting sqref="AI438">
    <cfRule type="expression" dxfId="1483" priority="1985">
      <formula>IF(RIGHT(TEXT(AI438,"0.#"),1)=".",FALSE,TRUE)</formula>
    </cfRule>
    <cfRule type="expression" dxfId="1482" priority="1986">
      <formula>IF(RIGHT(TEXT(AI438,"0.#"),1)=".",TRUE,FALSE)</formula>
    </cfRule>
  </conditionalFormatting>
  <conditionalFormatting sqref="AI439">
    <cfRule type="expression" dxfId="1481" priority="1983">
      <formula>IF(RIGHT(TEXT(AI439,"0.#"),1)=".",FALSE,TRUE)</formula>
    </cfRule>
    <cfRule type="expression" dxfId="1480" priority="1984">
      <formula>IF(RIGHT(TEXT(AI439,"0.#"),1)=".",TRUE,FALSE)</formula>
    </cfRule>
  </conditionalFormatting>
  <conditionalFormatting sqref="AQ438">
    <cfRule type="expression" dxfId="1479" priority="1975">
      <formula>IF(RIGHT(TEXT(AQ438,"0.#"),1)=".",FALSE,TRUE)</formula>
    </cfRule>
    <cfRule type="expression" dxfId="1478" priority="1976">
      <formula>IF(RIGHT(TEXT(AQ438,"0.#"),1)=".",TRUE,FALSE)</formula>
    </cfRule>
  </conditionalFormatting>
  <conditionalFormatting sqref="AQ439">
    <cfRule type="expression" dxfId="1477" priority="1979">
      <formula>IF(RIGHT(TEXT(AQ439,"0.#"),1)=".",FALSE,TRUE)</formula>
    </cfRule>
    <cfRule type="expression" dxfId="1476" priority="1980">
      <formula>IF(RIGHT(TEXT(AQ439,"0.#"),1)=".",TRUE,FALSE)</formula>
    </cfRule>
  </conditionalFormatting>
  <conditionalFormatting sqref="AQ440">
    <cfRule type="expression" dxfId="1475" priority="1977">
      <formula>IF(RIGHT(TEXT(AQ440,"0.#"),1)=".",FALSE,TRUE)</formula>
    </cfRule>
    <cfRule type="expression" dxfId="1474" priority="1978">
      <formula>IF(RIGHT(TEXT(AQ440,"0.#"),1)=".",TRUE,FALSE)</formula>
    </cfRule>
  </conditionalFormatting>
  <conditionalFormatting sqref="AE445">
    <cfRule type="expression" dxfId="1473" priority="1969">
      <formula>IF(RIGHT(TEXT(AE445,"0.#"),1)=".",FALSE,TRUE)</formula>
    </cfRule>
    <cfRule type="expression" dxfId="1472" priority="1970">
      <formula>IF(RIGHT(TEXT(AE445,"0.#"),1)=".",TRUE,FALSE)</formula>
    </cfRule>
  </conditionalFormatting>
  <conditionalFormatting sqref="AE443">
    <cfRule type="expression" dxfId="1471" priority="1973">
      <formula>IF(RIGHT(TEXT(AE443,"0.#"),1)=".",FALSE,TRUE)</formula>
    </cfRule>
    <cfRule type="expression" dxfId="1470" priority="1974">
      <formula>IF(RIGHT(TEXT(AE443,"0.#"),1)=".",TRUE,FALSE)</formula>
    </cfRule>
  </conditionalFormatting>
  <conditionalFormatting sqref="AE444">
    <cfRule type="expression" dxfId="1469" priority="1971">
      <formula>IF(RIGHT(TEXT(AE444,"0.#"),1)=".",FALSE,TRUE)</formula>
    </cfRule>
    <cfRule type="expression" dxfId="1468" priority="1972">
      <formula>IF(RIGHT(TEXT(AE444,"0.#"),1)=".",TRUE,FALSE)</formula>
    </cfRule>
  </conditionalFormatting>
  <conditionalFormatting sqref="AM445">
    <cfRule type="expression" dxfId="1467" priority="1963">
      <formula>IF(RIGHT(TEXT(AM445,"0.#"),1)=".",FALSE,TRUE)</formula>
    </cfRule>
    <cfRule type="expression" dxfId="1466" priority="1964">
      <formula>IF(RIGHT(TEXT(AM445,"0.#"),1)=".",TRUE,FALSE)</formula>
    </cfRule>
  </conditionalFormatting>
  <conditionalFormatting sqref="AM443">
    <cfRule type="expression" dxfId="1465" priority="1967">
      <formula>IF(RIGHT(TEXT(AM443,"0.#"),1)=".",FALSE,TRUE)</formula>
    </cfRule>
    <cfRule type="expression" dxfId="1464" priority="1968">
      <formula>IF(RIGHT(TEXT(AM443,"0.#"),1)=".",TRUE,FALSE)</formula>
    </cfRule>
  </conditionalFormatting>
  <conditionalFormatting sqref="AM444">
    <cfRule type="expression" dxfId="1463" priority="1965">
      <formula>IF(RIGHT(TEXT(AM444,"0.#"),1)=".",FALSE,TRUE)</formula>
    </cfRule>
    <cfRule type="expression" dxfId="1462" priority="1966">
      <formula>IF(RIGHT(TEXT(AM444,"0.#"),1)=".",TRUE,FALSE)</formula>
    </cfRule>
  </conditionalFormatting>
  <conditionalFormatting sqref="AU445">
    <cfRule type="expression" dxfId="1461" priority="1957">
      <formula>IF(RIGHT(TEXT(AU445,"0.#"),1)=".",FALSE,TRUE)</formula>
    </cfRule>
    <cfRule type="expression" dxfId="1460" priority="1958">
      <formula>IF(RIGHT(TEXT(AU445,"0.#"),1)=".",TRUE,FALSE)</formula>
    </cfRule>
  </conditionalFormatting>
  <conditionalFormatting sqref="AU443">
    <cfRule type="expression" dxfId="1459" priority="1961">
      <formula>IF(RIGHT(TEXT(AU443,"0.#"),1)=".",FALSE,TRUE)</formula>
    </cfRule>
    <cfRule type="expression" dxfId="1458" priority="1962">
      <formula>IF(RIGHT(TEXT(AU443,"0.#"),1)=".",TRUE,FALSE)</formula>
    </cfRule>
  </conditionalFormatting>
  <conditionalFormatting sqref="AU444">
    <cfRule type="expression" dxfId="1457" priority="1959">
      <formula>IF(RIGHT(TEXT(AU444,"0.#"),1)=".",FALSE,TRUE)</formula>
    </cfRule>
    <cfRule type="expression" dxfId="1456" priority="1960">
      <formula>IF(RIGHT(TEXT(AU444,"0.#"),1)=".",TRUE,FALSE)</formula>
    </cfRule>
  </conditionalFormatting>
  <conditionalFormatting sqref="AI445">
    <cfRule type="expression" dxfId="1455" priority="1951">
      <formula>IF(RIGHT(TEXT(AI445,"0.#"),1)=".",FALSE,TRUE)</formula>
    </cfRule>
    <cfRule type="expression" dxfId="1454" priority="1952">
      <formula>IF(RIGHT(TEXT(AI445,"0.#"),1)=".",TRUE,FALSE)</formula>
    </cfRule>
  </conditionalFormatting>
  <conditionalFormatting sqref="AI443">
    <cfRule type="expression" dxfId="1453" priority="1955">
      <formula>IF(RIGHT(TEXT(AI443,"0.#"),1)=".",FALSE,TRUE)</formula>
    </cfRule>
    <cfRule type="expression" dxfId="1452" priority="1956">
      <formula>IF(RIGHT(TEXT(AI443,"0.#"),1)=".",TRUE,FALSE)</formula>
    </cfRule>
  </conditionalFormatting>
  <conditionalFormatting sqref="AI444">
    <cfRule type="expression" dxfId="1451" priority="1953">
      <formula>IF(RIGHT(TEXT(AI444,"0.#"),1)=".",FALSE,TRUE)</formula>
    </cfRule>
    <cfRule type="expression" dxfId="1450" priority="1954">
      <formula>IF(RIGHT(TEXT(AI444,"0.#"),1)=".",TRUE,FALSE)</formula>
    </cfRule>
  </conditionalFormatting>
  <conditionalFormatting sqref="AQ443">
    <cfRule type="expression" dxfId="1449" priority="1945">
      <formula>IF(RIGHT(TEXT(AQ443,"0.#"),1)=".",FALSE,TRUE)</formula>
    </cfRule>
    <cfRule type="expression" dxfId="1448" priority="1946">
      <formula>IF(RIGHT(TEXT(AQ443,"0.#"),1)=".",TRUE,FALSE)</formula>
    </cfRule>
  </conditionalFormatting>
  <conditionalFormatting sqref="AQ444">
    <cfRule type="expression" dxfId="1447" priority="1949">
      <formula>IF(RIGHT(TEXT(AQ444,"0.#"),1)=".",FALSE,TRUE)</formula>
    </cfRule>
    <cfRule type="expression" dxfId="1446" priority="1950">
      <formula>IF(RIGHT(TEXT(AQ444,"0.#"),1)=".",TRUE,FALSE)</formula>
    </cfRule>
  </conditionalFormatting>
  <conditionalFormatting sqref="AQ445">
    <cfRule type="expression" dxfId="1445" priority="1947">
      <formula>IF(RIGHT(TEXT(AQ445,"0.#"),1)=".",FALSE,TRUE)</formula>
    </cfRule>
    <cfRule type="expression" dxfId="1444" priority="1948">
      <formula>IF(RIGHT(TEXT(AQ445,"0.#"),1)=".",TRUE,FALSE)</formula>
    </cfRule>
  </conditionalFormatting>
  <conditionalFormatting sqref="Y880:Y907">
    <cfRule type="expression" dxfId="1443" priority="2175">
      <formula>IF(RIGHT(TEXT(Y880,"0.#"),1)=".",FALSE,TRUE)</formula>
    </cfRule>
    <cfRule type="expression" dxfId="1442" priority="2176">
      <formula>IF(RIGHT(TEXT(Y880,"0.#"),1)=".",TRUE,FALSE)</formula>
    </cfRule>
  </conditionalFormatting>
  <conditionalFormatting sqref="Y878:Y879">
    <cfRule type="expression" dxfId="1441" priority="2169">
      <formula>IF(RIGHT(TEXT(Y878,"0.#"),1)=".",FALSE,TRUE)</formula>
    </cfRule>
    <cfRule type="expression" dxfId="1440" priority="2170">
      <formula>IF(RIGHT(TEXT(Y878,"0.#"),1)=".",TRUE,FALSE)</formula>
    </cfRule>
  </conditionalFormatting>
  <conditionalFormatting sqref="Y913:Y940">
    <cfRule type="expression" dxfId="1439" priority="2163">
      <formula>IF(RIGHT(TEXT(Y913,"0.#"),1)=".",FALSE,TRUE)</formula>
    </cfRule>
    <cfRule type="expression" dxfId="1438" priority="2164">
      <formula>IF(RIGHT(TEXT(Y913,"0.#"),1)=".",TRUE,FALSE)</formula>
    </cfRule>
  </conditionalFormatting>
  <conditionalFormatting sqref="Y911:Y912">
    <cfRule type="expression" dxfId="1437" priority="2157">
      <formula>IF(RIGHT(TEXT(Y911,"0.#"),1)=".",FALSE,TRUE)</formula>
    </cfRule>
    <cfRule type="expression" dxfId="1436" priority="2158">
      <formula>IF(RIGHT(TEXT(Y911,"0.#"),1)=".",TRUE,FALSE)</formula>
    </cfRule>
  </conditionalFormatting>
  <conditionalFormatting sqref="Y946:Y973">
    <cfRule type="expression" dxfId="1435" priority="2151">
      <formula>IF(RIGHT(TEXT(Y946,"0.#"),1)=".",FALSE,TRUE)</formula>
    </cfRule>
    <cfRule type="expression" dxfId="1434" priority="2152">
      <formula>IF(RIGHT(TEXT(Y946,"0.#"),1)=".",TRUE,FALSE)</formula>
    </cfRule>
  </conditionalFormatting>
  <conditionalFormatting sqref="Y944:Y945">
    <cfRule type="expression" dxfId="1433" priority="2145">
      <formula>IF(RIGHT(TEXT(Y944,"0.#"),1)=".",FALSE,TRUE)</formula>
    </cfRule>
    <cfRule type="expression" dxfId="1432" priority="2146">
      <formula>IF(RIGHT(TEXT(Y944,"0.#"),1)=".",TRUE,FALSE)</formula>
    </cfRule>
  </conditionalFormatting>
  <conditionalFormatting sqref="Y979:Y1006">
    <cfRule type="expression" dxfId="1431" priority="2139">
      <formula>IF(RIGHT(TEXT(Y979,"0.#"),1)=".",FALSE,TRUE)</formula>
    </cfRule>
    <cfRule type="expression" dxfId="1430" priority="2140">
      <formula>IF(RIGHT(TEXT(Y979,"0.#"),1)=".",TRUE,FALSE)</formula>
    </cfRule>
  </conditionalFormatting>
  <conditionalFormatting sqref="Y977:Y978">
    <cfRule type="expression" dxfId="1429" priority="2133">
      <formula>IF(RIGHT(TEXT(Y977,"0.#"),1)=".",FALSE,TRUE)</formula>
    </cfRule>
    <cfRule type="expression" dxfId="1428" priority="2134">
      <formula>IF(RIGHT(TEXT(Y977,"0.#"),1)=".",TRUE,FALSE)</formula>
    </cfRule>
  </conditionalFormatting>
  <conditionalFormatting sqref="Y1012:Y1039">
    <cfRule type="expression" dxfId="1427" priority="2127">
      <formula>IF(RIGHT(TEXT(Y1012,"0.#"),1)=".",FALSE,TRUE)</formula>
    </cfRule>
    <cfRule type="expression" dxfId="1426" priority="2128">
      <formula>IF(RIGHT(TEXT(Y1012,"0.#"),1)=".",TRUE,FALSE)</formula>
    </cfRule>
  </conditionalFormatting>
  <conditionalFormatting sqref="W23">
    <cfRule type="expression" dxfId="1425" priority="2411">
      <formula>IF(RIGHT(TEXT(W23,"0.#"),1)=".",FALSE,TRUE)</formula>
    </cfRule>
    <cfRule type="expression" dxfId="1424" priority="2412">
      <formula>IF(RIGHT(TEXT(W23,"0.#"),1)=".",TRUE,FALSE)</formula>
    </cfRule>
  </conditionalFormatting>
  <conditionalFormatting sqref="W24:W27">
    <cfRule type="expression" dxfId="1423" priority="2409">
      <formula>IF(RIGHT(TEXT(W24,"0.#"),1)=".",FALSE,TRUE)</formula>
    </cfRule>
    <cfRule type="expression" dxfId="1422" priority="2410">
      <formula>IF(RIGHT(TEXT(W24,"0.#"),1)=".",TRUE,FALSE)</formula>
    </cfRule>
  </conditionalFormatting>
  <conditionalFormatting sqref="W28">
    <cfRule type="expression" dxfId="1421" priority="2401">
      <formula>IF(RIGHT(TEXT(W28,"0.#"),1)=".",FALSE,TRUE)</formula>
    </cfRule>
    <cfRule type="expression" dxfId="1420" priority="2402">
      <formula>IF(RIGHT(TEXT(W28,"0.#"),1)=".",TRUE,FALSE)</formula>
    </cfRule>
  </conditionalFormatting>
  <conditionalFormatting sqref="P23">
    <cfRule type="expression" dxfId="1419" priority="2399">
      <formula>IF(RIGHT(TEXT(P23,"0.#"),1)=".",FALSE,TRUE)</formula>
    </cfRule>
    <cfRule type="expression" dxfId="1418" priority="2400">
      <formula>IF(RIGHT(TEXT(P23,"0.#"),1)=".",TRUE,FALSE)</formula>
    </cfRule>
  </conditionalFormatting>
  <conditionalFormatting sqref="P24:P27">
    <cfRule type="expression" dxfId="1417" priority="2397">
      <formula>IF(RIGHT(TEXT(P24,"0.#"),1)=".",FALSE,TRUE)</formula>
    </cfRule>
    <cfRule type="expression" dxfId="1416" priority="2398">
      <formula>IF(RIGHT(TEXT(P24,"0.#"),1)=".",TRUE,FALSE)</formula>
    </cfRule>
  </conditionalFormatting>
  <conditionalFormatting sqref="P28">
    <cfRule type="expression" dxfId="1415" priority="2395">
      <formula>IF(RIGHT(TEXT(P28,"0.#"),1)=".",FALSE,TRUE)</formula>
    </cfRule>
    <cfRule type="expression" dxfId="1414" priority="2396">
      <formula>IF(RIGHT(TEXT(P28,"0.#"),1)=".",TRUE,FALSE)</formula>
    </cfRule>
  </conditionalFormatting>
  <conditionalFormatting sqref="AQ114">
    <cfRule type="expression" dxfId="1413" priority="2379">
      <formula>IF(RIGHT(TEXT(AQ114,"0.#"),1)=".",FALSE,TRUE)</formula>
    </cfRule>
    <cfRule type="expression" dxfId="1412" priority="2380">
      <formula>IF(RIGHT(TEXT(AQ114,"0.#"),1)=".",TRUE,FALSE)</formula>
    </cfRule>
  </conditionalFormatting>
  <conditionalFormatting sqref="AQ104">
    <cfRule type="expression" dxfId="1411" priority="2393">
      <formula>IF(RIGHT(TEXT(AQ104,"0.#"),1)=".",FALSE,TRUE)</formula>
    </cfRule>
    <cfRule type="expression" dxfId="1410" priority="2394">
      <formula>IF(RIGHT(TEXT(AQ104,"0.#"),1)=".",TRUE,FALSE)</formula>
    </cfRule>
  </conditionalFormatting>
  <conditionalFormatting sqref="AQ105">
    <cfRule type="expression" dxfId="1409" priority="2391">
      <formula>IF(RIGHT(TEXT(AQ105,"0.#"),1)=".",FALSE,TRUE)</formula>
    </cfRule>
    <cfRule type="expression" dxfId="1408" priority="2392">
      <formula>IF(RIGHT(TEXT(AQ105,"0.#"),1)=".",TRUE,FALSE)</formula>
    </cfRule>
  </conditionalFormatting>
  <conditionalFormatting sqref="AQ107">
    <cfRule type="expression" dxfId="1407" priority="2389">
      <formula>IF(RIGHT(TEXT(AQ107,"0.#"),1)=".",FALSE,TRUE)</formula>
    </cfRule>
    <cfRule type="expression" dxfId="1406" priority="2390">
      <formula>IF(RIGHT(TEXT(AQ107,"0.#"),1)=".",TRUE,FALSE)</formula>
    </cfRule>
  </conditionalFormatting>
  <conditionalFormatting sqref="AQ108">
    <cfRule type="expression" dxfId="1405" priority="2387">
      <formula>IF(RIGHT(TEXT(AQ108,"0.#"),1)=".",FALSE,TRUE)</formula>
    </cfRule>
    <cfRule type="expression" dxfId="1404" priority="2388">
      <formula>IF(RIGHT(TEXT(AQ108,"0.#"),1)=".",TRUE,FALSE)</formula>
    </cfRule>
  </conditionalFormatting>
  <conditionalFormatting sqref="AQ110">
    <cfRule type="expression" dxfId="1403" priority="2385">
      <formula>IF(RIGHT(TEXT(AQ110,"0.#"),1)=".",FALSE,TRUE)</formula>
    </cfRule>
    <cfRule type="expression" dxfId="1402" priority="2386">
      <formula>IF(RIGHT(TEXT(AQ110,"0.#"),1)=".",TRUE,FALSE)</formula>
    </cfRule>
  </conditionalFormatting>
  <conditionalFormatting sqref="AQ111">
    <cfRule type="expression" dxfId="1401" priority="2383">
      <formula>IF(RIGHT(TEXT(AQ111,"0.#"),1)=".",FALSE,TRUE)</formula>
    </cfRule>
    <cfRule type="expression" dxfId="1400" priority="2384">
      <formula>IF(RIGHT(TEXT(AQ111,"0.#"),1)=".",TRUE,FALSE)</formula>
    </cfRule>
  </conditionalFormatting>
  <conditionalFormatting sqref="AQ113">
    <cfRule type="expression" dxfId="1399" priority="2381">
      <formula>IF(RIGHT(TEXT(AQ113,"0.#"),1)=".",FALSE,TRUE)</formula>
    </cfRule>
    <cfRule type="expression" dxfId="1398" priority="2382">
      <formula>IF(RIGHT(TEXT(AQ113,"0.#"),1)=".",TRUE,FALSE)</formula>
    </cfRule>
  </conditionalFormatting>
  <conditionalFormatting sqref="AE67">
    <cfRule type="expression" dxfId="1397" priority="2311">
      <formula>IF(RIGHT(TEXT(AE67,"0.#"),1)=".",FALSE,TRUE)</formula>
    </cfRule>
    <cfRule type="expression" dxfId="1396" priority="2312">
      <formula>IF(RIGHT(TEXT(AE67,"0.#"),1)=".",TRUE,FALSE)</formula>
    </cfRule>
  </conditionalFormatting>
  <conditionalFormatting sqref="AE68">
    <cfRule type="expression" dxfId="1395" priority="2309">
      <formula>IF(RIGHT(TEXT(AE68,"0.#"),1)=".",FALSE,TRUE)</formula>
    </cfRule>
    <cfRule type="expression" dxfId="1394" priority="2310">
      <formula>IF(RIGHT(TEXT(AE68,"0.#"),1)=".",TRUE,FALSE)</formula>
    </cfRule>
  </conditionalFormatting>
  <conditionalFormatting sqref="AE69">
    <cfRule type="expression" dxfId="1393" priority="2307">
      <formula>IF(RIGHT(TEXT(AE69,"0.#"),1)=".",FALSE,TRUE)</formula>
    </cfRule>
    <cfRule type="expression" dxfId="1392" priority="2308">
      <formula>IF(RIGHT(TEXT(AE69,"0.#"),1)=".",TRUE,FALSE)</formula>
    </cfRule>
  </conditionalFormatting>
  <conditionalFormatting sqref="AI69">
    <cfRule type="expression" dxfId="1391" priority="2305">
      <formula>IF(RIGHT(TEXT(AI69,"0.#"),1)=".",FALSE,TRUE)</formula>
    </cfRule>
    <cfRule type="expression" dxfId="1390" priority="2306">
      <formula>IF(RIGHT(TEXT(AI69,"0.#"),1)=".",TRUE,FALSE)</formula>
    </cfRule>
  </conditionalFormatting>
  <conditionalFormatting sqref="AI68">
    <cfRule type="expression" dxfId="1389" priority="2303">
      <formula>IF(RIGHT(TEXT(AI68,"0.#"),1)=".",FALSE,TRUE)</formula>
    </cfRule>
    <cfRule type="expression" dxfId="1388" priority="2304">
      <formula>IF(RIGHT(TEXT(AI68,"0.#"),1)=".",TRUE,FALSE)</formula>
    </cfRule>
  </conditionalFormatting>
  <conditionalFormatting sqref="AI67">
    <cfRule type="expression" dxfId="1387" priority="2301">
      <formula>IF(RIGHT(TEXT(AI67,"0.#"),1)=".",FALSE,TRUE)</formula>
    </cfRule>
    <cfRule type="expression" dxfId="1386" priority="2302">
      <formula>IF(RIGHT(TEXT(AI67,"0.#"),1)=".",TRUE,FALSE)</formula>
    </cfRule>
  </conditionalFormatting>
  <conditionalFormatting sqref="AM67">
    <cfRule type="expression" dxfId="1385" priority="2299">
      <formula>IF(RIGHT(TEXT(AM67,"0.#"),1)=".",FALSE,TRUE)</formula>
    </cfRule>
    <cfRule type="expression" dxfId="1384" priority="2300">
      <formula>IF(RIGHT(TEXT(AM67,"0.#"),1)=".",TRUE,FALSE)</formula>
    </cfRule>
  </conditionalFormatting>
  <conditionalFormatting sqref="AM68">
    <cfRule type="expression" dxfId="1383" priority="2297">
      <formula>IF(RIGHT(TEXT(AM68,"0.#"),1)=".",FALSE,TRUE)</formula>
    </cfRule>
    <cfRule type="expression" dxfId="1382" priority="2298">
      <formula>IF(RIGHT(TEXT(AM68,"0.#"),1)=".",TRUE,FALSE)</formula>
    </cfRule>
  </conditionalFormatting>
  <conditionalFormatting sqref="AM69">
    <cfRule type="expression" dxfId="1381" priority="2295">
      <formula>IF(RIGHT(TEXT(AM69,"0.#"),1)=".",FALSE,TRUE)</formula>
    </cfRule>
    <cfRule type="expression" dxfId="1380" priority="2296">
      <formula>IF(RIGHT(TEXT(AM69,"0.#"),1)=".",TRUE,FALSE)</formula>
    </cfRule>
  </conditionalFormatting>
  <conditionalFormatting sqref="AQ67:AQ69">
    <cfRule type="expression" dxfId="1379" priority="2293">
      <formula>IF(RIGHT(TEXT(AQ67,"0.#"),1)=".",FALSE,TRUE)</formula>
    </cfRule>
    <cfRule type="expression" dxfId="1378" priority="2294">
      <formula>IF(RIGHT(TEXT(AQ67,"0.#"),1)=".",TRUE,FALSE)</formula>
    </cfRule>
  </conditionalFormatting>
  <conditionalFormatting sqref="AU67:AU69">
    <cfRule type="expression" dxfId="1377" priority="2291">
      <formula>IF(RIGHT(TEXT(AU67,"0.#"),1)=".",FALSE,TRUE)</formula>
    </cfRule>
    <cfRule type="expression" dxfId="1376" priority="2292">
      <formula>IF(RIGHT(TEXT(AU67,"0.#"),1)=".",TRUE,FALSE)</formula>
    </cfRule>
  </conditionalFormatting>
  <conditionalFormatting sqref="AE70">
    <cfRule type="expression" dxfId="1375" priority="2289">
      <formula>IF(RIGHT(TEXT(AE70,"0.#"),1)=".",FALSE,TRUE)</formula>
    </cfRule>
    <cfRule type="expression" dxfId="1374" priority="2290">
      <formula>IF(RIGHT(TEXT(AE70,"0.#"),1)=".",TRUE,FALSE)</formula>
    </cfRule>
  </conditionalFormatting>
  <conditionalFormatting sqref="AE71">
    <cfRule type="expression" dxfId="1373" priority="2287">
      <formula>IF(RIGHT(TEXT(AE71,"0.#"),1)=".",FALSE,TRUE)</formula>
    </cfRule>
    <cfRule type="expression" dxfId="1372" priority="2288">
      <formula>IF(RIGHT(TEXT(AE71,"0.#"),1)=".",TRUE,FALSE)</formula>
    </cfRule>
  </conditionalFormatting>
  <conditionalFormatting sqref="AE72">
    <cfRule type="expression" dxfId="1371" priority="2285">
      <formula>IF(RIGHT(TEXT(AE72,"0.#"),1)=".",FALSE,TRUE)</formula>
    </cfRule>
    <cfRule type="expression" dxfId="1370" priority="2286">
      <formula>IF(RIGHT(TEXT(AE72,"0.#"),1)=".",TRUE,FALSE)</formula>
    </cfRule>
  </conditionalFormatting>
  <conditionalFormatting sqref="AI72">
    <cfRule type="expression" dxfId="1369" priority="2283">
      <formula>IF(RIGHT(TEXT(AI72,"0.#"),1)=".",FALSE,TRUE)</formula>
    </cfRule>
    <cfRule type="expression" dxfId="1368" priority="2284">
      <formula>IF(RIGHT(TEXT(AI72,"0.#"),1)=".",TRUE,FALSE)</formula>
    </cfRule>
  </conditionalFormatting>
  <conditionalFormatting sqref="AI71">
    <cfRule type="expression" dxfId="1367" priority="2281">
      <formula>IF(RIGHT(TEXT(AI71,"0.#"),1)=".",FALSE,TRUE)</formula>
    </cfRule>
    <cfRule type="expression" dxfId="1366" priority="2282">
      <formula>IF(RIGHT(TEXT(AI71,"0.#"),1)=".",TRUE,FALSE)</formula>
    </cfRule>
  </conditionalFormatting>
  <conditionalFormatting sqref="AI70">
    <cfRule type="expression" dxfId="1365" priority="2279">
      <formula>IF(RIGHT(TEXT(AI70,"0.#"),1)=".",FALSE,TRUE)</formula>
    </cfRule>
    <cfRule type="expression" dxfId="1364" priority="2280">
      <formula>IF(RIGHT(TEXT(AI70,"0.#"),1)=".",TRUE,FALSE)</formula>
    </cfRule>
  </conditionalFormatting>
  <conditionalFormatting sqref="AM70">
    <cfRule type="expression" dxfId="1363" priority="2277">
      <formula>IF(RIGHT(TEXT(AM70,"0.#"),1)=".",FALSE,TRUE)</formula>
    </cfRule>
    <cfRule type="expression" dxfId="1362" priority="2278">
      <formula>IF(RIGHT(TEXT(AM70,"0.#"),1)=".",TRUE,FALSE)</formula>
    </cfRule>
  </conditionalFormatting>
  <conditionalFormatting sqref="AM71">
    <cfRule type="expression" dxfId="1361" priority="2275">
      <formula>IF(RIGHT(TEXT(AM71,"0.#"),1)=".",FALSE,TRUE)</formula>
    </cfRule>
    <cfRule type="expression" dxfId="1360" priority="2276">
      <formula>IF(RIGHT(TEXT(AM71,"0.#"),1)=".",TRUE,FALSE)</formula>
    </cfRule>
  </conditionalFormatting>
  <conditionalFormatting sqref="AM72">
    <cfRule type="expression" dxfId="1359" priority="2273">
      <formula>IF(RIGHT(TEXT(AM72,"0.#"),1)=".",FALSE,TRUE)</formula>
    </cfRule>
    <cfRule type="expression" dxfId="1358" priority="2274">
      <formula>IF(RIGHT(TEXT(AM72,"0.#"),1)=".",TRUE,FALSE)</formula>
    </cfRule>
  </conditionalFormatting>
  <conditionalFormatting sqref="AQ70:AQ72">
    <cfRule type="expression" dxfId="1357" priority="2271">
      <formula>IF(RIGHT(TEXT(AQ70,"0.#"),1)=".",FALSE,TRUE)</formula>
    </cfRule>
    <cfRule type="expression" dxfId="1356" priority="2272">
      <formula>IF(RIGHT(TEXT(AQ70,"0.#"),1)=".",TRUE,FALSE)</formula>
    </cfRule>
  </conditionalFormatting>
  <conditionalFormatting sqref="AU70:AU72">
    <cfRule type="expression" dxfId="1355" priority="2269">
      <formula>IF(RIGHT(TEXT(AU70,"0.#"),1)=".",FALSE,TRUE)</formula>
    </cfRule>
    <cfRule type="expression" dxfId="1354" priority="2270">
      <formula>IF(RIGHT(TEXT(AU70,"0.#"),1)=".",TRUE,FALSE)</formula>
    </cfRule>
  </conditionalFormatting>
  <conditionalFormatting sqref="AU656">
    <cfRule type="expression" dxfId="1353" priority="787">
      <formula>IF(RIGHT(TEXT(AU656,"0.#"),1)=".",FALSE,TRUE)</formula>
    </cfRule>
    <cfRule type="expression" dxfId="1352" priority="788">
      <formula>IF(RIGHT(TEXT(AU656,"0.#"),1)=".",TRUE,FALSE)</formula>
    </cfRule>
  </conditionalFormatting>
  <conditionalFormatting sqref="AQ655">
    <cfRule type="expression" dxfId="1351" priority="779">
      <formula>IF(RIGHT(TEXT(AQ655,"0.#"),1)=".",FALSE,TRUE)</formula>
    </cfRule>
    <cfRule type="expression" dxfId="1350" priority="780">
      <formula>IF(RIGHT(TEXT(AQ655,"0.#"),1)=".",TRUE,FALSE)</formula>
    </cfRule>
  </conditionalFormatting>
  <conditionalFormatting sqref="AI696">
    <cfRule type="expression" dxfId="1349" priority="571">
      <formula>IF(RIGHT(TEXT(AI696,"0.#"),1)=".",FALSE,TRUE)</formula>
    </cfRule>
    <cfRule type="expression" dxfId="1348" priority="572">
      <formula>IF(RIGHT(TEXT(AI696,"0.#"),1)=".",TRUE,FALSE)</formula>
    </cfRule>
  </conditionalFormatting>
  <conditionalFormatting sqref="AQ694">
    <cfRule type="expression" dxfId="1347" priority="565">
      <formula>IF(RIGHT(TEXT(AQ694,"0.#"),1)=".",FALSE,TRUE)</formula>
    </cfRule>
    <cfRule type="expression" dxfId="1346" priority="566">
      <formula>IF(RIGHT(TEXT(AQ694,"0.#"),1)=".",TRUE,FALSE)</formula>
    </cfRule>
  </conditionalFormatting>
  <conditionalFormatting sqref="AL880:AO907">
    <cfRule type="expression" dxfId="1345" priority="2177">
      <formula>IF(AND(AL880&gt;=0, RIGHT(TEXT(AL880,"0.#"),1)&lt;&gt;"."),TRUE,FALSE)</formula>
    </cfRule>
    <cfRule type="expression" dxfId="1344" priority="2178">
      <formula>IF(AND(AL880&gt;=0, RIGHT(TEXT(AL880,"0.#"),1)="."),TRUE,FALSE)</formula>
    </cfRule>
    <cfRule type="expression" dxfId="1343" priority="2179">
      <formula>IF(AND(AL880&lt;0, RIGHT(TEXT(AL880,"0.#"),1)&lt;&gt;"."),TRUE,FALSE)</formula>
    </cfRule>
    <cfRule type="expression" dxfId="1342" priority="2180">
      <formula>IF(AND(AL880&lt;0, RIGHT(TEXT(AL880,"0.#"),1)="."),TRUE,FALSE)</formula>
    </cfRule>
  </conditionalFormatting>
  <conditionalFormatting sqref="AL878:AO879">
    <cfRule type="expression" dxfId="1341" priority="2171">
      <formula>IF(AND(AL878&gt;=0, RIGHT(TEXT(AL878,"0.#"),1)&lt;&gt;"."),TRUE,FALSE)</formula>
    </cfRule>
    <cfRule type="expression" dxfId="1340" priority="2172">
      <formula>IF(AND(AL878&gt;=0, RIGHT(TEXT(AL878,"0.#"),1)="."),TRUE,FALSE)</formula>
    </cfRule>
    <cfRule type="expression" dxfId="1339" priority="2173">
      <formula>IF(AND(AL878&lt;0, RIGHT(TEXT(AL878,"0.#"),1)&lt;&gt;"."),TRUE,FALSE)</formula>
    </cfRule>
    <cfRule type="expression" dxfId="1338" priority="2174">
      <formula>IF(AND(AL878&lt;0, RIGHT(TEXT(AL878,"0.#"),1)="."),TRUE,FALSE)</formula>
    </cfRule>
  </conditionalFormatting>
  <conditionalFormatting sqref="AL913:AO940">
    <cfRule type="expression" dxfId="1337" priority="2165">
      <formula>IF(AND(AL913&gt;=0, RIGHT(TEXT(AL913,"0.#"),1)&lt;&gt;"."),TRUE,FALSE)</formula>
    </cfRule>
    <cfRule type="expression" dxfId="1336" priority="2166">
      <formula>IF(AND(AL913&gt;=0, RIGHT(TEXT(AL913,"0.#"),1)="."),TRUE,FALSE)</formula>
    </cfRule>
    <cfRule type="expression" dxfId="1335" priority="2167">
      <formula>IF(AND(AL913&lt;0, RIGHT(TEXT(AL913,"0.#"),1)&lt;&gt;"."),TRUE,FALSE)</formula>
    </cfRule>
    <cfRule type="expression" dxfId="1334" priority="2168">
      <formula>IF(AND(AL913&lt;0, RIGHT(TEXT(AL913,"0.#"),1)="."),TRUE,FALSE)</formula>
    </cfRule>
  </conditionalFormatting>
  <conditionalFormatting sqref="AL911:AO912">
    <cfRule type="expression" dxfId="1333" priority="2159">
      <formula>IF(AND(AL911&gt;=0, RIGHT(TEXT(AL911,"0.#"),1)&lt;&gt;"."),TRUE,FALSE)</formula>
    </cfRule>
    <cfRule type="expression" dxfId="1332" priority="2160">
      <formula>IF(AND(AL911&gt;=0, RIGHT(TEXT(AL911,"0.#"),1)="."),TRUE,FALSE)</formula>
    </cfRule>
    <cfRule type="expression" dxfId="1331" priority="2161">
      <formula>IF(AND(AL911&lt;0, RIGHT(TEXT(AL911,"0.#"),1)&lt;&gt;"."),TRUE,FALSE)</formula>
    </cfRule>
    <cfRule type="expression" dxfId="1330" priority="2162">
      <formula>IF(AND(AL911&lt;0, RIGHT(TEXT(AL911,"0.#"),1)="."),TRUE,FALSE)</formula>
    </cfRule>
  </conditionalFormatting>
  <conditionalFormatting sqref="AL946:AO973">
    <cfRule type="expression" dxfId="1329" priority="2153">
      <formula>IF(AND(AL946&gt;=0, RIGHT(TEXT(AL946,"0.#"),1)&lt;&gt;"."),TRUE,FALSE)</formula>
    </cfRule>
    <cfRule type="expression" dxfId="1328" priority="2154">
      <formula>IF(AND(AL946&gt;=0, RIGHT(TEXT(AL946,"0.#"),1)="."),TRUE,FALSE)</formula>
    </cfRule>
    <cfRule type="expression" dxfId="1327" priority="2155">
      <formula>IF(AND(AL946&lt;0, RIGHT(TEXT(AL946,"0.#"),1)&lt;&gt;"."),TRUE,FALSE)</formula>
    </cfRule>
    <cfRule type="expression" dxfId="1326" priority="2156">
      <formula>IF(AND(AL946&lt;0, RIGHT(TEXT(AL946,"0.#"),1)="."),TRUE,FALSE)</formula>
    </cfRule>
  </conditionalFormatting>
  <conditionalFormatting sqref="AL944:AO945">
    <cfRule type="expression" dxfId="1325" priority="2147">
      <formula>IF(AND(AL944&gt;=0, RIGHT(TEXT(AL944,"0.#"),1)&lt;&gt;"."),TRUE,FALSE)</formula>
    </cfRule>
    <cfRule type="expression" dxfId="1324" priority="2148">
      <formula>IF(AND(AL944&gt;=0, RIGHT(TEXT(AL944,"0.#"),1)="."),TRUE,FALSE)</formula>
    </cfRule>
    <cfRule type="expression" dxfId="1323" priority="2149">
      <formula>IF(AND(AL944&lt;0, RIGHT(TEXT(AL944,"0.#"),1)&lt;&gt;"."),TRUE,FALSE)</formula>
    </cfRule>
    <cfRule type="expression" dxfId="1322" priority="2150">
      <formula>IF(AND(AL944&lt;0, RIGHT(TEXT(AL944,"0.#"),1)="."),TRUE,FALSE)</formula>
    </cfRule>
  </conditionalFormatting>
  <conditionalFormatting sqref="AL979:AO1006">
    <cfRule type="expression" dxfId="1321" priority="2141">
      <formula>IF(AND(AL979&gt;=0, RIGHT(TEXT(AL979,"0.#"),1)&lt;&gt;"."),TRUE,FALSE)</formula>
    </cfRule>
    <cfRule type="expression" dxfId="1320" priority="2142">
      <formula>IF(AND(AL979&gt;=0, RIGHT(TEXT(AL979,"0.#"),1)="."),TRUE,FALSE)</formula>
    </cfRule>
    <cfRule type="expression" dxfId="1319" priority="2143">
      <formula>IF(AND(AL979&lt;0, RIGHT(TEXT(AL979,"0.#"),1)&lt;&gt;"."),TRUE,FALSE)</formula>
    </cfRule>
    <cfRule type="expression" dxfId="1318" priority="2144">
      <formula>IF(AND(AL979&lt;0, RIGHT(TEXT(AL979,"0.#"),1)="."),TRUE,FALSE)</formula>
    </cfRule>
  </conditionalFormatting>
  <conditionalFormatting sqref="AL977:AO978">
    <cfRule type="expression" dxfId="1317" priority="2135">
      <formula>IF(AND(AL977&gt;=0, RIGHT(TEXT(AL977,"0.#"),1)&lt;&gt;"."),TRUE,FALSE)</formula>
    </cfRule>
    <cfRule type="expression" dxfId="1316" priority="2136">
      <formula>IF(AND(AL977&gt;=0, RIGHT(TEXT(AL977,"0.#"),1)="."),TRUE,FALSE)</formula>
    </cfRule>
    <cfRule type="expression" dxfId="1315" priority="2137">
      <formula>IF(AND(AL977&lt;0, RIGHT(TEXT(AL977,"0.#"),1)&lt;&gt;"."),TRUE,FALSE)</formula>
    </cfRule>
    <cfRule type="expression" dxfId="1314" priority="2138">
      <formula>IF(AND(AL977&lt;0, RIGHT(TEXT(AL977,"0.#"),1)="."),TRUE,FALSE)</formula>
    </cfRule>
  </conditionalFormatting>
  <conditionalFormatting sqref="AL1012:AO1039">
    <cfRule type="expression" dxfId="1313" priority="2129">
      <formula>IF(AND(AL1012&gt;=0, RIGHT(TEXT(AL1012,"0.#"),1)&lt;&gt;"."),TRUE,FALSE)</formula>
    </cfRule>
    <cfRule type="expression" dxfId="1312" priority="2130">
      <formula>IF(AND(AL1012&gt;=0, RIGHT(TEXT(AL1012,"0.#"),1)="."),TRUE,FALSE)</formula>
    </cfRule>
    <cfRule type="expression" dxfId="1311" priority="2131">
      <formula>IF(AND(AL1012&lt;0, RIGHT(TEXT(AL1012,"0.#"),1)&lt;&gt;"."),TRUE,FALSE)</formula>
    </cfRule>
    <cfRule type="expression" dxfId="1310" priority="2132">
      <formula>IF(AND(AL1012&lt;0, RIGHT(TEXT(AL1012,"0.#"),1)="."),TRUE,FALSE)</formula>
    </cfRule>
  </conditionalFormatting>
  <conditionalFormatting sqref="AL1010:AO1011">
    <cfRule type="expression" dxfId="1309" priority="2123">
      <formula>IF(AND(AL1010&gt;=0, RIGHT(TEXT(AL1010,"0.#"),1)&lt;&gt;"."),TRUE,FALSE)</formula>
    </cfRule>
    <cfRule type="expression" dxfId="1308" priority="2124">
      <formula>IF(AND(AL1010&gt;=0, RIGHT(TEXT(AL1010,"0.#"),1)="."),TRUE,FALSE)</formula>
    </cfRule>
    <cfRule type="expression" dxfId="1307" priority="2125">
      <formula>IF(AND(AL1010&lt;0, RIGHT(TEXT(AL1010,"0.#"),1)&lt;&gt;"."),TRUE,FALSE)</formula>
    </cfRule>
    <cfRule type="expression" dxfId="1306" priority="2126">
      <formula>IF(AND(AL1010&lt;0, RIGHT(TEXT(AL1010,"0.#"),1)="."),TRUE,FALSE)</formula>
    </cfRule>
  </conditionalFormatting>
  <conditionalFormatting sqref="Y1010:Y1011">
    <cfRule type="expression" dxfId="1305" priority="2121">
      <formula>IF(RIGHT(TEXT(Y1010,"0.#"),1)=".",FALSE,TRUE)</formula>
    </cfRule>
    <cfRule type="expression" dxfId="1304" priority="2122">
      <formula>IF(RIGHT(TEXT(Y1010,"0.#"),1)=".",TRUE,FALSE)</formula>
    </cfRule>
  </conditionalFormatting>
  <conditionalFormatting sqref="AL1045:AO1072">
    <cfRule type="expression" dxfId="1303" priority="2117">
      <formula>IF(AND(AL1045&gt;=0, RIGHT(TEXT(AL1045,"0.#"),1)&lt;&gt;"."),TRUE,FALSE)</formula>
    </cfRule>
    <cfRule type="expression" dxfId="1302" priority="2118">
      <formula>IF(AND(AL1045&gt;=0, RIGHT(TEXT(AL1045,"0.#"),1)="."),TRUE,FALSE)</formula>
    </cfRule>
    <cfRule type="expression" dxfId="1301" priority="2119">
      <formula>IF(AND(AL1045&lt;0, RIGHT(TEXT(AL1045,"0.#"),1)&lt;&gt;"."),TRUE,FALSE)</formula>
    </cfRule>
    <cfRule type="expression" dxfId="1300" priority="2120">
      <formula>IF(AND(AL1045&lt;0, RIGHT(TEXT(AL1045,"0.#"),1)="."),TRUE,FALSE)</formula>
    </cfRule>
  </conditionalFormatting>
  <conditionalFormatting sqref="Y1045:Y1072">
    <cfRule type="expression" dxfId="1299" priority="2115">
      <formula>IF(RIGHT(TEXT(Y1045,"0.#"),1)=".",FALSE,TRUE)</formula>
    </cfRule>
    <cfRule type="expression" dxfId="1298" priority="2116">
      <formula>IF(RIGHT(TEXT(Y1045,"0.#"),1)=".",TRUE,FALSE)</formula>
    </cfRule>
  </conditionalFormatting>
  <conditionalFormatting sqref="AL1043:AO1044">
    <cfRule type="expression" dxfId="1297" priority="2111">
      <formula>IF(AND(AL1043&gt;=0, RIGHT(TEXT(AL1043,"0.#"),1)&lt;&gt;"."),TRUE,FALSE)</formula>
    </cfRule>
    <cfRule type="expression" dxfId="1296" priority="2112">
      <formula>IF(AND(AL1043&gt;=0, RIGHT(TEXT(AL1043,"0.#"),1)="."),TRUE,FALSE)</formula>
    </cfRule>
    <cfRule type="expression" dxfId="1295" priority="2113">
      <formula>IF(AND(AL1043&lt;0, RIGHT(TEXT(AL1043,"0.#"),1)&lt;&gt;"."),TRUE,FALSE)</formula>
    </cfRule>
    <cfRule type="expression" dxfId="1294" priority="2114">
      <formula>IF(AND(AL1043&lt;0, RIGHT(TEXT(AL1043,"0.#"),1)="."),TRUE,FALSE)</formula>
    </cfRule>
  </conditionalFormatting>
  <conditionalFormatting sqref="Y1043:Y1044">
    <cfRule type="expression" dxfId="1293" priority="2109">
      <formula>IF(RIGHT(TEXT(Y1043,"0.#"),1)=".",FALSE,TRUE)</formula>
    </cfRule>
    <cfRule type="expression" dxfId="1292" priority="2110">
      <formula>IF(RIGHT(TEXT(Y1043,"0.#"),1)=".",TRUE,FALSE)</formula>
    </cfRule>
  </conditionalFormatting>
  <conditionalFormatting sqref="AL1078:AO1105">
    <cfRule type="expression" dxfId="1291" priority="2105">
      <formula>IF(AND(AL1078&gt;=0, RIGHT(TEXT(AL1078,"0.#"),1)&lt;&gt;"."),TRUE,FALSE)</formula>
    </cfRule>
    <cfRule type="expression" dxfId="1290" priority="2106">
      <formula>IF(AND(AL1078&gt;=0, RIGHT(TEXT(AL1078,"0.#"),1)="."),TRUE,FALSE)</formula>
    </cfRule>
    <cfRule type="expression" dxfId="1289" priority="2107">
      <formula>IF(AND(AL1078&lt;0, RIGHT(TEXT(AL1078,"0.#"),1)&lt;&gt;"."),TRUE,FALSE)</formula>
    </cfRule>
    <cfRule type="expression" dxfId="1288" priority="2108">
      <formula>IF(AND(AL1078&lt;0, RIGHT(TEXT(AL1078,"0.#"),1)="."),TRUE,FALSE)</formula>
    </cfRule>
  </conditionalFormatting>
  <conditionalFormatting sqref="Y1078:Y1105">
    <cfRule type="expression" dxfId="1287" priority="2103">
      <formula>IF(RIGHT(TEXT(Y1078,"0.#"),1)=".",FALSE,TRUE)</formula>
    </cfRule>
    <cfRule type="expression" dxfId="1286" priority="2104">
      <formula>IF(RIGHT(TEXT(Y1078,"0.#"),1)=".",TRUE,FALSE)</formula>
    </cfRule>
  </conditionalFormatting>
  <conditionalFormatting sqref="AL1076:AO1077">
    <cfRule type="expression" dxfId="1285" priority="2099">
      <formula>IF(AND(AL1076&gt;=0, RIGHT(TEXT(AL1076,"0.#"),1)&lt;&gt;"."),TRUE,FALSE)</formula>
    </cfRule>
    <cfRule type="expression" dxfId="1284" priority="2100">
      <formula>IF(AND(AL1076&gt;=0, RIGHT(TEXT(AL1076,"0.#"),1)="."),TRUE,FALSE)</formula>
    </cfRule>
    <cfRule type="expression" dxfId="1283" priority="2101">
      <formula>IF(AND(AL1076&lt;0, RIGHT(TEXT(AL1076,"0.#"),1)&lt;&gt;"."),TRUE,FALSE)</formula>
    </cfRule>
    <cfRule type="expression" dxfId="1282" priority="2102">
      <formula>IF(AND(AL1076&lt;0, RIGHT(TEXT(AL1076,"0.#"),1)="."),TRUE,FALSE)</formula>
    </cfRule>
  </conditionalFormatting>
  <conditionalFormatting sqref="Y1076:Y1077">
    <cfRule type="expression" dxfId="1281" priority="2097">
      <formula>IF(RIGHT(TEXT(Y1076,"0.#"),1)=".",FALSE,TRUE)</formula>
    </cfRule>
    <cfRule type="expression" dxfId="1280" priority="2098">
      <formula>IF(RIGHT(TEXT(Y1076,"0.#"),1)=".",TRUE,FALSE)</formula>
    </cfRule>
  </conditionalFormatting>
  <conditionalFormatting sqref="AU39:AU41">
    <cfRule type="expression" dxfId="1279" priority="2075">
      <formula>IF(RIGHT(TEXT(AU39,"0.#"),1)=".",FALSE,TRUE)</formula>
    </cfRule>
    <cfRule type="expression" dxfId="1278" priority="2076">
      <formula>IF(RIGHT(TEXT(AU39,"0.#"),1)=".",TRUE,FALSE)</formula>
    </cfRule>
  </conditionalFormatting>
  <conditionalFormatting sqref="AE46">
    <cfRule type="expression" dxfId="1277" priority="2073">
      <formula>IF(RIGHT(TEXT(AE46,"0.#"),1)=".",FALSE,TRUE)</formula>
    </cfRule>
    <cfRule type="expression" dxfId="1276" priority="2074">
      <formula>IF(RIGHT(TEXT(AE46,"0.#"),1)=".",TRUE,FALSE)</formula>
    </cfRule>
  </conditionalFormatting>
  <conditionalFormatting sqref="AE47">
    <cfRule type="expression" dxfId="1275" priority="2071">
      <formula>IF(RIGHT(TEXT(AE47,"0.#"),1)=".",FALSE,TRUE)</formula>
    </cfRule>
    <cfRule type="expression" dxfId="1274" priority="2072">
      <formula>IF(RIGHT(TEXT(AE47,"0.#"),1)=".",TRUE,FALSE)</formula>
    </cfRule>
  </conditionalFormatting>
  <conditionalFormatting sqref="AE48">
    <cfRule type="expression" dxfId="1273" priority="2069">
      <formula>IF(RIGHT(TEXT(AE48,"0.#"),1)=".",FALSE,TRUE)</formula>
    </cfRule>
    <cfRule type="expression" dxfId="1272" priority="2070">
      <formula>IF(RIGHT(TEXT(AE48,"0.#"),1)=".",TRUE,FALSE)</formula>
    </cfRule>
  </conditionalFormatting>
  <conditionalFormatting sqref="AI48">
    <cfRule type="expression" dxfId="1271" priority="2067">
      <formula>IF(RIGHT(TEXT(AI48,"0.#"),1)=".",FALSE,TRUE)</formula>
    </cfRule>
    <cfRule type="expression" dxfId="1270" priority="2068">
      <formula>IF(RIGHT(TEXT(AI48,"0.#"),1)=".",TRUE,FALSE)</formula>
    </cfRule>
  </conditionalFormatting>
  <conditionalFormatting sqref="AI47">
    <cfRule type="expression" dxfId="1269" priority="2065">
      <formula>IF(RIGHT(TEXT(AI47,"0.#"),1)=".",FALSE,TRUE)</formula>
    </cfRule>
    <cfRule type="expression" dxfId="1268" priority="2066">
      <formula>IF(RIGHT(TEXT(AI47,"0.#"),1)=".",TRUE,FALSE)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P15:V15">
    <cfRule type="expression" dxfId="105" priority="105">
      <formula>IF(RIGHT(TEXT(P15,"0.#"),1)=".",FALSE,TRUE)</formula>
    </cfRule>
    <cfRule type="expression" dxfId="104" priority="106">
      <formula>IF(RIGHT(TEXT(P15,"0.#"),1)=".",TRUE,FALSE)</formula>
    </cfRule>
  </conditionalFormatting>
  <conditionalFormatting sqref="P16:V16">
    <cfRule type="expression" dxfId="103" priority="103">
      <formula>IF(RIGHT(TEXT(P16,"0.#"),1)=".",FALSE,TRUE)</formula>
    </cfRule>
    <cfRule type="expression" dxfId="102" priority="104">
      <formula>IF(RIGHT(TEXT(P16,"0.#"),1)=".",TRUE,FALSE)</formula>
    </cfRule>
  </conditionalFormatting>
  <conditionalFormatting sqref="P17:V17">
    <cfRule type="expression" dxfId="101" priority="101">
      <formula>IF(RIGHT(TEXT(P17,"0.#"),1)=".",FALSE,TRUE)</formula>
    </cfRule>
    <cfRule type="expression" dxfId="100" priority="102">
      <formula>IF(RIGHT(TEXT(P17,"0.#"),1)=".",TRUE,FALSE)</formula>
    </cfRule>
  </conditionalFormatting>
  <conditionalFormatting sqref="AD14:AJ14">
    <cfRule type="expression" dxfId="99" priority="99">
      <formula>IF(RIGHT(TEXT(AD14,"0.#"),1)=".",FALSE,TRUE)</formula>
    </cfRule>
    <cfRule type="expression" dxfId="98" priority="100">
      <formula>IF(RIGHT(TEXT(AD14,"0.#"),1)=".",TRUE,FALSE)</formula>
    </cfRule>
  </conditionalFormatting>
  <conditionalFormatting sqref="AD13:AJ13 AD15:AJ17">
    <cfRule type="expression" dxfId="97" priority="97">
      <formula>IF(RIGHT(TEXT(AD13,"0.#"),1)=".",FALSE,TRUE)</formula>
    </cfRule>
    <cfRule type="expression" dxfId="96" priority="98">
      <formula>IF(RIGHT(TEXT(AD13,"0.#"),1)=".",TRUE,FALSE)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I32">
    <cfRule type="expression" dxfId="93" priority="93">
      <formula>IF(RIGHT(TEXT(AI32,"0.#"),1)=".",FALSE,TRUE)</formula>
    </cfRule>
    <cfRule type="expression" dxfId="92" priority="94">
      <formula>IF(RIGHT(TEXT(AI32,"0.#"),1)=".",TRUE,FALSE)</formula>
    </cfRule>
  </conditionalFormatting>
  <conditionalFormatting sqref="AM32">
    <cfRule type="expression" dxfId="91" priority="91">
      <formula>IF(RIGHT(TEXT(AM32,"0.#"),1)=".",FALSE,TRUE)</formula>
    </cfRule>
    <cfRule type="expression" dxfId="90" priority="92">
      <formula>IF(RIGHT(TEXT(AM32,"0.#"),1)=".",TRUE,FALSE)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E39">
    <cfRule type="expression" dxfId="85" priority="85">
      <formula>IF(RIGHT(TEXT(AE39,"0.#"),1)=".",FALSE,TRUE)</formula>
    </cfRule>
    <cfRule type="expression" dxfId="84" priority="86">
      <formula>IF(RIGHT(TEXT(AE39,"0.#"),1)=".",TRUE,FALSE)</formula>
    </cfRule>
  </conditionalFormatting>
  <conditionalFormatting sqref="AQ39:AQ40">
    <cfRule type="expression" dxfId="83" priority="83">
      <formula>IF(RIGHT(TEXT(AQ39,"0.#"),1)=".",FALSE,TRUE)</formula>
    </cfRule>
    <cfRule type="expression" dxfId="82" priority="84">
      <formula>IF(RIGHT(TEXT(AQ39,"0.#"),1)=".",TRUE,FALSE)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I39">
    <cfRule type="expression" dxfId="79" priority="79">
      <formula>IF(RIGHT(TEXT(AI39,"0.#"),1)=".",FALSE,TRUE)</formula>
    </cfRule>
    <cfRule type="expression" dxfId="78" priority="80">
      <formula>IF(RIGHT(TEXT(AI39,"0.#"),1)=".",TRUE,FALSE)</formula>
    </cfRule>
  </conditionalFormatting>
  <conditionalFormatting sqref="AM39">
    <cfRule type="expression" dxfId="77" priority="77">
      <formula>IF(RIGHT(TEXT(AM39,"0.#"),1)=".",FALSE,TRUE)</formula>
    </cfRule>
    <cfRule type="expression" dxfId="76" priority="78">
      <formula>IF(RIGHT(TEXT(AM39,"0.#"),1)=".",TRUE,FALSE)</formula>
    </cfRule>
  </conditionalFormatting>
  <conditionalFormatting sqref="AI40">
    <cfRule type="expression" dxfId="75" priority="75">
      <formula>IF(RIGHT(TEXT(AI40,"0.#"),1)=".",FALSE,TRUE)</formula>
    </cfRule>
    <cfRule type="expression" dxfId="74" priority="76">
      <formula>IF(RIGHT(TEXT(AI40,"0.#"),1)=".",TRUE,FALSE)</formula>
    </cfRule>
  </conditionalFormatting>
  <conditionalFormatting sqref="AM40">
    <cfRule type="expression" dxfId="73" priority="73">
      <formula>IF(RIGHT(TEXT(AM40,"0.#"),1)=".",FALSE,TRUE)</formula>
    </cfRule>
    <cfRule type="expression" dxfId="72" priority="74">
      <formula>IF(RIGHT(TEXT(AM40,"0.#"),1)=".",TRUE,FALSE)</formula>
    </cfRule>
  </conditionalFormatting>
  <conditionalFormatting sqref="AQ34">
    <cfRule type="expression" dxfId="71" priority="71">
      <formula>IF(RIGHT(TEXT(AQ34,"0.#"),1)=".",FALSE,TRUE)</formula>
    </cfRule>
    <cfRule type="expression" dxfId="70" priority="72">
      <formula>IF(RIGHT(TEXT(AQ34,"0.#"),1)=".",TRUE,FALSE)</formula>
    </cfRule>
  </conditionalFormatting>
  <conditionalFormatting sqref="AE34">
    <cfRule type="expression" dxfId="69" priority="69">
      <formula>IF(RIGHT(TEXT(AE34,"0.#"),1)=".",FALSE,TRUE)</formula>
    </cfRule>
    <cfRule type="expression" dxfId="68" priority="70">
      <formula>IF(RIGHT(TEXT(AE34,"0.#"),1)=".",TRUE,FALSE)</formula>
    </cfRule>
  </conditionalFormatting>
  <conditionalFormatting sqref="AI34">
    <cfRule type="expression" dxfId="67" priority="67">
      <formula>IF(RIGHT(TEXT(AI34,"0.#"),1)=".",FALSE,TRUE)</formula>
    </cfRule>
    <cfRule type="expression" dxfId="66" priority="68">
      <formula>IF(RIGHT(TEXT(AI34,"0.#"),1)=".",TRUE,FALSE)</formula>
    </cfRule>
  </conditionalFormatting>
  <conditionalFormatting sqref="AM34">
    <cfRule type="expression" dxfId="65" priority="65">
      <formula>IF(RIGHT(TEXT(AM34,"0.#"),1)=".",FALSE,TRUE)</formula>
    </cfRule>
    <cfRule type="expression" dxfId="64" priority="66">
      <formula>IF(RIGHT(TEXT(AM34,"0.#"),1)=".",TRUE,FALSE)</formula>
    </cfRule>
  </conditionalFormatting>
  <conditionalFormatting sqref="AQ41">
    <cfRule type="expression" dxfId="63" priority="63">
      <formula>IF(RIGHT(TEXT(AQ41,"0.#"),1)=".",FALSE,TRUE)</formula>
    </cfRule>
    <cfRule type="expression" dxfId="62" priority="64">
      <formula>IF(RIGHT(TEXT(AQ41,"0.#"),1)=".",TRUE,FALSE)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I41">
    <cfRule type="expression" dxfId="59" priority="59">
      <formula>IF(RIGHT(TEXT(AI41,"0.#"),1)=".",FALSE,TRUE)</formula>
    </cfRule>
    <cfRule type="expression" dxfId="58" priority="60">
      <formula>IF(RIGHT(TEXT(AI41,"0.#"),1)=".",TRUE,FALSE)</formula>
    </cfRule>
  </conditionalFormatting>
  <conditionalFormatting sqref="AM41">
    <cfRule type="expression" dxfId="57" priority="57">
      <formula>IF(RIGHT(TEXT(AM41,"0.#"),1)=".",FALSE,TRUE)</formula>
    </cfRule>
    <cfRule type="expression" dxfId="56" priority="58">
      <formula>IF(RIGHT(TEXT(AM41,"0.#"),1)=".",TRUE,FALSE)</formula>
    </cfRule>
  </conditionalFormatting>
  <conditionalFormatting sqref="AI101">
    <cfRule type="expression" dxfId="55" priority="55">
      <formula>IF(RIGHT(TEXT(AI101,"0.#"),1)=".",FALSE,TRUE)</formula>
    </cfRule>
    <cfRule type="expression" dxfId="54" priority="56">
      <formula>IF(RIGHT(TEXT(AI101,"0.#"),1)=".",TRUE,FALSE)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1">
    <cfRule type="expression" dxfId="51" priority="51">
      <formula>IF(RIGHT(TEXT(AM101,"0.#"),1)=".",FALSE,TRUE)</formula>
    </cfRule>
    <cfRule type="expression" dxfId="50" priority="52">
      <formula>IF(RIGHT(TEXT(AM101,"0.#"),1)=".",TRUE,FALSE)</formula>
    </cfRule>
  </conditionalFormatting>
  <conditionalFormatting sqref="AM102">
    <cfRule type="expression" dxfId="49" priority="49">
      <formula>IF(RIGHT(TEXT(AM102,"0.#"),1)=".",FALSE,TRUE)</formula>
    </cfRule>
    <cfRule type="expression" dxfId="48" priority="50">
      <formula>IF(RIGHT(TEXT(AM102,"0.#"),1)=".",TRUE,FALSE)</formula>
    </cfRule>
  </conditionalFormatting>
  <conditionalFormatting sqref="AM116">
    <cfRule type="expression" dxfId="47" priority="47">
      <formula>IF(RIGHT(TEXT(AM116,"0.#"),1)=".",FALSE,TRUE)</formula>
    </cfRule>
    <cfRule type="expression" dxfId="46" priority="48">
      <formula>IF(RIGHT(TEXT(AM116,"0.#"),1)=".",TRUE,FALSE)</formula>
    </cfRule>
  </conditionalFormatting>
  <conditionalFormatting sqref="AM117">
    <cfRule type="expression" dxfId="45" priority="45">
      <formula>IF(RIGHT(TEXT(AM117,"0.#"),1)=".",FALSE,TRUE)</formula>
    </cfRule>
    <cfRule type="expression" dxfId="44" priority="46">
      <formula>IF(RIGHT(TEXT(AM117,"0.#"),1)=".",TRUE,FALSE)</formula>
    </cfRule>
  </conditionalFormatting>
  <conditionalFormatting sqref="AE435">
    <cfRule type="expression" dxfId="43" priority="43">
      <formula>IF(RIGHT(TEXT(AE435,"0.#"),1)=".",FALSE,TRUE)</formula>
    </cfRule>
    <cfRule type="expression" dxfId="42" priority="44">
      <formula>IF(RIGHT(TEXT(AE435,"0.#"),1)=".",TRUE,FALSE)</formula>
    </cfRule>
  </conditionalFormatting>
  <conditionalFormatting sqref="AI433">
    <cfRule type="expression" dxfId="41" priority="41">
      <formula>IF(RIGHT(TEXT(AI433,"0.#"),1)=".",FALSE,TRUE)</formula>
    </cfRule>
    <cfRule type="expression" dxfId="40" priority="42">
      <formula>IF(RIGHT(TEXT(AI433,"0.#"),1)=".",TRUE,FALSE)</formula>
    </cfRule>
  </conditionalFormatting>
  <conditionalFormatting sqref="AI434">
    <cfRule type="expression" dxfId="39" priority="39">
      <formula>IF(RIGHT(TEXT(AI434,"0.#"),1)=".",FALSE,TRUE)</formula>
    </cfRule>
    <cfRule type="expression" dxfId="38" priority="40">
      <formula>IF(RIGHT(TEXT(AI434,"0.#"),1)=".",TRUE,FALSE)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M433">
    <cfRule type="expression" dxfId="35" priority="35">
      <formula>IF(RIGHT(TEXT(AM433,"0.#"),1)=".",FALSE,TRUE)</formula>
    </cfRule>
    <cfRule type="expression" dxfId="34" priority="36">
      <formula>IF(RIGHT(TEXT(AM433,"0.#"),1)=".",TRUE,FALSE)</formula>
    </cfRule>
  </conditionalFormatting>
  <conditionalFormatting sqref="AM434">
    <cfRule type="expression" dxfId="33" priority="33">
      <formula>IF(RIGHT(TEXT(AM434,"0.#"),1)=".",FALSE,TRUE)</formula>
    </cfRule>
    <cfRule type="expression" dxfId="32" priority="34">
      <formula>IF(RIGHT(TEXT(AM434,"0.#"),1)=".",TRUE,FALSE)</formula>
    </cfRule>
  </conditionalFormatting>
  <conditionalFormatting sqref="AM435">
    <cfRule type="expression" dxfId="31" priority="31">
      <formula>IF(RIGHT(TEXT(AM435,"0.#"),1)=".",FALSE,TRUE)</formula>
    </cfRule>
    <cfRule type="expression" dxfId="30" priority="32">
      <formula>IF(RIGHT(TEXT(AM435,"0.#"),1)=".",TRUE,FALSE)</formula>
    </cfRule>
  </conditionalFormatting>
  <conditionalFormatting sqref="AQ433">
    <cfRule type="expression" dxfId="29" priority="29">
      <formula>IF(RIGHT(TEXT(AQ433,"0.#"),1)=".",FALSE,TRUE)</formula>
    </cfRule>
    <cfRule type="expression" dxfId="28" priority="30">
      <formula>IF(RIGHT(TEXT(AQ433,"0.#"),1)=".",TRUE,FALSE)</formula>
    </cfRule>
  </conditionalFormatting>
  <conditionalFormatting sqref="AQ434">
    <cfRule type="expression" dxfId="27" priority="27">
      <formula>IF(RIGHT(TEXT(AQ434,"0.#"),1)=".",FALSE,TRUE)</formula>
    </cfRule>
    <cfRule type="expression" dxfId="26" priority="28">
      <formula>IF(RIGHT(TEXT(AQ434,"0.#"),1)=".",TRUE,FALSE)</formula>
    </cfRule>
  </conditionalFormatting>
  <conditionalFormatting sqref="AQ435">
    <cfRule type="expression" dxfId="25" priority="25">
      <formula>IF(RIGHT(TEXT(AQ435,"0.#"),1)=".",FALSE,TRUE)</formula>
    </cfRule>
    <cfRule type="expression" dxfId="24" priority="26">
      <formula>IF(RIGHT(TEXT(AQ435,"0.#"),1)=".",TRUE,FALSE)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M480">
    <cfRule type="expression" dxfId="17" priority="13">
      <formula>IF(RIGHT(TEXT(AM480,"0.#"),1)=".",FALSE,TRUE)</formula>
    </cfRule>
    <cfRule type="expression" dxfId="16" priority="14">
      <formula>IF(RIGHT(TEXT(AM480,"0.#"),1)=".",TRUE,FALSE)</formula>
    </cfRule>
  </conditionalFormatting>
  <conditionalFormatting sqref="AM478">
    <cfRule type="expression" dxfId="15" priority="17">
      <formula>IF(RIGHT(TEXT(AM478,"0.#"),1)=".",FALSE,TRUE)</formula>
    </cfRule>
    <cfRule type="expression" dxfId="14" priority="18">
      <formula>IF(RIGHT(TEXT(AM478,"0.#"),1)=".",TRUE,FALSE)</formula>
    </cfRule>
  </conditionalFormatting>
  <conditionalFormatting sqref="AM479">
    <cfRule type="expression" dxfId="13" priority="15">
      <formula>IF(RIGHT(TEXT(AM479,"0.#"),1)=".",FALSE,TRUE)</formula>
    </cfRule>
    <cfRule type="expression" dxfId="12" priority="16">
      <formula>IF(RIGHT(TEXT(AM479,"0.#"),1)=".",TRUE,FALSE)</formula>
    </cfRule>
  </conditionalFormatting>
  <conditionalFormatting sqref="AQ480">
    <cfRule type="expression" dxfId="11" priority="7">
      <formula>IF(RIGHT(TEXT(AQ480,"0.#"),1)=".",FALSE,TRUE)</formula>
    </cfRule>
    <cfRule type="expression" dxfId="10" priority="8">
      <formula>IF(RIGHT(TEXT(AQ480,"0.#"),1)=".",TRUE,FALSE)</formula>
    </cfRule>
  </conditionalFormatting>
  <conditionalFormatting sqref="AQ478">
    <cfRule type="expression" dxfId="9" priority="11">
      <formula>IF(RIGHT(TEXT(AQ478,"0.#"),1)=".",FALSE,TRUE)</formula>
    </cfRule>
    <cfRule type="expression" dxfId="8" priority="12">
      <formula>IF(RIGHT(TEXT(AQ478,"0.#"),1)=".",TRUE,FALSE)</formula>
    </cfRule>
  </conditionalFormatting>
  <conditionalFormatting sqref="AQ479">
    <cfRule type="expression" dxfId="7" priority="9">
      <formula>IF(RIGHT(TEXT(AQ479,"0.#"),1)=".",FALSE,TRUE)</formula>
    </cfRule>
    <cfRule type="expression" dxfId="6" priority="10">
      <formula>IF(RIGHT(TEXT(AQ479,"0.#"),1)=".",TRUE,FALSE)</formula>
    </cfRule>
  </conditionalFormatting>
  <conditionalFormatting sqref="AU480">
    <cfRule type="expression" dxfId="5" priority="1">
      <formula>IF(RIGHT(TEXT(AU480,"0.#"),1)=".",FALSE,TRUE)</formula>
    </cfRule>
    <cfRule type="expression" dxfId="4" priority="2">
      <formula>IF(RIGHT(TEXT(AU480,"0.#"),1)=".",TRUE,FALSE)</formula>
    </cfRule>
  </conditionalFormatting>
  <conditionalFormatting sqref="AU478">
    <cfRule type="expression" dxfId="3" priority="5">
      <formula>IF(RIGHT(TEXT(AU478,"0.#"),1)=".",FALSE,TRUE)</formula>
    </cfRule>
    <cfRule type="expression" dxfId="2" priority="6">
      <formula>IF(RIGHT(TEXT(AU478,"0.#"),1)=".",TRUE,FALSE)</formula>
    </cfRule>
  </conditionalFormatting>
  <conditionalFormatting sqref="AU479">
    <cfRule type="expression" dxfId="1" priority="3">
      <formula>IF(RIGHT(TEXT(AU479,"0.#"),1)=".",FALSE,TRUE)</formula>
    </cfRule>
    <cfRule type="expression" dxfId="0" priority="4">
      <formula>IF(RIGHT(TEXT(AU479,"0.#"),1)=".",TRUE,FALSE)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18"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645</v>
      </c>
      <c r="M2" s="13" t="str">
        <f>IF(L2="","",K2)</f>
        <v>社会保障</v>
      </c>
      <c r="N2" s="13" t="str">
        <f>IF(M2="","",IF(N1&lt;&gt;"",CONCATENATE(N1,"、",M2),M2))</f>
        <v>社会保障</v>
      </c>
      <c r="O2" s="13"/>
      <c r="P2" s="12" t="s">
        <v>73</v>
      </c>
      <c r="Q2" s="17" t="s">
        <v>645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645</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紳一(araki-shinichi)</dc:creator>
  <cp:lastModifiedBy>受け室</cp:lastModifiedBy>
  <cp:lastPrinted>2021-06-09T02:25:47Z</cp:lastPrinted>
  <dcterms:created xsi:type="dcterms:W3CDTF">2012-03-13T00:50:25Z</dcterms:created>
  <dcterms:modified xsi:type="dcterms:W3CDTF">2021-08-13T07:47:18Z</dcterms:modified>
</cp:coreProperties>
</file>