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4_１年未満保存\01_作業依頼関係\☆行政事業レビュー\最終公表\移動係\"/>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<sst xmlns="http://schemas.openxmlformats.org/spreadsheetml/2006/main" count="2354" uniqueCount="706">
  <si>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</si>
  <si>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</si>
  <si>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</si>
  <si>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</si>
  <si>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</si>
  <si>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</si>
  <si>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</si>
  <si>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</si>
  <si>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</si>
  <si>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</si>
  <si>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</si>
  <si>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</si>
  <si>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</si>
  <si>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</si>
  <si>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</si>
  <si>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</si>
  <si>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</si>
  <si>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</si>
  <si>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</si>
  <si>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</si>
  <si>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</si>
  <si>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</si>
  <si>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</si>
  <si>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</si>
  <si>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</si>
  <si>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</si>
  <si>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</si>
  <si>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</si>
  <si>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</si>
  <si>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</si>
  <si>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</si>
  <si>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</si>
  <si>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</si>
  <si>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</si>
  <si>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</si>
  <si>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</si>
  <si>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</si>
  <si>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</si>
  <si>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</si>
  <si>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</si>
  <si>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</si>
  <si>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</si>
  <si>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</si>
  <si>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</si>
  <si>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</si>
  <si>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</si>
  <si>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</si>
  <si>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</si>
  <si>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</si>
  <si>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</si>
  <si>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</si>
  <si>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</si>
  <si>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</si>
  <si>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</si>
  <si>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</si>
  <si>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</si>
  <si>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</si>
  <si>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</si>
  <si>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</si>
  <si>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</si>
  <si>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</si>
  <si>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</si>
  <si>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</si>
  <si>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</si>
  <si>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</si>
  <si>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</si>
  <si>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</si>
  <si>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</si>
  <si>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</si>
  <si>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</si>
  <si>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</si>
  <si>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</si>
  <si>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</si>
  <si>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</si>
  <si>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</si>
  <si>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</si>
  <si>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</si>
  <si>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</si>
  <si>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</si>
  <si>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</si>
  <si>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</si>
  <si>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</si>
  <si>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</si>
  <si>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</si>
  <si>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</si>
  <si>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</si>
  <si>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</si>
  <si>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</si>
  <si>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</si>
  <si>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</si>
  <si>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</si>
  <si>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</si>
  <si>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</si>
  <si>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</si>
  <si>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</si>
  <si>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</si>
  <si>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</si>
  <si>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</si>
  <si>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</si>
  <si>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</si>
  <si>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</si>
  <si>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</si>
  <si>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</si>
  <si>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</si>
  <si>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</si>
  <si>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</si>
  <si>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</si>
  <si>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</si>
  <si>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</si>
  <si>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</si>
  <si>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</si>
  <si>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</si>
  <si>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</si>
  <si>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</si>
  <si>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</si>
  <si>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</si>
  <si>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</si>
  <si>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</si>
  <si>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</si>
  <si>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</si>
  <si>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</si>
  <si>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</si>
  <si>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</si>
  <si>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</si>
  <si>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</si>
  <si>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</si>
  <si>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</si>
  <si>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</si>
  <si>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</si>
  <si>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</si>
  <si>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</si>
  <si>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</si>
  <si>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</si>
  <si>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</si>
  <si>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</si>
  <si>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</si>
  <si>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</si>
  <si>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</si>
  <si>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</si>
  <si>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</si>
  <si>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</si>
  <si>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</si>
  <si>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</si>
  <si>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</si>
  <si>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</si>
  <si>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</si>
  <si>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</si>
  <si>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</si>
  <si>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</si>
  <si>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</si>
  <si>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</si>
  <si>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</si>
  <si>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</si>
  <si>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</si>
  <si>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</si>
  <si>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</si>
  <si>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</si>
  <si>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</si>
  <si>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</si>
  <si>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</si>
  <si>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</si>
  <si>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</si>
  <si>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</si>
  <si>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</si>
  <si>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</si>
  <si>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</si>
  <si>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</si>
  <si>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</si>
  <si>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</si>
  <si>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</si>
  <si>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</si>
  <si>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</si>
  <si>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</si>
  <si>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</si>
  <si>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</si>
  <si>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</si>
  <si>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</si>
  <si>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</si>
  <si>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</si>
  <si>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</si>
  <si>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</si>
  <si>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</si>
  <si>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</si>
  <si>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</si>
  <si>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</si>
  <si>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</si>
  <si>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</si>
  <si>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</si>
  <si>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</si>
  <si>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</si>
  <si>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</si>
  <si>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</si>
  <si>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</si>
  <si>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</si>
  <si>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</si>
  <si>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</si>
  <si>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</si>
  <si>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</si>
  <si>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</si>
  <si>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</si>
  <si>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</si>
  <si>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</si>
  <si>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</si>
  <si>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</si>
  <si>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</si>
  <si>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</si>
  <si>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</si>
  <si>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</si>
  <si>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</si>
  <si>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</si>
  <si>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</si>
  <si>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</si>
  <si>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</si>
  <si>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</si>
  <si>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</si>
  <si>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</si>
  <si>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</si>
  <si>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</si>
  <si>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</si>
  <si>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</si>
  <si>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</si>
  <si>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</si>
  <si>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</si>
  <si>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</si>
  <si>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</si>
  <si>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</si>
  <si>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</si>
  <si>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</si>
  <si>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</si>
  <si>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</si>
  <si>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</si>
  <si>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</si>
  <si>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</si>
  <si>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</si>
  <si>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</si>
  <si>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</si>
  <si>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</si>
  <si>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</si>
  <si>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</si>
  <si>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</si>
  <si>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</si>
  <si>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</si>
  <si>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</si>
  <si>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</si>
  <si>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</si>
  <si>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</si>
  <si>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</si>
  <si>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</si>
  <si>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</si>
  <si>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</si>
  <si>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</si>
  <si>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</si>
  <si>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</si>
  <si>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</si>
  <si>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</si>
  <si>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</si>
  <si>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</si>
  <si>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</si>
  <si>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</si>
  <si>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</si>
  <si>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</si>
  <si>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</si>
  <si>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</si>
  <si>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</si>
  <si>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</si>
  <si>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</si>
  <si>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</si>
  <si>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</si>
  <si>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</si>
  <si>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</si>
  <si>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</si>
  <si>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</si>
  <si>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</si>
  <si>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</si>
  <si>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</si>
  <si>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</si>
  <si>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</si>
  <si>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</si>
  <si>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</si>
  <si>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</si>
  <si>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</si>
  <si>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</si>
  <si>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</si>
  <si>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</si>
  <si>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</si>
  <si>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</si>
  <si>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</si>
  <si>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</si>
  <si>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</si>
  <si>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</si>
  <si>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</si>
  <si>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</si>
  <si>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</si>
  <si>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</si>
  <si>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</si>
  <si>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</si>
  <si>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</si>
  <si>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</si>
  <si>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</si>
  <si>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</si>
  <si>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</si>
  <si>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</si>
  <si>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</si>
  <si>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</si>
  <si>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</si>
  <si>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</si>
  <si>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</si>
  <si>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</si>
  <si>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</si>
  <si>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</si>
  <si>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</si>
  <si>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</si>
  <si>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</si>
  <si>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</si>
  <si>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</si>
  <si>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</si>
  <si>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</si>
  <si>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</si>
  <si>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</si>
  <si>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</si>
  <si>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</si>
  <si>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</si>
  <si>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</si>
  <si>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</si>
  <si>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</si>
  <si>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</si>
  <si>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</si>
  <si>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</si>
  <si>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</si>
  <si>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</si>
  <si>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</si>
  <si>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</si>
  <si>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</si>
  <si>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</si>
  <si>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</si>
  <si>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</si>
  <si>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</si>
  <si>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</si>
  <si>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</si>
  <si>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</si>
  <si>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</si>
  <si>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</si>
  <si>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</si>
  <si>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</si>
  <si>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</si>
  <si>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</si>
  <si>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</si>
  <si>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</si>
  <si>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</si>
  <si>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</si>
  <si>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</si>
  <si>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</si>
  <si>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</si>
  <si>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</si>
  <si>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</si>
  <si>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</si>
  <si>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</si>
  <si>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</si>
  <si>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</si>
  <si>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</si>
  <si>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</si>
  <si>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</si>
  <si>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</si>
  <si>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</si>
  <si>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</si>
  <si>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</si>
  <si>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</si>
  <si>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</si>
  <si>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</si>
  <si>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</si>
  <si>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</si>
  <si>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</si>
  <si>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</si>
  <si>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</si>
  <si>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</si>
  <si>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</si>
  <si>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</si>
  <si>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</si>
  <si>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</si>
  <si>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</si>
  <si>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</si>
  <si>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</si>
  <si>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</si>
  <si>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</si>
  <si>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</si>
  <si>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</si>
  <si>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</si>
  <si>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</si>
  <si>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</si>
  <si>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</si>
  <si>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</si>
  <si>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</si>
  <si>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</si>
  <si>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</si>
  <si>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</si>
  <si>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</si>
  <si>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</si>
  <si>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</si>
  <si>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</si>
  <si>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</si>
  <si>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</si>
  <si>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</si>
  <si>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</si>
  <si>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</si>
  <si>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</si>
  <si>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</si>
  <si>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</si>
  <si>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</si>
  <si>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</si>
  <si>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</si>
  <si>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</si>
  <si>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</si>
  <si>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</si>
  <si>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</si>
  <si>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</si>
  <si>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</si>
  <si>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</si>
  <si>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</si>
  <si>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</si>
  <si>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</si>
  <si>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</si>
  <si>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</si>
  <si>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</si>
  <si>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</si>
  <si>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</si>
  <si>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</si>
  <si>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</si>
  <si>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</si>
  <si>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</si>
  <si>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</si>
  <si>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</si>
  <si>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</si>
  <si>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</si>
  <si>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</si>
  <si>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</si>
  <si>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</si>
  <si>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</si>
  <si>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</si>
  <si>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</si>
  <si>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</si>
  <si>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</si>
  <si>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</si>
  <si>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</si>
  <si>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</si>
  <si>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</si>
  <si>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</si>
  <si>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</si>
  <si>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</si>
  <si>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</si>
  <si>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</si>
  <si>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</si>
  <si>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</si>
  <si>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</si>
  <si>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</si>
  <si>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</si>
  <si>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</si>
  <si>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</si>
  <si>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</si>
  <si>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</si>
  <si>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</si>
  <si>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</si>
  <si>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</si>
  <si>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</si>
  <si>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</si>
  <si>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</si>
  <si>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</si>
  <si>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</si>
  <si>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</si>
  <si>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</si>
  <si>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</si>
  <si>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</si>
  <si>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</si>
  <si>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</si>
  <si>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</si>
  <si>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</si>
  <si>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</si>
  <si>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</si>
  <si>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</si>
  <si>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</si>
  <si>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</si>
  <si>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</si>
  <si>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</si>
  <si>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</si>
  <si>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</si>
  <si>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</si>
  <si>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</si>
  <si>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</si>
  <si>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</si>
  <si>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</si>
  <si>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</si>
  <si>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</si>
  <si>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</si>
  <si>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</si>
  <si>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</si>
  <si>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</si>
  <si>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</si>
  <si>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</si>
  <si>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</si>
  <si>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</si>
  <si>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</si>
  <si>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</si>
  <si>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</si>
  <si>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</si>
  <si>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</si>
  <si>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</si>
  <si>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</si>
  <si>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</si>
  <si>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</si>
  <si>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</si>
  <si>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</si>
  <si>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</si>
  <si>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</si>
  <si>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</si>
  <si>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</si>
  <si>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</si>
  <si>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</si>
  <si>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</si>
  <si>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</si>
  <si>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</si>
  <si>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</si>
  <si>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</si>
  <si>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</si>
  <si>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</si>
  <si>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</si>
  <si>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</si>
  <si>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</si>
  <si>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</si>
  <si>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</si>
  <si>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</si>
  <si>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</si>
  <si>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</si>
  <si>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</si>
  <si>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</si>
  <si>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</si>
  <si>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</si>
  <si>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</si>
  <si>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</si>
  <si>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</si>
  <si>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</si>
  <si>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</si>
  <si>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</si>
  <si>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</si>
  <si>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</si>
  <si>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</si>
  <si>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</si>
  <si>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</si>
  <si>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</si>
  <si>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</si>
  <si>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</si>
  <si>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</si>
  <si>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</si>
  <si>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</si>
  <si>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</si>
  <si>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</si>
  <si>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</si>
  <si>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</si>
  <si>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</si>
  <si>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</si>
  <si>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</si>
  <si>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</si>
  <si>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</si>
  <si>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</si>
  <si>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</si>
  <si>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</si>
  <si>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</si>
  <si>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</si>
  <si>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</si>
  <si>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</si>
  <si>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</si>
  <si>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</si>
  <si>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</si>
  <si>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</si>
  <si>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</si>
  <si>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</si>
  <si>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</si>
  <si>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</si>
  <si>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</si>
  <si>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</si>
  <si>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</si>
  <si>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</si>
  <si>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</si>
  <si>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</si>
  <si>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</si>
  <si>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</si>
  <si>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</si>
  <si>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</si>
  <si>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</si>
  <si>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</si>
  <si>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</si>
  <si>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</si>
  <si>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</si>
  <si>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</si>
  <si>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</si>
  <si>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</si>
  <si>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</si>
  <si>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</si>
  <si>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</si>
  <si>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</si>
  <si>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</si>
  <si>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</si>
  <si>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</si>
  <si>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</si>
  <si>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</si>
  <si>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</si>
  <si>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</si>
  <si>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</si>
  <si>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</si>
  <si>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</si>
  <si>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</si>
  <si>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</si>
  <si>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</si>
  <si>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</si>
  <si>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</si>
  <si>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</si>
  <si>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</si>
  <si>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</si>
  <si>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</si>
  <si>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</si>
  <si>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</si>
  <si>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</si>
  <si>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</si>
  <si>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</si>
  <si>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</si>
  <si>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</si>
  <si>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</si>
  <si>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</si>
  <si>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</si>
  <si>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</si>
  <si>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</si>
  <si>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</si>
  <si>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</si>
  <si>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</si>
  <si>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産業雇用安定センター運営費</t>
  </si>
  <si>
    <t>職業安定局</t>
  </si>
  <si>
    <t>労働移動支援室長
小林　学</t>
  </si>
  <si>
    <t>昭和62年度</t>
  </si>
  <si>
    <t>終了予定なし</t>
  </si>
  <si>
    <t>雇用開発企画課労働移動支援室</t>
  </si>
  <si>
    <t>雇用保険法第62条第１項第６号
雇用保険法施行規則第115条第４号</t>
  </si>
  <si>
    <t>「日本再興戦略2016」（平成28年６月２日閣議決定）
「働き方改革実行計画」（平成29年３月28日働き方改革実現会議決定）
「新しい経済政策パッケージ」（平成29年12月8日閣議決定）
「未来投資戦略2018」（平成30年６月15日閣議決定）
「成長戦略フォローアップ」（令和元年６月21日閣議決定）</t>
  </si>
  <si>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出し情報や受入れ情報の収集・提供を行い、そのマッチングを図り、もって勤労者等の失業の予防等雇用の安定確保と産業経済の発展を図るもの。</t>
  </si>
  <si>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</si>
  <si>
    <t>-</t>
  </si>
  <si>
    <t>産業雇用安定センター補助金</t>
  </si>
  <si>
    <t>産業雇用安定センターによるあっせん成立率67%</t>
  </si>
  <si>
    <t>あっせん成立率
（成立件数／送出件数）</t>
  </si>
  <si>
    <t>産業雇用安定センター調べ</t>
  </si>
  <si>
    <t>事業所訪問件数</t>
  </si>
  <si>
    <t>件</t>
  </si>
  <si>
    <t>Ｘ／Ｙ
Ｘ：補助金総額（千円）
Ｙ：あっせん成立件数　　　　　　　　　　　　　　</t>
    <phoneticPr fontId="5"/>
  </si>
  <si>
    <t>千円/人</t>
  </si>
  <si>
    <t>X/Y</t>
    <phoneticPr fontId="5"/>
  </si>
  <si>
    <t>3,795,473/7,539</t>
  </si>
  <si>
    <t>3,818,306/7,496</t>
  </si>
  <si>
    <t>雇用機会を創出するとともに雇用の安定を図ること（Ⅴ-2)</t>
  </si>
  <si>
    <t>地域、中小企業、産業の特性に応じ、雇用の創出及び雇用の安定を図ること（Ⅴ-2-1）</t>
  </si>
  <si>
    <t>産業雇用安定センターにおける出向・移籍の成立率</t>
  </si>
  <si>
    <t>703</t>
  </si>
  <si>
    <t>651</t>
  </si>
  <si>
    <t>576</t>
  </si>
  <si>
    <t>489</t>
  </si>
  <si>
    <t>492</t>
  </si>
  <si>
    <t>505</t>
  </si>
  <si>
    <t>504</t>
  </si>
  <si>
    <t>501</t>
  </si>
  <si>
    <t>520</t>
  </si>
  <si>
    <t>○</t>
  </si>
  <si>
    <t>-</t>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</si>
  <si>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</si>
  <si>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以下の点から、現状どおり実施すべき事業であり、地方自治等に委ねることは適当ではない。
○本事業に賛同する会員企業等の協力により、高いマッチング率を維持すること。
○都道府県域を超えた出向・移籍に対応できるよう全国ネットワークを必要としていること。</t>
    <rPh sb="29" eb="30">
      <t>ユダ</t>
    </rPh>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</si>
  <si>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</si>
  <si>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t>
  </si>
  <si>
    <t>本事業の目的に即して適切に執行されている。</t>
    <phoneticPr fontId="5"/>
  </si>
  <si>
    <t>マッチング強化を図りつつ、効率化の観点から毎年度必要経費を見直し、予算要求に反映している。</t>
    <rPh sb="8" eb="9">
      <t>ハカ</t>
    </rPh>
    <phoneticPr fontId="5"/>
  </si>
  <si>
    <t>△</t>
  </si>
  <si>
    <t>成果実績は目標を下回ったものの、産業雇用安定センターが会員企業の協力により効果的に出向・移籍をあっせんを行うほか、システムの再構築により、成立に向けたより効果的な事業実施ができると考える。</t>
    <rPh sb="0" eb="2">
      <t>セイカ</t>
    </rPh>
    <rPh sb="2" eb="4">
      <t>ジッセキ</t>
    </rPh>
    <rPh sb="5" eb="7">
      <t>モクヒョウ</t>
    </rPh>
    <rPh sb="8" eb="10">
      <t>シタマワ</t>
    </rPh>
    <rPh sb="52" eb="53">
      <t>オコナ</t>
    </rPh>
    <rPh sb="62" eb="65">
      <t>サイコウチク</t>
    </rPh>
    <rPh sb="69" eb="71">
      <t>セイリツ</t>
    </rPh>
    <rPh sb="72" eb="73">
      <t>ム</t>
    </rPh>
    <rPh sb="77" eb="80">
      <t>コウカテキ</t>
    </rPh>
    <rPh sb="81" eb="83">
      <t>ジギョウ</t>
    </rPh>
    <rPh sb="83" eb="85">
      <t>ジッシ</t>
    </rPh>
    <rPh sb="90" eb="91">
      <t>カンガ</t>
    </rPh>
    <phoneticPr fontId="5"/>
  </si>
  <si>
    <t>成果目標である成立率は未達成であったものの、令和元年度の成立数については9,052件と、令和元年度(7,496件）を上回っており、妥当なコストで実施している。</t>
    <rPh sb="44" eb="46">
      <t>レイワ</t>
    </rPh>
    <rPh sb="46" eb="47">
      <t>ガン</t>
    </rPh>
    <rPh sb="58" eb="60">
      <t>ウワマワ</t>
    </rPh>
    <rPh sb="72" eb="74">
      <t>ジッシ</t>
    </rPh>
    <phoneticPr fontId="5"/>
  </si>
  <si>
    <t>　出向・移籍の成立件数（分子）は前年度と比較して大幅に増加したものの、新型コロナウィルス感染症の影響による雇用情勢の悪化を受け、送り出し希望者数（分母）がそれ以上に増加したことによるもの。　新型コロナウィルス感染症の影響により、求人開拓などのマッチングのための事業所訪問が制約されたことによることが主な要因となり、成果実績が成果目標を下回った。
（参考）
　　出向・移籍成立件数：9,052件（前年度実績7,496件、対前年度比＋120.8％）
　　出向・移籍送出件数：14,853件（前年度実績11,879件、対前年度比＋125.0％）</t>
    <rPh sb="157" eb="159">
      <t>セイカ</t>
    </rPh>
    <rPh sb="159" eb="161">
      <t>ジッセキ</t>
    </rPh>
    <rPh sb="162" eb="164">
      <t>セイカ</t>
    </rPh>
    <rPh sb="164" eb="166">
      <t>モクヒョウ</t>
    </rPh>
    <rPh sb="167" eb="169">
      <t>シタマワ</t>
    </rPh>
    <phoneticPr fontId="5"/>
  </si>
  <si>
    <t>新型コロナウィルス感染症の影響により、求人開拓などのマッチングのための事業所訪問が制約されたことによることが主な要因となり、活動実績が活動目標を下回った。</t>
    <rPh sb="62" eb="64">
      <t>カツドウ</t>
    </rPh>
    <rPh sb="67" eb="69">
      <t>カツドウ</t>
    </rPh>
    <phoneticPr fontId="5"/>
  </si>
  <si>
    <t>成果目標である成立率は未達成であったものの、令和元年度の成立数については9,052件と、令和元年度(7,496件）を上回っており、対象労働者の雇用の安定に寄与していると考える。</t>
    <rPh sb="0" eb="2">
      <t>セイカ</t>
    </rPh>
    <rPh sb="7" eb="9">
      <t>セイリツ</t>
    </rPh>
    <rPh sb="9" eb="10">
      <t>リツ</t>
    </rPh>
    <phoneticPr fontId="5"/>
  </si>
  <si>
    <t>今後、新型コロナウイルス感染症等の影響により増加する送出者に対し、キャリアコンサルティングを通じた懇切丁寧な職業相談を行うとともに、引き続き一時的に雇用過剰となった企業と人手不足の企業等との間で在籍型出向制度を利用したマッチングを行う支援プログラムを行う等により、出向・移籍の支援を一層推進する。</t>
    <rPh sb="66" eb="67">
      <t>ヒ</t>
    </rPh>
    <rPh sb="68" eb="69">
      <t>ツヅ</t>
    </rPh>
    <rPh sb="125" eb="126">
      <t>オコナ</t>
    </rPh>
    <phoneticPr fontId="5"/>
  </si>
  <si>
    <t>A.（公財）産業雇用安定センター</t>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</si>
  <si>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</si>
  <si>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</si>
  <si>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</si>
  <si>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</si>
  <si>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産業雇用安定助成金</t>
    <rPh sb="0" eb="2">
      <t>サンギョウ</t>
    </rPh>
    <rPh sb="2" eb="4">
      <t>コヨウ</t>
    </rPh>
    <rPh sb="4" eb="6">
      <t>アンテイ</t>
    </rPh>
    <rPh sb="6" eb="8">
      <t>ジョセイ</t>
    </rPh>
    <rPh sb="8" eb="9">
      <t>カネ</t>
    </rPh>
    <phoneticPr fontId="5"/>
  </si>
  <si>
    <t>厚労</t>
  </si>
  <si>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</si>
  <si>
    <t>点検対象外</t>
    <rPh sb="0" eb="2">
      <t>テンケン</t>
    </rPh>
    <rPh sb="2" eb="5">
      <t>タイショウガイ</t>
    </rPh>
    <phoneticPr fontId="5"/>
  </si>
  <si>
    <t>産業雇用安定助成金においては出向開始後に出向元事業主と出向先事業主の負担する経費等を助成しており、出向元事業主と出向先事業主のマッチングを行う本事業と役割分担を行っている。</t>
    <rPh sb="6" eb="9">
      <t>ジョセイキン</t>
    </rPh>
    <rPh sb="69" eb="70">
      <t>オコナ</t>
    </rPh>
    <phoneticPr fontId="5"/>
  </si>
  <si>
    <t>事業内容の一部改善</t>
  </si>
  <si>
    <t>成果実績が低調に推移している要因を分析し、事業の適正な執行を図ること。</t>
  </si>
  <si>
    <t>4,090,853/9,052</t>
    <phoneticPr fontId="5"/>
  </si>
  <si>
    <t>事業費</t>
    <rPh sb="0" eb="3">
      <t>ジギョウヒ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</si>
  <si>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</si>
  <si>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人件費</t>
    <rPh sb="0" eb="3">
      <t>ジンケンヒ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</si>
  <si>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</si>
  <si>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一般管理費</t>
    <rPh sb="0" eb="2">
      <t>イッパン</t>
    </rPh>
    <rPh sb="2" eb="5">
      <t>カンリヒ</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</si>
  <si>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</si>
  <si>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広報費</t>
    <rPh sb="0" eb="3">
      <t>コウホウヒ</t>
    </rPh>
    <phoneticPr fontId="5"/>
  </si>
  <si>
    <t>センター広報費</t>
    <rPh sb="4" eb="7">
      <t>コウホウヒ</t>
    </rPh>
    <phoneticPr fontId="5"/>
  </si>
  <si>
    <t>前年度限りのシステム再構築費用の減</t>
    <rPh sb="0" eb="3">
      <t>ゼンネンド</t>
    </rPh>
    <rPh sb="3" eb="4">
      <t>カギ</t>
    </rPh>
    <rPh sb="10" eb="13">
      <t>サイコウチク</t>
    </rPh>
    <rPh sb="13" eb="15">
      <t>ヒヨウ</t>
    </rPh>
    <rPh sb="16" eb="17">
      <t>サクゲン</t>
    </rPh>
    <phoneticPr fontId="5"/>
  </si>
  <si>
    <t>4,821,527/8,000</t>
    <phoneticPr fontId="5"/>
  </si>
  <si>
    <t>縮減</t>
  </si>
  <si>
    <t>成果実績等を踏まえて積算の見直しを行い、概算要求額の縮減を図ることとする。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</si>
</sst>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176894</xdr:colOff>
      <xdr:row>748</xdr:row>
      <xdr:rowOff>217715</xdr:rowOff>
    </xdr:from>
    <xdr:to>
      <xdr:col>39</xdr:col>
      <xdr:colOff>96398</xdr:colOff>
      <xdr:row>760</xdr:row>
      <xdr:rowOff>0</xdr:rowOff>
    </xdr:to>
    <xdr:grpSp>
      <xdr:nvGrpSpPr>
        <xdr:cNvPr id="2" name="グループ化 1"/>
        <xdr:cNvGrpSpPr/>
      </xdr:nvGrpSpPr>
      <xdr:grpSpPr>
        <a:xfrm>
          <a:off x="3342125" y="47153984"/>
          <a:ext cx="4469523" cy="4002593"/>
          <a:chOff x="3120231" y="41731406"/>
          <a:chExt cx="4593104" cy="4206312"/>
        </a:xfrm>
      </xdr:grpSpPr>
      <xdr:sp macro="" textlink="">
        <xdr:nvSpPr>
          <xdr:cNvPr id="3" name="正方形/長方形 2"/>
          <xdr:cNvSpPr/>
        </xdr:nvSpPr>
        <xdr:spPr>
          <a:xfrm>
            <a:off x="4095749" y="41731406"/>
            <a:ext cx="2540171" cy="9648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4,091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 name="直線矢印コネクタ 3"/>
          <xdr:cNvCxnSpPr/>
        </xdr:nvCxnSpPr>
        <xdr:spPr>
          <a:xfrm flipH="1">
            <a:off x="5357812" y="42719625"/>
            <a:ext cx="840" cy="707094"/>
          </a:xfrm>
          <a:prstGeom prst="straightConnector1">
            <a:avLst/>
          </a:prstGeom>
          <a:noFill/>
          <a:ln w="19050" cap="flat" cmpd="sng" algn="ctr">
            <a:solidFill>
              <a:sysClr val="windowText" lastClr="000000"/>
            </a:solidFill>
            <a:prstDash val="solid"/>
            <a:tailEnd type="arrow"/>
          </a:ln>
          <a:effectLst/>
        </xdr:spPr>
      </xdr:cxnSp>
      <xdr:sp macro="" textlink="">
        <xdr:nvSpPr>
          <xdr:cNvPr id="5" name="正方形/長方形 4"/>
          <xdr:cNvSpPr/>
        </xdr:nvSpPr>
        <xdr:spPr>
          <a:xfrm>
            <a:off x="5488781" y="42886314"/>
            <a:ext cx="1512793" cy="291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3120231" y="43518930"/>
            <a:ext cx="4593104" cy="24187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Ａ．（公財）産業雇用安定センター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baseline="0">
                <a:effectLst/>
                <a:latin typeface="+mn-lt"/>
                <a:ea typeface="+mn-ea"/>
                <a:cs typeface="+mn-cs"/>
              </a:rPr>
              <a:t>4,091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出向等による円滑な労働移動を推進するため、以下の事業を実施。</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①出向等による労働力の移動の希望、受入れ可能性等に関する情報の収集及び提供並びにそのマッチングに向けた相談・援助等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②各業界別の雇用動向及び見通しに関する情報の収集及び提供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130" zoomScaleNormal="75" zoomScaleSheetLayoutView="130" zoomScalePageLayoutView="85" workbookViewId="0">
      <selection activeCell="BE791" sqref="BE79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687</v>
      </c>
      <c r="AK2" s="929"/>
      <c r="AL2" s="929"/>
      <c r="AM2" s="929"/>
      <c r="AN2" s="83" t="s">
        <v>326</v>
      </c>
      <c r="AO2" s="929">
        <v>20</v>
      </c>
      <c r="AP2" s="929"/>
      <c r="AQ2" s="929"/>
      <c r="AR2" s="84" t="s">
        <v>630</v>
      </c>
      <c r="AS2" s="935">
        <v>596</v>
      </c>
      <c r="AT2" s="935"/>
      <c r="AU2" s="935"/>
      <c r="AV2" s="83" t="str">
        <f>IF(AW2="","","-")</f>
        <v/>
      </c>
      <c r="AW2" s="895"/>
      <c r="AX2" s="895"/>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631</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635</v>
      </c>
      <c r="H5" s="820"/>
      <c r="I5" s="820"/>
      <c r="J5" s="820"/>
      <c r="K5" s="820"/>
      <c r="L5" s="820"/>
      <c r="M5" s="821" t="s">
        <v>65</v>
      </c>
      <c r="N5" s="822"/>
      <c r="O5" s="822"/>
      <c r="P5" s="822"/>
      <c r="Q5" s="822"/>
      <c r="R5" s="823"/>
      <c r="S5" s="824" t="s">
        <v>636</v>
      </c>
      <c r="T5" s="820"/>
      <c r="U5" s="820"/>
      <c r="V5" s="820"/>
      <c r="W5" s="820"/>
      <c r="X5" s="825"/>
      <c r="Y5" s="681" t="s">
        <v>3</v>
      </c>
      <c r="Z5" s="527"/>
      <c r="AA5" s="527"/>
      <c r="AB5" s="527"/>
      <c r="AC5" s="527"/>
      <c r="AD5" s="528"/>
      <c r="AE5" s="682" t="s">
        <v>637</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17.7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7" t="s">
        <v>309</v>
      </c>
      <c r="Z7" s="424"/>
      <c r="AA7" s="424"/>
      <c r="AB7" s="424"/>
      <c r="AC7" s="424"/>
      <c r="AD7" s="908"/>
      <c r="AE7" s="896" t="s">
        <v>639</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高齢社会対策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3814</v>
      </c>
      <c r="Q13" s="641"/>
      <c r="R13" s="641"/>
      <c r="S13" s="641"/>
      <c r="T13" s="641"/>
      <c r="U13" s="641"/>
      <c r="V13" s="642"/>
      <c r="W13" s="640">
        <v>3832</v>
      </c>
      <c r="X13" s="641"/>
      <c r="Y13" s="641"/>
      <c r="Z13" s="641"/>
      <c r="AA13" s="641"/>
      <c r="AB13" s="641"/>
      <c r="AC13" s="642"/>
      <c r="AD13" s="640">
        <v>4056</v>
      </c>
      <c r="AE13" s="641"/>
      <c r="AF13" s="641"/>
      <c r="AG13" s="641"/>
      <c r="AH13" s="641"/>
      <c r="AI13" s="641"/>
      <c r="AJ13" s="642"/>
      <c r="AK13" s="640">
        <v>4822</v>
      </c>
      <c r="AL13" s="641"/>
      <c r="AM13" s="641"/>
      <c r="AN13" s="641"/>
      <c r="AO13" s="641"/>
      <c r="AP13" s="641"/>
      <c r="AQ13" s="642"/>
      <c r="AR13" s="904">
        <v>4225</v>
      </c>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642</v>
      </c>
      <c r="Q14" s="641"/>
      <c r="R14" s="641"/>
      <c r="S14" s="641"/>
      <c r="T14" s="641"/>
      <c r="U14" s="641"/>
      <c r="V14" s="642"/>
      <c r="W14" s="640" t="s">
        <v>642</v>
      </c>
      <c r="X14" s="641"/>
      <c r="Y14" s="641"/>
      <c r="Z14" s="641"/>
      <c r="AA14" s="641"/>
      <c r="AB14" s="641"/>
      <c r="AC14" s="642"/>
      <c r="AD14" s="640">
        <v>39</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642</v>
      </c>
      <c r="Q15" s="641"/>
      <c r="R15" s="641"/>
      <c r="S15" s="641"/>
      <c r="T15" s="641"/>
      <c r="U15" s="641"/>
      <c r="V15" s="642"/>
      <c r="W15" s="640" t="s">
        <v>642</v>
      </c>
      <c r="X15" s="641"/>
      <c r="Y15" s="641"/>
      <c r="Z15" s="641"/>
      <c r="AA15" s="641"/>
      <c r="AB15" s="641"/>
      <c r="AC15" s="642"/>
      <c r="AD15" s="640" t="s">
        <v>642</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642</v>
      </c>
      <c r="Q16" s="641"/>
      <c r="R16" s="641"/>
      <c r="S16" s="641"/>
      <c r="T16" s="641"/>
      <c r="U16" s="641"/>
      <c r="V16" s="642"/>
      <c r="W16" s="640" t="s">
        <v>642</v>
      </c>
      <c r="X16" s="641"/>
      <c r="Y16" s="641"/>
      <c r="Z16" s="641"/>
      <c r="AA16" s="641"/>
      <c r="AB16" s="641"/>
      <c r="AC16" s="642"/>
      <c r="AD16" s="640" t="s">
        <v>642</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642</v>
      </c>
      <c r="Q17" s="641"/>
      <c r="R17" s="641"/>
      <c r="S17" s="641"/>
      <c r="T17" s="641"/>
      <c r="U17" s="641"/>
      <c r="V17" s="642"/>
      <c r="W17" s="640" t="s">
        <v>642</v>
      </c>
      <c r="X17" s="641"/>
      <c r="Y17" s="641"/>
      <c r="Z17" s="641"/>
      <c r="AA17" s="641"/>
      <c r="AB17" s="641"/>
      <c r="AC17" s="642"/>
      <c r="AD17" s="640" t="s">
        <v>642</v>
      </c>
      <c r="AE17" s="641"/>
      <c r="AF17" s="641"/>
      <c r="AG17" s="641"/>
      <c r="AH17" s="641"/>
      <c r="AI17" s="641"/>
      <c r="AJ17" s="642"/>
      <c r="AK17" s="640"/>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3814</v>
      </c>
      <c r="Q18" s="859"/>
      <c r="R18" s="859"/>
      <c r="S18" s="859"/>
      <c r="T18" s="859"/>
      <c r="U18" s="859"/>
      <c r="V18" s="860"/>
      <c r="W18" s="858">
        <f>SUM(W13:AC17)</f>
        <v>3832</v>
      </c>
      <c r="X18" s="859"/>
      <c r="Y18" s="859"/>
      <c r="Z18" s="859"/>
      <c r="AA18" s="859"/>
      <c r="AB18" s="859"/>
      <c r="AC18" s="860"/>
      <c r="AD18" s="858">
        <f>SUM(AD13:AJ17)</f>
        <v>4095</v>
      </c>
      <c r="AE18" s="859"/>
      <c r="AF18" s="859"/>
      <c r="AG18" s="859"/>
      <c r="AH18" s="859"/>
      <c r="AI18" s="859"/>
      <c r="AJ18" s="860"/>
      <c r="AK18" s="858">
        <f>SUM(AK13:AQ17)</f>
        <v>4822</v>
      </c>
      <c r="AL18" s="859"/>
      <c r="AM18" s="859"/>
      <c r="AN18" s="859"/>
      <c r="AO18" s="859"/>
      <c r="AP18" s="859"/>
      <c r="AQ18" s="860"/>
      <c r="AR18" s="858">
        <f>SUM(AR13:AX17)</f>
        <v>4225</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3795</v>
      </c>
      <c r="Q19" s="641"/>
      <c r="R19" s="641"/>
      <c r="S19" s="641"/>
      <c r="T19" s="641"/>
      <c r="U19" s="641"/>
      <c r="V19" s="642"/>
      <c r="W19" s="640">
        <v>3818</v>
      </c>
      <c r="X19" s="641"/>
      <c r="Y19" s="641"/>
      <c r="Z19" s="641"/>
      <c r="AA19" s="641"/>
      <c r="AB19" s="641"/>
      <c r="AC19" s="642"/>
      <c r="AD19" s="640">
        <v>4091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0.99501835343471423</v>
      </c>
      <c r="Q20" s="301"/>
      <c r="R20" s="301"/>
      <c r="S20" s="301"/>
      <c r="T20" s="301"/>
      <c r="U20" s="301"/>
      <c r="V20" s="301"/>
      <c r="W20" s="301">
        <f t="shared" ref="W20" si="0">IF(W18=0, "-", SUM(W19)/W18)</f>
        <v>0.99634655532359084</v>
      </c>
      <c r="X20" s="301"/>
      <c r="Y20" s="301"/>
      <c r="Z20" s="301"/>
      <c r="AA20" s="301"/>
      <c r="AB20" s="301"/>
      <c r="AC20" s="301"/>
      <c r="AD20" s="301">
        <f t="shared" ref="AD20" si="1">IF(AD18=0, "-", SUM(AD19)/AD18)</f>
        <v>0.99902319902319903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0.99501835343471423</v>
      </c>
      <c r="Q21" s="301"/>
      <c r="R21" s="301"/>
      <c r="S21" s="301"/>
      <c r="T21" s="301"/>
      <c r="U21" s="301"/>
      <c r="V21" s="301"/>
      <c r="W21" s="301">
        <f t="shared" ref="W21" si="2">IF(W19=0, "-", SUM(W19)/SUM(W13,W14))</f>
        <v>0.99634655532359084</v>
      </c>
      <c r="X21" s="301"/>
      <c r="Y21" s="301"/>
      <c r="Z21" s="301"/>
      <c r="AA21" s="301"/>
      <c r="AB21" s="301"/>
      <c r="AC21" s="301"/>
      <c r="AD21" s="301">
        <f t="shared" ref="AD21" si="3">IF(AD19=0, "-", SUM(AD19)/SUM(AD13,AD14))</f>
        <v>0.99902319902319903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628</v>
      </c>
      <c r="B22" s="958"/>
      <c r="C22" s="958"/>
      <c r="D22" s="958"/>
      <c r="E22" s="958"/>
      <c r="F22" s="959"/>
      <c r="G22" s="953" t="s">
        <v>254</v>
      </c>
      <c r="H22" s="207"/>
      <c r="I22" s="207"/>
      <c r="J22" s="207"/>
      <c r="K22" s="207"/>
      <c r="L22" s="207"/>
      <c r="M22" s="207"/>
      <c r="N22" s="207"/>
      <c r="O22" s="208"/>
      <c r="P22" s="918" t="s">
        <v>626</v>
      </c>
      <c r="Q22" s="207"/>
      <c r="R22" s="207"/>
      <c r="S22" s="207"/>
      <c r="T22" s="207"/>
      <c r="U22" s="207"/>
      <c r="V22" s="208"/>
      <c r="W22" s="918" t="s">
        <v>627</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643</v>
      </c>
      <c r="H23" s="955"/>
      <c r="I23" s="955"/>
      <c r="J23" s="955"/>
      <c r="K23" s="955"/>
      <c r="L23" s="955"/>
      <c r="M23" s="955"/>
      <c r="N23" s="955"/>
      <c r="O23" s="956"/>
      <c r="P23" s="904">
        <v>4822</v>
      </c>
      <c r="Q23" s="905"/>
      <c r="R23" s="905"/>
      <c r="S23" s="905"/>
      <c r="T23" s="905"/>
      <c r="U23" s="905"/>
      <c r="V23" s="919"/>
      <c r="W23" s="904">
        <v>4225</v>
      </c>
      <c r="X23" s="905"/>
      <c r="Y23" s="905"/>
      <c r="Z23" s="905"/>
      <c r="AA23" s="905"/>
      <c r="AB23" s="905"/>
      <c r="AC23" s="919"/>
      <c r="AD23" s="967" t="s">
        <v>702</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4822</v>
      </c>
      <c r="Q29" s="641"/>
      <c r="R29" s="641"/>
      <c r="S29" s="641"/>
      <c r="T29" s="641"/>
      <c r="U29" s="641"/>
      <c r="V29" s="642"/>
      <c r="W29" s="936">
        <f>AR13</f>
        <v>4225</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642</v>
      </c>
      <c r="AR31" s="186"/>
      <c r="AS31" s="121" t="s">
        <v>185</v>
      </c>
      <c r="AT31" s="122"/>
      <c r="AU31" s="185">
        <v>3</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291</v>
      </c>
      <c r="AC32" s="445"/>
      <c r="AD32" s="445"/>
      <c r="AE32" s="203">
        <v>68.099999999999994</v>
      </c>
      <c r="AF32" s="204"/>
      <c r="AG32" s="204"/>
      <c r="AH32" s="204"/>
      <c r="AI32" s="203">
        <v>63.1</v>
      </c>
      <c r="AJ32" s="204"/>
      <c r="AK32" s="204"/>
      <c r="AL32" s="204"/>
      <c r="AM32" s="203">
        <v>60.9</v>
      </c>
      <c r="AN32" s="204"/>
      <c r="AO32" s="204"/>
      <c r="AP32" s="204"/>
      <c r="AQ32" s="321" t="s">
        <v>642</v>
      </c>
      <c r="AR32" s="193"/>
      <c r="AS32" s="193"/>
      <c r="AT32" s="322"/>
      <c r="AU32" s="204" t="s">
        <v>642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291</v>
      </c>
      <c r="AC33" s="507"/>
      <c r="AD33" s="507"/>
      <c r="AE33" s="203">
        <v>64</v>
      </c>
      <c r="AF33" s="204"/>
      <c r="AG33" s="204"/>
      <c r="AH33" s="204"/>
      <c r="AI33" s="203">
        <v>66</v>
      </c>
      <c r="AJ33" s="204"/>
      <c r="AK33" s="204"/>
      <c r="AL33" s="204"/>
      <c r="AM33" s="203">
        <v>67</v>
      </c>
      <c r="AN33" s="204"/>
      <c r="AO33" s="204"/>
      <c r="AP33" s="204"/>
      <c r="AQ33" s="321" t="s">
        <v>642</v>
      </c>
      <c r="AR33" s="193"/>
      <c r="AS33" s="193"/>
      <c r="AT33" s="322"/>
      <c r="AU33" s="204">
        <v>67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106</v>
      </c>
      <c r="AF34" s="204"/>
      <c r="AG34" s="204"/>
      <c r="AH34" s="204"/>
      <c r="AI34" s="203">
        <v>96</v>
      </c>
      <c r="AJ34" s="204"/>
      <c r="AK34" s="204"/>
      <c r="AL34" s="204"/>
      <c r="AM34" s="203">
        <v>91</v>
      </c>
      <c r="AN34" s="204"/>
      <c r="AO34" s="204"/>
      <c r="AP34" s="204"/>
      <c r="AQ34" s="321" t="s">
        <v>642</v>
      </c>
      <c r="AR34" s="193"/>
      <c r="AS34" s="193"/>
      <c r="AT34" s="322"/>
      <c r="AU34" s="204" t="s">
        <v>642</v>
      </c>
      <c r="AV34" s="204"/>
      <c r="AW34" s="204"/>
      <c r="AX34" s="206"/>
    </row>
    <row r="35" spans="1:51" ht="23.25" customHeight="1" x14ac:dyDescent="0.15">
      <c r="A35" s="213" t="s">
        <v>300</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642</v>
      </c>
      <c r="AR45" s="186"/>
      <c r="AS45" s="121" t="s">
        <v>185</v>
      </c>
      <c r="AT45" s="122"/>
      <c r="AU45" s="185" t="s">
        <v>642</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642</v>
      </c>
      <c r="AR52" s="186"/>
      <c r="AS52" s="121" t="s">
        <v>185</v>
      </c>
      <c r="AT52" s="122"/>
      <c r="AU52" s="185" t="s">
        <v>642</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t="s">
        <v>642</v>
      </c>
      <c r="AR59" s="186"/>
      <c r="AS59" s="121" t="s">
        <v>185</v>
      </c>
      <c r="AT59" s="122"/>
      <c r="AU59" s="185" t="s">
        <v>642</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462</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187490</v>
      </c>
      <c r="AF101" s="267"/>
      <c r="AG101" s="267"/>
      <c r="AH101" s="267"/>
      <c r="AI101" s="267">
        <v>175508</v>
      </c>
      <c r="AJ101" s="267"/>
      <c r="AK101" s="267"/>
      <c r="AL101" s="267"/>
      <c r="AM101" s="267">
        <v>104262</v>
      </c>
      <c r="AN101" s="267"/>
      <c r="AO101" s="267"/>
      <c r="AP101" s="267"/>
      <c r="AQ101" s="267" t="s">
        <v>667</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160000</v>
      </c>
      <c r="AF102" s="267"/>
      <c r="AG102" s="267"/>
      <c r="AH102" s="267"/>
      <c r="AI102" s="267">
        <v>170000</v>
      </c>
      <c r="AJ102" s="267"/>
      <c r="AK102" s="267"/>
      <c r="AL102" s="267"/>
      <c r="AM102" s="267">
        <v>180000</v>
      </c>
      <c r="AN102" s="267"/>
      <c r="AO102" s="267"/>
      <c r="AP102" s="267"/>
      <c r="AQ102" s="267">
        <v>160000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503.4</v>
      </c>
      <c r="AF116" s="267"/>
      <c r="AG116" s="267"/>
      <c r="AH116" s="267"/>
      <c r="AI116" s="267">
        <v>509.4</v>
      </c>
      <c r="AJ116" s="267"/>
      <c r="AK116" s="267"/>
      <c r="AL116" s="267"/>
      <c r="AM116" s="267">
        <v>451.9</v>
      </c>
      <c r="AN116" s="267"/>
      <c r="AO116" s="267"/>
      <c r="AP116" s="267"/>
      <c r="AQ116" s="203">
        <v>602.70000000000005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693</v>
      </c>
      <c r="AN117" s="535"/>
      <c r="AO117" s="535"/>
      <c r="AP117" s="535"/>
      <c r="AQ117" s="535" t="s">
        <v>703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310</v>
      </c>
      <c r="AF127" s="232"/>
      <c r="AG127" s="232"/>
      <c r="AH127" s="232"/>
      <c r="AI127" s="232" t="s">
        <v>332</v>
      </c>
      <c r="AJ127" s="232"/>
      <c r="AK127" s="232"/>
      <c r="AL127" s="232"/>
      <c r="AM127" s="232" t="s">
        <v>429</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642</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68.099999999999994</v>
      </c>
      <c r="AF134" s="193"/>
      <c r="AG134" s="193"/>
      <c r="AH134" s="193"/>
      <c r="AI134" s="192">
        <v>63.1</v>
      </c>
      <c r="AJ134" s="193"/>
      <c r="AK134" s="193"/>
      <c r="AL134" s="193"/>
      <c r="AM134" s="192">
        <v>60.9</v>
      </c>
      <c r="AN134" s="193"/>
      <c r="AO134" s="193"/>
      <c r="AP134" s="193"/>
      <c r="AQ134" s="192" t="s">
        <v>642</v>
      </c>
      <c r="AR134" s="193"/>
      <c r="AS134" s="193"/>
      <c r="AT134" s="193"/>
      <c r="AU134" s="192" t="s">
        <v>642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64</v>
      </c>
      <c r="AF135" s="193"/>
      <c r="AG135" s="193"/>
      <c r="AH135" s="193"/>
      <c r="AI135" s="192">
        <v>66</v>
      </c>
      <c r="AJ135" s="193"/>
      <c r="AK135" s="193"/>
      <c r="AL135" s="193"/>
      <c r="AM135" s="192">
        <v>67</v>
      </c>
      <c r="AN135" s="193"/>
      <c r="AO135" s="193"/>
      <c r="AP135" s="193"/>
      <c r="AQ135" s="192" t="s">
        <v>642</v>
      </c>
      <c r="AR135" s="193"/>
      <c r="AS135" s="193"/>
      <c r="AT135" s="193"/>
      <c r="AU135" s="192">
        <v>67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6"/>
      <c r="E430" s="160" t="s">
        <v>319</v>
      </c>
      <c r="F430" s="878"/>
      <c r="G430" s="879" t="s">
        <v>204</v>
      </c>
      <c r="H430" s="111"/>
      <c r="I430" s="111"/>
      <c r="J430" s="880" t="s">
        <v>642</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hidden="1" customHeight="1" x14ac:dyDescent="0.15">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t="s">
        <v>642</v>
      </c>
      <c r="AC433" s="199"/>
      <c r="AD433" s="199"/>
      <c r="AE433" s="321" t="s">
        <v>642</v>
      </c>
      <c r="AF433" s="193"/>
      <c r="AG433" s="193"/>
      <c r="AH433" s="193"/>
      <c r="AI433" s="321" t="s">
        <v>642</v>
      </c>
      <c r="AJ433" s="193"/>
      <c r="AK433" s="193"/>
      <c r="AL433" s="193"/>
      <c r="AM433" s="321"/>
      <c r="AN433" s="193"/>
      <c r="AO433" s="193"/>
      <c r="AP433" s="322"/>
      <c r="AQ433" s="321" t="s">
        <v>642</v>
      </c>
      <c r="AR433" s="193"/>
      <c r="AS433" s="193"/>
      <c r="AT433" s="322"/>
      <c r="AU433" s="193" t="s">
        <v>642</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642</v>
      </c>
      <c r="AC434" s="191"/>
      <c r="AD434" s="191"/>
      <c r="AE434" s="321" t="s">
        <v>642</v>
      </c>
      <c r="AF434" s="193"/>
      <c r="AG434" s="193"/>
      <c r="AH434" s="322"/>
      <c r="AI434" s="321" t="s">
        <v>642</v>
      </c>
      <c r="AJ434" s="193"/>
      <c r="AK434" s="193"/>
      <c r="AL434" s="193"/>
      <c r="AM434" s="321"/>
      <c r="AN434" s="193"/>
      <c r="AO434" s="193"/>
      <c r="AP434" s="322"/>
      <c r="AQ434" s="321" t="s">
        <v>642</v>
      </c>
      <c r="AR434" s="193"/>
      <c r="AS434" s="193"/>
      <c r="AT434" s="322"/>
      <c r="AU434" s="193" t="s">
        <v>642</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642</v>
      </c>
      <c r="AF435" s="193"/>
      <c r="AG435" s="193"/>
      <c r="AH435" s="322"/>
      <c r="AI435" s="321" t="s">
        <v>642</v>
      </c>
      <c r="AJ435" s="193"/>
      <c r="AK435" s="193"/>
      <c r="AL435" s="193"/>
      <c r="AM435" s="321"/>
      <c r="AN435" s="193"/>
      <c r="AO435" s="193"/>
      <c r="AP435" s="322"/>
      <c r="AQ435" s="321" t="s">
        <v>642</v>
      </c>
      <c r="AR435" s="193"/>
      <c r="AS435" s="193"/>
      <c r="AT435" s="322"/>
      <c r="AU435" s="193" t="s">
        <v>642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hidden="1" customHeight="1" x14ac:dyDescent="0.15">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642</v>
      </c>
      <c r="AC458" s="199"/>
      <c r="AD458" s="199"/>
      <c r="AE458" s="321" t="s">
        <v>642</v>
      </c>
      <c r="AF458" s="193"/>
      <c r="AG458" s="193"/>
      <c r="AH458" s="193"/>
      <c r="AI458" s="321" t="s">
        <v>642</v>
      </c>
      <c r="AJ458" s="193"/>
      <c r="AK458" s="193"/>
      <c r="AL458" s="193"/>
      <c r="AM458" s="321"/>
      <c r="AN458" s="193"/>
      <c r="AO458" s="193"/>
      <c r="AP458" s="322"/>
      <c r="AQ458" s="321" t="s">
        <v>642</v>
      </c>
      <c r="AR458" s="193"/>
      <c r="AS458" s="193"/>
      <c r="AT458" s="322"/>
      <c r="AU458" s="193" t="s">
        <v>642</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642</v>
      </c>
      <c r="AC459" s="191"/>
      <c r="AD459" s="191"/>
      <c r="AE459" s="321" t="s">
        <v>642</v>
      </c>
      <c r="AF459" s="193"/>
      <c r="AG459" s="193"/>
      <c r="AH459" s="322"/>
      <c r="AI459" s="321" t="s">
        <v>642</v>
      </c>
      <c r="AJ459" s="193"/>
      <c r="AK459" s="193"/>
      <c r="AL459" s="193"/>
      <c r="AM459" s="321"/>
      <c r="AN459" s="193"/>
      <c r="AO459" s="193"/>
      <c r="AP459" s="322"/>
      <c r="AQ459" s="321" t="s">
        <v>642</v>
      </c>
      <c r="AR459" s="193"/>
      <c r="AS459" s="193"/>
      <c r="AT459" s="322"/>
      <c r="AU459" s="193" t="s">
        <v>642</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642</v>
      </c>
      <c r="AF460" s="193"/>
      <c r="AG460" s="193"/>
      <c r="AH460" s="322"/>
      <c r="AI460" s="321" t="s">
        <v>642</v>
      </c>
      <c r="AJ460" s="193"/>
      <c r="AK460" s="193"/>
      <c r="AL460" s="193"/>
      <c r="AM460" s="321"/>
      <c r="AN460" s="193"/>
      <c r="AO460" s="193"/>
      <c r="AP460" s="322"/>
      <c r="AQ460" s="321" t="s">
        <v>642</v>
      </c>
      <c r="AR460" s="193"/>
      <c r="AS460" s="193"/>
      <c r="AT460" s="322"/>
      <c r="AU460" s="193" t="s">
        <v>642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1</v>
      </c>
    </row>
    <row r="668" spans="1:51" ht="18.75"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t="s">
        <v>642</v>
      </c>
      <c r="AF668" s="186"/>
      <c r="AG668" s="121" t="s">
        <v>185</v>
      </c>
      <c r="AH668" s="122"/>
      <c r="AI668" s="320"/>
      <c r="AJ668" s="320"/>
      <c r="AK668" s="320"/>
      <c r="AL668" s="142"/>
      <c r="AM668" s="320"/>
      <c r="AN668" s="320"/>
      <c r="AO668" s="320"/>
      <c r="AP668" s="142"/>
      <c r="AQ668" s="235" t="s">
        <v>642</v>
      </c>
      <c r="AR668" s="186"/>
      <c r="AS668" s="121" t="s">
        <v>185</v>
      </c>
      <c r="AT668" s="122"/>
      <c r="AU668" s="186" t="s">
        <v>642</v>
      </c>
      <c r="AV668" s="186"/>
      <c r="AW668" s="121" t="s">
        <v>175</v>
      </c>
      <c r="AX668" s="181"/>
      <c r="AY668">
        <f>$AY$667</f>
        <v>1</v>
      </c>
    </row>
    <row r="669" spans="1:51" ht="23.25" customHeight="1" x14ac:dyDescent="0.15">
      <c r="A669" s="175"/>
      <c r="B669" s="172"/>
      <c r="C669" s="166"/>
      <c r="D669" s="172"/>
      <c r="E669" s="323"/>
      <c r="F669" s="324"/>
      <c r="G669" s="92" t="s">
        <v>642</v>
      </c>
      <c r="H669" s="93"/>
      <c r="I669" s="93"/>
      <c r="J669" s="93"/>
      <c r="K669" s="93"/>
      <c r="L669" s="93"/>
      <c r="M669" s="93"/>
      <c r="N669" s="93"/>
      <c r="O669" s="93"/>
      <c r="P669" s="93"/>
      <c r="Q669" s="93"/>
      <c r="R669" s="93"/>
      <c r="S669" s="93"/>
      <c r="T669" s="93"/>
      <c r="U669" s="93"/>
      <c r="V669" s="93"/>
      <c r="W669" s="93"/>
      <c r="X669" s="94"/>
      <c r="Y669" s="187" t="s">
        <v>12</v>
      </c>
      <c r="Z669" s="188"/>
      <c r="AA669" s="189"/>
      <c r="AB669" s="199" t="s">
        <v>642</v>
      </c>
      <c r="AC669" s="199"/>
      <c r="AD669" s="199"/>
      <c r="AE669" s="321" t="s">
        <v>642</v>
      </c>
      <c r="AF669" s="193"/>
      <c r="AG669" s="193"/>
      <c r="AH669" s="193"/>
      <c r="AI669" s="321" t="s">
        <v>642</v>
      </c>
      <c r="AJ669" s="193"/>
      <c r="AK669" s="193"/>
      <c r="AL669" s="193"/>
      <c r="AM669" s="321" t="s">
        <v>642</v>
      </c>
      <c r="AN669" s="193"/>
      <c r="AO669" s="193"/>
      <c r="AP669" s="322"/>
      <c r="AQ669" s="321" t="s">
        <v>642</v>
      </c>
      <c r="AR669" s="193"/>
      <c r="AS669" s="193"/>
      <c r="AT669" s="322"/>
      <c r="AU669" s="193" t="s">
        <v>642</v>
      </c>
      <c r="AV669" s="193"/>
      <c r="AW669" s="193"/>
      <c r="AX669" s="194"/>
      <c r="AY669">
        <f t="shared" ref="AY669:AY671" si="107">$AY$667</f>
        <v>1</v>
      </c>
    </row>
    <row r="670" spans="1:51" ht="23.25"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t="s">
        <v>642</v>
      </c>
      <c r="AC670" s="191"/>
      <c r="AD670" s="191"/>
      <c r="AE670" s="321" t="s">
        <v>642</v>
      </c>
      <c r="AF670" s="193"/>
      <c r="AG670" s="193"/>
      <c r="AH670" s="322"/>
      <c r="AI670" s="321" t="s">
        <v>642</v>
      </c>
      <c r="AJ670" s="193"/>
      <c r="AK670" s="193"/>
      <c r="AL670" s="193"/>
      <c r="AM670" s="321" t="s">
        <v>642</v>
      </c>
      <c r="AN670" s="193"/>
      <c r="AO670" s="193"/>
      <c r="AP670" s="322"/>
      <c r="AQ670" s="321" t="s">
        <v>642</v>
      </c>
      <c r="AR670" s="193"/>
      <c r="AS670" s="193"/>
      <c r="AT670" s="322"/>
      <c r="AU670" s="193" t="s">
        <v>642</v>
      </c>
      <c r="AV670" s="193"/>
      <c r="AW670" s="193"/>
      <c r="AX670" s="194"/>
      <c r="AY670">
        <f t="shared" si="107"/>
        <v>1</v>
      </c>
    </row>
    <row r="671" spans="1:51" ht="23.25"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t="s">
        <v>642</v>
      </c>
      <c r="AF671" s="193"/>
      <c r="AG671" s="193"/>
      <c r="AH671" s="322"/>
      <c r="AI671" s="321" t="s">
        <v>642</v>
      </c>
      <c r="AJ671" s="193"/>
      <c r="AK671" s="193"/>
      <c r="AL671" s="193"/>
      <c r="AM671" s="321" t="s">
        <v>642</v>
      </c>
      <c r="AN671" s="193"/>
      <c r="AO671" s="193"/>
      <c r="AP671" s="322"/>
      <c r="AQ671" s="321" t="s">
        <v>642</v>
      </c>
      <c r="AR671" s="193"/>
      <c r="AS671" s="193"/>
      <c r="AT671" s="322"/>
      <c r="AU671" s="193" t="s">
        <v>642</v>
      </c>
      <c r="AV671" s="193"/>
      <c r="AW671" s="193"/>
      <c r="AX671" s="194"/>
      <c r="AY671">
        <f t="shared" si="107"/>
        <v>1</v>
      </c>
    </row>
    <row r="672" spans="1:51" ht="18.75"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1</v>
      </c>
    </row>
    <row r="673" spans="1:51" ht="18.75"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642</v>
      </c>
      <c r="AF673" s="186"/>
      <c r="AG673" s="121" t="s">
        <v>185</v>
      </c>
      <c r="AH673" s="122"/>
      <c r="AI673" s="320"/>
      <c r="AJ673" s="320"/>
      <c r="AK673" s="320"/>
      <c r="AL673" s="142"/>
      <c r="AM673" s="320"/>
      <c r="AN673" s="320"/>
      <c r="AO673" s="320"/>
      <c r="AP673" s="142"/>
      <c r="AQ673" s="235" t="s">
        <v>642</v>
      </c>
      <c r="AR673" s="186"/>
      <c r="AS673" s="121" t="s">
        <v>185</v>
      </c>
      <c r="AT673" s="122"/>
      <c r="AU673" s="186" t="s">
        <v>642</v>
      </c>
      <c r="AV673" s="186"/>
      <c r="AW673" s="121" t="s">
        <v>175</v>
      </c>
      <c r="AX673" s="181"/>
      <c r="AY673">
        <f>$AY$672</f>
        <v>1</v>
      </c>
    </row>
    <row r="674" spans="1:51" ht="23.25" customHeight="1" x14ac:dyDescent="0.15">
      <c r="A674" s="175"/>
      <c r="B674" s="172"/>
      <c r="C674" s="166"/>
      <c r="D674" s="172"/>
      <c r="E674" s="323"/>
      <c r="F674" s="324"/>
      <c r="G674" s="92" t="s">
        <v>642</v>
      </c>
      <c r="H674" s="93"/>
      <c r="I674" s="93"/>
      <c r="J674" s="93"/>
      <c r="K674" s="93"/>
      <c r="L674" s="93"/>
      <c r="M674" s="93"/>
      <c r="N674" s="93"/>
      <c r="O674" s="93"/>
      <c r="P674" s="93"/>
      <c r="Q674" s="93"/>
      <c r="R674" s="93"/>
      <c r="S674" s="93"/>
      <c r="T674" s="93"/>
      <c r="U674" s="93"/>
      <c r="V674" s="93"/>
      <c r="W674" s="93"/>
      <c r="X674" s="94"/>
      <c r="Y674" s="187" t="s">
        <v>12</v>
      </c>
      <c r="Z674" s="188"/>
      <c r="AA674" s="189"/>
      <c r="AB674" s="199" t="s">
        <v>642</v>
      </c>
      <c r="AC674" s="199"/>
      <c r="AD674" s="199"/>
      <c r="AE674" s="321" t="s">
        <v>642</v>
      </c>
      <c r="AF674" s="193"/>
      <c r="AG674" s="193"/>
      <c r="AH674" s="193"/>
      <c r="AI674" s="321" t="s">
        <v>642</v>
      </c>
      <c r="AJ674" s="193"/>
      <c r="AK674" s="193"/>
      <c r="AL674" s="193"/>
      <c r="AM674" s="321" t="s">
        <v>642</v>
      </c>
      <c r="AN674" s="193"/>
      <c r="AO674" s="193"/>
      <c r="AP674" s="322"/>
      <c r="AQ674" s="321" t="s">
        <v>642</v>
      </c>
      <c r="AR674" s="193"/>
      <c r="AS674" s="193"/>
      <c r="AT674" s="322"/>
      <c r="AU674" s="193" t="s">
        <v>642</v>
      </c>
      <c r="AV674" s="193"/>
      <c r="AW674" s="193"/>
      <c r="AX674" s="194"/>
      <c r="AY674">
        <f t="shared" ref="AY674:AY676" si="108">$AY$672</f>
        <v>1</v>
      </c>
    </row>
    <row r="675" spans="1:51" ht="23.25"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642</v>
      </c>
      <c r="AC675" s="191"/>
      <c r="AD675" s="191"/>
      <c r="AE675" s="321" t="s">
        <v>642</v>
      </c>
      <c r="AF675" s="193"/>
      <c r="AG675" s="193"/>
      <c r="AH675" s="322"/>
      <c r="AI675" s="321" t="s">
        <v>642</v>
      </c>
      <c r="AJ675" s="193"/>
      <c r="AK675" s="193"/>
      <c r="AL675" s="193"/>
      <c r="AM675" s="321" t="s">
        <v>642</v>
      </c>
      <c r="AN675" s="193"/>
      <c r="AO675" s="193"/>
      <c r="AP675" s="322"/>
      <c r="AQ675" s="321" t="s">
        <v>642</v>
      </c>
      <c r="AR675" s="193"/>
      <c r="AS675" s="193"/>
      <c r="AT675" s="322"/>
      <c r="AU675" s="193" t="s">
        <v>642</v>
      </c>
      <c r="AV675" s="193"/>
      <c r="AW675" s="193"/>
      <c r="AX675" s="194"/>
      <c r="AY675">
        <f t="shared" si="108"/>
        <v>1</v>
      </c>
    </row>
    <row r="676" spans="1:51" ht="23.25"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t="s">
        <v>642</v>
      </c>
      <c r="AF676" s="193"/>
      <c r="AG676" s="193"/>
      <c r="AH676" s="322"/>
      <c r="AI676" s="321" t="s">
        <v>642</v>
      </c>
      <c r="AJ676" s="193"/>
      <c r="AK676" s="193"/>
      <c r="AL676" s="193"/>
      <c r="AM676" s="321" t="s">
        <v>642</v>
      </c>
      <c r="AN676" s="193"/>
      <c r="AO676" s="193"/>
      <c r="AP676" s="322"/>
      <c r="AQ676" s="321" t="s">
        <v>642</v>
      </c>
      <c r="AR676" s="193"/>
      <c r="AS676" s="193"/>
      <c r="AT676" s="322"/>
      <c r="AU676" s="193" t="s">
        <v>642</v>
      </c>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642</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4.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666</v>
      </c>
      <c r="AE702" s="327"/>
      <c r="AF702" s="327"/>
      <c r="AG702" s="364" t="s">
        <v>668</v>
      </c>
      <c r="AH702" s="365"/>
      <c r="AI702" s="365"/>
      <c r="AJ702" s="365"/>
      <c r="AK702" s="365"/>
      <c r="AL702" s="365"/>
      <c r="AM702" s="365"/>
      <c r="AN702" s="365"/>
      <c r="AO702" s="365"/>
      <c r="AP702" s="365"/>
      <c r="AQ702" s="365"/>
      <c r="AR702" s="365"/>
      <c r="AS702" s="365"/>
      <c r="AT702" s="365"/>
      <c r="AU702" s="365"/>
      <c r="AV702" s="365"/>
      <c r="AW702" s="365"/>
      <c r="AX702" s="366"/>
    </row>
    <row r="703" spans="1:51" ht="102"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666</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666</v>
      </c>
      <c r="AE704" s="766"/>
      <c r="AF704" s="766"/>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671</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671</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60.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64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666</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671</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671</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168"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674</v>
      </c>
      <c r="AE715" s="588"/>
      <c r="AF715" s="639"/>
      <c r="AG715" s="725" t="s">
        <v>677</v>
      </c>
      <c r="AH715" s="726"/>
      <c r="AI715" s="726"/>
      <c r="AJ715" s="726"/>
      <c r="AK715" s="726"/>
      <c r="AL715" s="726"/>
      <c r="AM715" s="726"/>
      <c r="AN715" s="726"/>
      <c r="AO715" s="726"/>
      <c r="AP715" s="726"/>
      <c r="AQ715" s="726"/>
      <c r="AR715" s="726"/>
      <c r="AS715" s="726"/>
      <c r="AT715" s="726"/>
      <c r="AU715" s="726"/>
      <c r="AV715" s="726"/>
      <c r="AW715" s="726"/>
      <c r="AX715" s="727"/>
    </row>
    <row r="716" spans="1:50" ht="70.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675</v>
      </c>
      <c r="AH716" s="90"/>
      <c r="AI716" s="90"/>
      <c r="AJ716" s="90"/>
      <c r="AK716" s="90"/>
      <c r="AL716" s="90"/>
      <c r="AM716" s="90"/>
      <c r="AN716" s="90"/>
      <c r="AO716" s="90"/>
      <c r="AP716" s="90"/>
      <c r="AQ716" s="90"/>
      <c r="AR716" s="90"/>
      <c r="AS716" s="90"/>
      <c r="AT716" s="90"/>
      <c r="AU716" s="90"/>
      <c r="AV716" s="90"/>
      <c r="AW716" s="90"/>
      <c r="AX716" s="91"/>
    </row>
    <row r="717" spans="1:50" ht="61.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674</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671</v>
      </c>
      <c r="AE718" s="308"/>
      <c r="AF718" s="308"/>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690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631</v>
      </c>
      <c r="D721" s="279"/>
      <c r="E721" s="279"/>
      <c r="F721" s="280"/>
      <c r="G721" s="269"/>
      <c r="H721" s="270"/>
      <c r="I721" s="63" t="str">
        <f>IF(OR(G721="　", G721=""), "", "-")</f>
        <v/>
      </c>
      <c r="J721" s="273">
        <v>620</v>
      </c>
      <c r="K721" s="273"/>
      <c r="L721" s="63" t="str">
        <f>IF(M721="","","-")</f>
        <v/>
      </c>
      <c r="M721" s="64"/>
      <c r="N721" s="286" t="s">
        <v>686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691</v>
      </c>
      <c r="B731" s="657"/>
      <c r="C731" s="657"/>
      <c r="D731" s="657"/>
      <c r="E731" s="658"/>
      <c r="F731" s="712" t="s">
        <v>692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704</v>
      </c>
      <c r="B733" s="657"/>
      <c r="C733" s="657"/>
      <c r="D733" s="657"/>
      <c r="E733" s="658"/>
      <c r="F733" s="620" t="s">
        <v>705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593</v>
      </c>
      <c r="B737" s="196"/>
      <c r="C737" s="196"/>
      <c r="D737" s="197"/>
      <c r="E737" s="939" t="s">
        <v>657</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t="s">
        <v>658</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t="s">
        <v>659</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t="s">
        <v>660</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t="s">
        <v>661</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t="s">
        <v>662</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t="s">
        <v>663</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t="s">
        <v>664</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665</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466</v>
      </c>
      <c r="B746" s="346"/>
      <c r="C746" s="346"/>
      <c r="D746" s="346"/>
      <c r="E746" s="945" t="s">
        <v>631</v>
      </c>
      <c r="F746" s="943"/>
      <c r="G746" s="943"/>
      <c r="H746" s="85" t="str">
        <f>IF(E746="","","-")</f>
        <v>-</v>
      </c>
      <c r="I746" s="943"/>
      <c r="J746" s="943"/>
      <c r="K746" s="85" t="str">
        <f>IF(I746="","","-")</f>
        <v/>
      </c>
      <c r="L746" s="944">
        <v>535</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631</v>
      </c>
      <c r="F747" s="943"/>
      <c r="G747" s="943"/>
      <c r="H747" s="85" t="str">
        <f>IF(E747="","","-")</f>
        <v>-</v>
      </c>
      <c r="I747" s="943"/>
      <c r="J747" s="943"/>
      <c r="K747" s="85" t="str">
        <f>IF(I747="","","-")</f>
        <v/>
      </c>
      <c r="L747" s="944">
        <v>542</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7.2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694</v>
      </c>
      <c r="H789" s="654"/>
      <c r="I789" s="654"/>
      <c r="J789" s="654"/>
      <c r="K789" s="655"/>
      <c r="L789" s="647" t="s">
        <v>695</v>
      </c>
      <c r="M789" s="648"/>
      <c r="N789" s="648"/>
      <c r="O789" s="648"/>
      <c r="P789" s="648"/>
      <c r="Q789" s="648"/>
      <c r="R789" s="648"/>
      <c r="S789" s="648"/>
      <c r="T789" s="648"/>
      <c r="U789" s="648"/>
      <c r="V789" s="648"/>
      <c r="W789" s="648"/>
      <c r="X789" s="649"/>
      <c r="Y789" s="367">
        <v>3377</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696</v>
      </c>
      <c r="H790" s="590"/>
      <c r="I790" s="590"/>
      <c r="J790" s="590"/>
      <c r="K790" s="591"/>
      <c r="L790" s="581" t="s">
        <v>697</v>
      </c>
      <c r="M790" s="582"/>
      <c r="N790" s="582"/>
      <c r="O790" s="582"/>
      <c r="P790" s="582"/>
      <c r="Q790" s="582"/>
      <c r="R790" s="582"/>
      <c r="S790" s="582"/>
      <c r="T790" s="582"/>
      <c r="U790" s="582"/>
      <c r="V790" s="582"/>
      <c r="W790" s="582"/>
      <c r="X790" s="583"/>
      <c r="Y790" s="584">
        <v>557</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698</v>
      </c>
      <c r="H791" s="590"/>
      <c r="I791" s="590"/>
      <c r="J791" s="590"/>
      <c r="K791" s="591"/>
      <c r="L791" s="581" t="s">
        <v>699</v>
      </c>
      <c r="M791" s="582"/>
      <c r="N791" s="582"/>
      <c r="O791" s="582"/>
      <c r="P791" s="582"/>
      <c r="Q791" s="582"/>
      <c r="R791" s="582"/>
      <c r="S791" s="582"/>
      <c r="T791" s="582"/>
      <c r="U791" s="582"/>
      <c r="V791" s="582"/>
      <c r="W791" s="582"/>
      <c r="X791" s="583"/>
      <c r="Y791" s="584">
        <v>153</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700</v>
      </c>
      <c r="H792" s="590"/>
      <c r="I792" s="590"/>
      <c r="J792" s="590"/>
      <c r="K792" s="591"/>
      <c r="L792" s="581" t="s">
        <v>701</v>
      </c>
      <c r="M792" s="582"/>
      <c r="N792" s="582"/>
      <c r="O792" s="582"/>
      <c r="P792" s="582"/>
      <c r="Q792" s="582"/>
      <c r="R792" s="582"/>
      <c r="S792" s="582"/>
      <c r="T792" s="582"/>
      <c r="U792" s="582"/>
      <c r="V792" s="582"/>
      <c r="W792" s="582"/>
      <c r="X792" s="583"/>
      <c r="Y792" s="584">
        <v>4</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4091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153" customHeight="1" x14ac:dyDescent="0.15">
      <c r="A845" s="355">
        <v>1</v>
      </c>
      <c r="B845" s="355">
        <v>1</v>
      </c>
      <c r="C845" s="343" t="s">
        <v>682</v>
      </c>
      <c r="D845" s="328"/>
      <c r="E845" s="328"/>
      <c r="F845" s="328"/>
      <c r="G845" s="328"/>
      <c r="H845" s="328"/>
      <c r="I845" s="328"/>
      <c r="J845" s="329">
        <v>8010605002291</v>
      </c>
      <c r="K845" s="330"/>
      <c r="L845" s="330"/>
      <c r="M845" s="330"/>
      <c r="N845" s="330"/>
      <c r="O845" s="330"/>
      <c r="P845" s="889" t="s">
        <v>683</v>
      </c>
      <c r="Q845" s="890"/>
      <c r="R845" s="890"/>
      <c r="S845" s="890"/>
      <c r="T845" s="890"/>
      <c r="U845" s="890"/>
      <c r="V845" s="890"/>
      <c r="W845" s="890"/>
      <c r="X845" s="890"/>
      <c r="Y845" s="332">
        <v>4091</v>
      </c>
      <c r="Z845" s="333"/>
      <c r="AA845" s="333"/>
      <c r="AB845" s="334"/>
      <c r="AC845" s="884" t="s">
        <v>684</v>
      </c>
      <c r="AD845" s="885"/>
      <c r="AE845" s="885"/>
      <c r="AF845" s="885"/>
      <c r="AG845" s="885"/>
      <c r="AH845" s="351" t="s">
        <v>326</v>
      </c>
      <c r="AI845" s="352"/>
      <c r="AJ845" s="352"/>
      <c r="AK845" s="352"/>
      <c r="AL845" s="339" t="s">
        <v>326</v>
      </c>
      <c r="AM845" s="340"/>
      <c r="AN845" s="340"/>
      <c r="AO845" s="341"/>
      <c r="AP845" s="342" t="s">
        <v>685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667</v>
      </c>
      <c r="F1110" s="354"/>
      <c r="G1110" s="354"/>
      <c r="H1110" s="354"/>
      <c r="I1110" s="354"/>
      <c r="J1110" s="329" t="s">
        <v>667</v>
      </c>
      <c r="K1110" s="330"/>
      <c r="L1110" s="330"/>
      <c r="M1110" s="330"/>
      <c r="N1110" s="330"/>
      <c r="O1110" s="330"/>
      <c r="P1110" s="344" t="s">
        <v>667</v>
      </c>
      <c r="Q1110" s="331"/>
      <c r="R1110" s="331"/>
      <c r="S1110" s="331"/>
      <c r="T1110" s="331"/>
      <c r="U1110" s="331"/>
      <c r="V1110" s="331"/>
      <c r="W1110" s="331"/>
      <c r="X1110" s="331"/>
      <c r="Y1110" s="332" t="s">
        <v>667</v>
      </c>
      <c r="Z1110" s="333"/>
      <c r="AA1110" s="333"/>
      <c r="AB1110" s="334"/>
      <c r="AC1110" s="335"/>
      <c r="AD1110" s="336"/>
      <c r="AE1110" s="336"/>
      <c r="AF1110" s="336"/>
      <c r="AG1110" s="336"/>
      <c r="AH1110" s="337" t="s">
        <v>667</v>
      </c>
      <c r="AI1110" s="338"/>
      <c r="AJ1110" s="338"/>
      <c r="AK1110" s="338"/>
      <c r="AL1110" s="339" t="s">
        <v>667</v>
      </c>
      <c r="AM1110" s="340"/>
      <c r="AN1110" s="340"/>
      <c r="AO1110" s="341"/>
      <c r="AP1110" s="342" t="s">
        <v>667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16383" man="1"/>
    <brk id="704" max="16383" man="1"/>
    <brk id="731" max="16383"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562</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431</v>
      </c>
      <c r="AB3" s="79" t="s">
        <v>563</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666</v>
      </c>
      <c r="R4" s="13" t="str">
        <f t="shared" si="3"/>
        <v>補助</v>
      </c>
      <c r="S4" s="13" t="str">
        <f t="shared" si="4"/>
        <v>補助</v>
      </c>
      <c r="T4" s="13"/>
      <c r="U4" s="32" t="s">
        <v>595</v>
      </c>
      <c r="W4" s="32" t="s">
        <v>150</v>
      </c>
      <c r="Y4" s="32" t="s">
        <v>338</v>
      </c>
      <c r="Z4" s="32" t="s">
        <v>470</v>
      </c>
      <c r="AA4" s="79" t="s">
        <v>432</v>
      </c>
      <c r="AB4" s="79" t="s">
        <v>564</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339</v>
      </c>
      <c r="Z5" s="32" t="s">
        <v>471</v>
      </c>
      <c r="AA5" s="79" t="s">
        <v>433</v>
      </c>
      <c r="AB5" s="79" t="s">
        <v>565</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472</v>
      </c>
      <c r="AA6" s="79" t="s">
        <v>434</v>
      </c>
      <c r="AB6" s="79" t="s">
        <v>566</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473</v>
      </c>
      <c r="AA7" s="79" t="s">
        <v>435</v>
      </c>
      <c r="AB7" s="79" t="s">
        <v>567</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474</v>
      </c>
      <c r="AA8" s="79" t="s">
        <v>436</v>
      </c>
      <c r="AB8" s="79" t="s">
        <v>568</v>
      </c>
      <c r="AC8" s="31"/>
      <c r="AD8" s="31"/>
      <c r="AE8" s="31"/>
      <c r="AF8" s="30"/>
      <c r="AG8" s="44" t="s">
        <v>298</v>
      </c>
      <c r="AI8" s="42" t="s">
        <v>321</v>
      </c>
      <c r="AK8" s="42" t="str">
        <f t="shared" si="7"/>
        <v>G</v>
      </c>
      <c r="AP8" s="44" t="s">
        <v>298</v>
      </c>
    </row>
    <row r="9" spans="1:42" ht="13.5" customHeight="1" x14ac:dyDescent="0.15">
      <c r="A9" s="14" t="s">
        <v>91</v>
      </c>
      <c r="B9" s="15" t="s">
        <v>666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475</v>
      </c>
      <c r="AA9" s="79" t="s">
        <v>437</v>
      </c>
      <c r="AB9" s="79" t="s">
        <v>569</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344</v>
      </c>
      <c r="Z10" s="32" t="s">
        <v>476</v>
      </c>
      <c r="AA10" s="79" t="s">
        <v>438</v>
      </c>
      <c r="AB10" s="79" t="s">
        <v>570</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477</v>
      </c>
      <c r="AA11" s="79" t="s">
        <v>439</v>
      </c>
      <c r="AB11" s="79" t="s">
        <v>571</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596</v>
      </c>
      <c r="W12" s="32" t="s">
        <v>157</v>
      </c>
      <c r="Y12" s="32" t="s">
        <v>346</v>
      </c>
      <c r="Z12" s="32" t="s">
        <v>478</v>
      </c>
      <c r="AA12" s="79" t="s">
        <v>440</v>
      </c>
      <c r="AB12" s="79" t="s">
        <v>572</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479</v>
      </c>
      <c r="AA13" s="79" t="s">
        <v>441</v>
      </c>
      <c r="AB13" s="79" t="s">
        <v>573</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t="s">
        <v>666</v>
      </c>
      <c r="H14" s="13" t="str">
        <f t="shared" si="1"/>
        <v>労働保険特別会計雇用勘定</v>
      </c>
      <c r="I14" s="13" t="str">
        <f t="shared" si="5"/>
        <v>労働保険特別会計雇用勘定</v>
      </c>
      <c r="K14" s="13"/>
      <c r="L14" s="13"/>
      <c r="O14" s="13"/>
      <c r="P14" s="13"/>
      <c r="Q14" s="19"/>
      <c r="T14" s="13"/>
      <c r="U14" s="32" t="s">
        <v>597</v>
      </c>
      <c r="W14" s="32" t="s">
        <v>159</v>
      </c>
      <c r="Y14" s="32" t="s">
        <v>348</v>
      </c>
      <c r="Z14" s="32" t="s">
        <v>480</v>
      </c>
      <c r="AA14" s="79" t="s">
        <v>442</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598</v>
      </c>
      <c r="W15" s="32" t="s">
        <v>160</v>
      </c>
      <c r="Y15" s="32" t="s">
        <v>349</v>
      </c>
      <c r="Z15" s="32" t="s">
        <v>481</v>
      </c>
      <c r="AA15" s="79" t="s">
        <v>443</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599</v>
      </c>
      <c r="W16" s="32" t="s">
        <v>161</v>
      </c>
      <c r="Y16" s="32" t="s">
        <v>350</v>
      </c>
      <c r="Z16" s="32" t="s">
        <v>482</v>
      </c>
      <c r="AA16" s="79" t="s">
        <v>444</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600</v>
      </c>
      <c r="W17" s="32" t="s">
        <v>162</v>
      </c>
      <c r="Y17" s="32" t="s">
        <v>351</v>
      </c>
      <c r="Z17" s="32" t="s">
        <v>483</v>
      </c>
      <c r="AA17" s="79" t="s">
        <v>445</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601</v>
      </c>
      <c r="W18" s="32" t="s">
        <v>163</v>
      </c>
      <c r="Y18" s="32" t="s">
        <v>352</v>
      </c>
      <c r="Z18" s="32" t="s">
        <v>484</v>
      </c>
      <c r="AA18" s="79" t="s">
        <v>446</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602</v>
      </c>
      <c r="W19" s="32" t="s">
        <v>164</v>
      </c>
      <c r="Y19" s="32" t="s">
        <v>353</v>
      </c>
      <c r="Z19" s="32" t="s">
        <v>485</v>
      </c>
      <c r="AA19" s="79" t="s">
        <v>447</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603</v>
      </c>
      <c r="W20" s="32" t="s">
        <v>165</v>
      </c>
      <c r="Y20" s="32" t="s">
        <v>354</v>
      </c>
      <c r="Z20" s="32" t="s">
        <v>486</v>
      </c>
      <c r="AA20" s="79" t="s">
        <v>448</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604</v>
      </c>
      <c r="W21" s="32" t="s">
        <v>166</v>
      </c>
      <c r="Y21" s="32" t="s">
        <v>355</v>
      </c>
      <c r="Z21" s="32" t="s">
        <v>487</v>
      </c>
      <c r="AA21" s="79" t="s">
        <v>449</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605</v>
      </c>
      <c r="W22" s="32" t="s">
        <v>167</v>
      </c>
      <c r="Y22" s="32" t="s">
        <v>356</v>
      </c>
      <c r="Z22" s="32" t="s">
        <v>488</v>
      </c>
      <c r="AA22" s="79" t="s">
        <v>450</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606</v>
      </c>
      <c r="W23" s="32" t="s">
        <v>622</v>
      </c>
      <c r="Y23" s="32" t="s">
        <v>357</v>
      </c>
      <c r="Z23" s="32" t="s">
        <v>489</v>
      </c>
      <c r="AA23" s="79" t="s">
        <v>451</v>
      </c>
      <c r="AB23" s="79" t="s">
        <v>583</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労働保険特別会計雇用勘定</v>
      </c>
      <c r="K24" s="13"/>
      <c r="L24" s="13"/>
      <c r="O24" s="13"/>
      <c r="P24" s="13"/>
      <c r="Q24" s="19"/>
      <c r="T24" s="13"/>
      <c r="U24" s="32" t="s">
        <v>607</v>
      </c>
      <c r="Y24" s="32" t="s">
        <v>358</v>
      </c>
      <c r="Z24" s="32" t="s">
        <v>490</v>
      </c>
      <c r="AA24" s="79" t="s">
        <v>452</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359</v>
      </c>
      <c r="Z25" s="32" t="s">
        <v>491</v>
      </c>
      <c r="AA25" s="79" t="s">
        <v>453</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360</v>
      </c>
      <c r="Z26" s="32" t="s">
        <v>492</v>
      </c>
      <c r="AA26" s="79" t="s">
        <v>454</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610</v>
      </c>
      <c r="Y27" s="32" t="s">
        <v>361</v>
      </c>
      <c r="Z27" s="32" t="s">
        <v>493</v>
      </c>
      <c r="AA27" s="79" t="s">
        <v>455</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362</v>
      </c>
      <c r="Z28" s="32" t="s">
        <v>494</v>
      </c>
      <c r="AA28" s="79" t="s">
        <v>456</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363</v>
      </c>
      <c r="Z29" s="32" t="s">
        <v>495</v>
      </c>
      <c r="AA29" s="79" t="s">
        <v>457</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364</v>
      </c>
      <c r="Z30" s="32" t="s">
        <v>496</v>
      </c>
      <c r="AA30" s="79" t="s">
        <v>458</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365</v>
      </c>
      <c r="Z31" s="32" t="s">
        <v>497</v>
      </c>
      <c r="AA31" s="79" t="s">
        <v>459</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366</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367</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368</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370</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503</v>
      </c>
      <c r="AF37" s="30"/>
      <c r="AK37" s="42" t="str">
        <f t="shared" si="7"/>
        <v>j</v>
      </c>
    </row>
    <row r="38" spans="1:37" x14ac:dyDescent="0.15">
      <c r="A38" s="13"/>
      <c r="B38" s="13"/>
      <c r="F38" s="13"/>
      <c r="G38" s="19"/>
      <c r="K38" s="13"/>
      <c r="L38" s="13"/>
      <c r="O38" s="13"/>
      <c r="P38" s="13"/>
      <c r="Q38" s="19"/>
      <c r="T38" s="13"/>
      <c r="U38" s="32" t="s">
        <v>308</v>
      </c>
      <c r="Y38" s="32" t="s">
        <v>372</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505</v>
      </c>
      <c r="AF39" s="30"/>
      <c r="AK39" s="42" t="str">
        <f t="shared" si="7"/>
        <v>l</v>
      </c>
    </row>
    <row r="40" spans="1:37" x14ac:dyDescent="0.15">
      <c r="A40" s="13"/>
      <c r="B40" s="13"/>
      <c r="F40" s="13"/>
      <c r="G40" s="19"/>
      <c r="K40" s="13"/>
      <c r="L40" s="13"/>
      <c r="O40" s="13"/>
      <c r="P40" s="13"/>
      <c r="Q40" s="19"/>
      <c r="T40" s="13"/>
      <c r="Y40" s="32" t="s">
        <v>374</v>
      </c>
      <c r="Z40" s="32" t="s">
        <v>506</v>
      </c>
      <c r="AF40" s="30"/>
      <c r="AK40" s="42" t="str">
        <f t="shared" si="7"/>
        <v>m</v>
      </c>
    </row>
    <row r="41" spans="1:37" x14ac:dyDescent="0.15">
      <c r="A41" s="13"/>
      <c r="B41" s="13"/>
      <c r="F41" s="13"/>
      <c r="G41" s="19"/>
      <c r="K41" s="13"/>
      <c r="L41" s="13"/>
      <c r="O41" s="13"/>
      <c r="P41" s="13"/>
      <c r="Q41" s="19"/>
      <c r="T41" s="13"/>
      <c r="Y41" s="32" t="s">
        <v>375</v>
      </c>
      <c r="Z41" s="32" t="s">
        <v>507</v>
      </c>
      <c r="AF41" s="30"/>
      <c r="AK41" s="42" t="str">
        <f t="shared" si="7"/>
        <v>n</v>
      </c>
    </row>
    <row r="42" spans="1:37" x14ac:dyDescent="0.15">
      <c r="A42" s="13"/>
      <c r="B42" s="13"/>
      <c r="F42" s="13"/>
      <c r="G42" s="19"/>
      <c r="K42" s="13"/>
      <c r="L42" s="13"/>
      <c r="O42" s="13"/>
      <c r="P42" s="13"/>
      <c r="Q42" s="19"/>
      <c r="T42" s="13"/>
      <c r="Y42" s="32" t="s">
        <v>376</v>
      </c>
      <c r="Z42" s="32" t="s">
        <v>508</v>
      </c>
      <c r="AF42" s="30"/>
      <c r="AK42" s="42" t="str">
        <f t="shared" si="7"/>
        <v>o</v>
      </c>
    </row>
    <row r="43" spans="1:37" x14ac:dyDescent="0.15">
      <c r="A43" s="13"/>
      <c r="B43" s="13"/>
      <c r="F43" s="13"/>
      <c r="G43" s="19"/>
      <c r="K43" s="13"/>
      <c r="L43" s="13"/>
      <c r="O43" s="13"/>
      <c r="P43" s="13"/>
      <c r="Q43" s="19"/>
      <c r="T43" s="13"/>
      <c r="Y43" s="32" t="s">
        <v>377</v>
      </c>
      <c r="Z43" s="32" t="s">
        <v>509</v>
      </c>
      <c r="AF43" s="30"/>
      <c r="AK43" s="42" t="str">
        <f t="shared" si="7"/>
        <v>p</v>
      </c>
    </row>
    <row r="44" spans="1:37" x14ac:dyDescent="0.15">
      <c r="A44" s="13"/>
      <c r="B44" s="13"/>
      <c r="F44" s="13"/>
      <c r="G44" s="19"/>
      <c r="K44" s="13"/>
      <c r="L44" s="13"/>
      <c r="O44" s="13"/>
      <c r="P44" s="13"/>
      <c r="Q44" s="19"/>
      <c r="T44" s="13"/>
      <c r="Y44" s="32" t="s">
        <v>378</v>
      </c>
      <c r="Z44" s="32" t="s">
        <v>510</v>
      </c>
      <c r="AF44" s="30"/>
      <c r="AK44" s="42" t="str">
        <f t="shared" si="7"/>
        <v>q</v>
      </c>
    </row>
    <row r="45" spans="1:37" x14ac:dyDescent="0.15">
      <c r="A45" s="13"/>
      <c r="B45" s="13"/>
      <c r="F45" s="13"/>
      <c r="G45" s="19"/>
      <c r="K45" s="13"/>
      <c r="L45" s="13"/>
      <c r="O45" s="13"/>
      <c r="P45" s="13"/>
      <c r="Q45" s="19"/>
      <c r="T45" s="13"/>
      <c r="Y45" s="32" t="s">
        <v>379</v>
      </c>
      <c r="Z45" s="32" t="s">
        <v>511</v>
      </c>
      <c r="AF45" s="30"/>
      <c r="AK45" s="42" t="str">
        <f t="shared" si="7"/>
        <v>r</v>
      </c>
    </row>
    <row r="46" spans="1:37" x14ac:dyDescent="0.15">
      <c r="A46" s="13"/>
      <c r="B46" s="13"/>
      <c r="F46" s="13"/>
      <c r="G46" s="19"/>
      <c r="K46" s="13"/>
      <c r="L46" s="13"/>
      <c r="O46" s="13"/>
      <c r="P46" s="13"/>
      <c r="Q46" s="19"/>
      <c r="T46" s="13"/>
      <c r="Y46" s="32" t="s">
        <v>380</v>
      </c>
      <c r="Z46" s="32" t="s">
        <v>512</v>
      </c>
      <c r="AF46" s="30"/>
      <c r="AK46" s="42" t="str">
        <f t="shared" si="7"/>
        <v>s</v>
      </c>
    </row>
    <row r="47" spans="1:37" x14ac:dyDescent="0.15">
      <c r="A47" s="13"/>
      <c r="B47" s="13"/>
      <c r="F47" s="13"/>
      <c r="G47" s="19"/>
      <c r="K47" s="13"/>
      <c r="L47" s="13"/>
      <c r="O47" s="13"/>
      <c r="P47" s="13"/>
      <c r="Q47" s="19"/>
      <c r="T47" s="13"/>
      <c r="Y47" s="32" t="s">
        <v>381</v>
      </c>
      <c r="Z47" s="32" t="s">
        <v>513</v>
      </c>
      <c r="AF47" s="30"/>
      <c r="AK47" s="42" t="str">
        <f t="shared" si="7"/>
        <v>t</v>
      </c>
    </row>
    <row r="48" spans="1:37" x14ac:dyDescent="0.15">
      <c r="A48" s="13"/>
      <c r="B48" s="13"/>
      <c r="F48" s="13"/>
      <c r="G48" s="19"/>
      <c r="K48" s="13"/>
      <c r="L48" s="13"/>
      <c r="O48" s="13"/>
      <c r="P48" s="13"/>
      <c r="Q48" s="19"/>
      <c r="T48" s="13"/>
      <c r="Y48" s="32" t="s">
        <v>382</v>
      </c>
      <c r="Z48" s="32" t="s">
        <v>514</v>
      </c>
      <c r="AF48" s="30"/>
      <c r="AK48" s="42" t="str">
        <f t="shared" si="7"/>
        <v>u</v>
      </c>
    </row>
    <row r="49" spans="1:37" x14ac:dyDescent="0.15">
      <c r="A49" s="13"/>
      <c r="B49" s="13"/>
      <c r="F49" s="13"/>
      <c r="G49" s="19"/>
      <c r="K49" s="13"/>
      <c r="L49" s="13"/>
      <c r="O49" s="13"/>
      <c r="P49" s="13"/>
      <c r="Q49" s="19"/>
      <c r="T49" s="13"/>
      <c r="Y49" s="32" t="s">
        <v>383</v>
      </c>
      <c r="Z49" s="32" t="s">
        <v>515</v>
      </c>
      <c r="AF49" s="30"/>
      <c r="AK49" s="42" t="str">
        <f t="shared" si="7"/>
        <v>v</v>
      </c>
    </row>
    <row r="50" spans="1:37" x14ac:dyDescent="0.15">
      <c r="A50" s="13"/>
      <c r="B50" s="13"/>
      <c r="F50" s="13"/>
      <c r="G50" s="19"/>
      <c r="K50" s="13"/>
      <c r="L50" s="13"/>
      <c r="O50" s="13"/>
      <c r="P50" s="13"/>
      <c r="Q50" s="19"/>
      <c r="T50" s="13"/>
      <c r="Y50" s="32" t="s">
        <v>384</v>
      </c>
      <c r="Z50" s="32" t="s">
        <v>516</v>
      </c>
      <c r="AF50" s="30"/>
    </row>
    <row r="51" spans="1:37" x14ac:dyDescent="0.15">
      <c r="A51" s="13"/>
      <c r="B51" s="13"/>
      <c r="F51" s="13"/>
      <c r="G51" s="19"/>
      <c r="K51" s="13"/>
      <c r="L51" s="13"/>
      <c r="O51" s="13"/>
      <c r="P51" s="13"/>
      <c r="Q51" s="19"/>
      <c r="T51" s="13"/>
      <c r="Y51" s="32" t="s">
        <v>385</v>
      </c>
      <c r="Z51" s="32" t="s">
        <v>517</v>
      </c>
      <c r="AF51" s="30"/>
    </row>
    <row r="52" spans="1:37" x14ac:dyDescent="0.15">
      <c r="A52" s="13"/>
      <c r="B52" s="13"/>
      <c r="F52" s="13"/>
      <c r="G52" s="19"/>
      <c r="K52" s="13"/>
      <c r="L52" s="13"/>
      <c r="O52" s="13"/>
      <c r="P52" s="13"/>
      <c r="Q52" s="19"/>
      <c r="T52" s="13"/>
      <c r="Y52" s="32" t="s">
        <v>386</v>
      </c>
      <c r="Z52" s="32" t="s">
        <v>518</v>
      </c>
      <c r="AF52" s="30"/>
    </row>
    <row r="53" spans="1:37" x14ac:dyDescent="0.15">
      <c r="A53" s="13"/>
      <c r="B53" s="13"/>
      <c r="F53" s="13"/>
      <c r="G53" s="19"/>
      <c r="K53" s="13"/>
      <c r="L53" s="13"/>
      <c r="O53" s="13"/>
      <c r="P53" s="13"/>
      <c r="Q53" s="19"/>
      <c r="T53" s="13"/>
      <c r="Y53" s="32" t="s">
        <v>387</v>
      </c>
      <c r="Z53" s="32" t="s">
        <v>519</v>
      </c>
      <c r="AF53" s="30"/>
    </row>
    <row r="54" spans="1:37" x14ac:dyDescent="0.15">
      <c r="A54" s="13"/>
      <c r="B54" s="13"/>
      <c r="F54" s="13"/>
      <c r="G54" s="19"/>
      <c r="K54" s="13"/>
      <c r="L54" s="13"/>
      <c r="O54" s="13"/>
      <c r="P54" s="20"/>
      <c r="Q54" s="19"/>
      <c r="T54" s="13"/>
      <c r="Y54" s="32" t="s">
        <v>388</v>
      </c>
      <c r="Z54" s="32" t="s">
        <v>520</v>
      </c>
      <c r="AF54" s="30"/>
    </row>
    <row r="55" spans="1:37" x14ac:dyDescent="0.15">
      <c r="A55" s="13"/>
      <c r="B55" s="13"/>
      <c r="F55" s="13"/>
      <c r="G55" s="19"/>
      <c r="K55" s="13"/>
      <c r="L55" s="13"/>
      <c r="O55" s="13"/>
      <c r="P55" s="13"/>
      <c r="Q55" s="19"/>
      <c r="T55" s="13"/>
      <c r="Y55" s="32" t="s">
        <v>389</v>
      </c>
      <c r="Z55" s="32" t="s">
        <v>521</v>
      </c>
      <c r="AF55" s="30"/>
    </row>
    <row r="56" spans="1:37" x14ac:dyDescent="0.15">
      <c r="A56" s="13"/>
      <c r="B56" s="13"/>
      <c r="F56" s="13"/>
      <c r="G56" s="19"/>
      <c r="K56" s="13"/>
      <c r="L56" s="13"/>
      <c r="O56" s="13"/>
      <c r="P56" s="13"/>
      <c r="Q56" s="19"/>
      <c r="T56" s="13"/>
      <c r="Y56" s="32" t="s">
        <v>390</v>
      </c>
      <c r="Z56" s="32" t="s">
        <v>522</v>
      </c>
      <c r="AF56" s="30"/>
    </row>
    <row r="57" spans="1:37" x14ac:dyDescent="0.15">
      <c r="A57" s="13"/>
      <c r="B57" s="13"/>
      <c r="F57" s="13"/>
      <c r="G57" s="19"/>
      <c r="K57" s="13"/>
      <c r="L57" s="13"/>
      <c r="O57" s="13"/>
      <c r="P57" s="13"/>
      <c r="Q57" s="19"/>
      <c r="T57" s="13"/>
      <c r="Y57" s="32" t="s">
        <v>391</v>
      </c>
      <c r="Z57" s="32" t="s">
        <v>523</v>
      </c>
      <c r="AF57" s="30"/>
    </row>
    <row r="58" spans="1:37" x14ac:dyDescent="0.15">
      <c r="A58" s="13"/>
      <c r="B58" s="13"/>
      <c r="F58" s="13"/>
      <c r="G58" s="19"/>
      <c r="K58" s="13"/>
      <c r="L58" s="13"/>
      <c r="O58" s="13"/>
      <c r="P58" s="13"/>
      <c r="Q58" s="19"/>
      <c r="T58" s="13"/>
      <c r="Y58" s="32" t="s">
        <v>392</v>
      </c>
      <c r="Z58" s="32" t="s">
        <v>524</v>
      </c>
      <c r="AF58" s="30"/>
    </row>
    <row r="59" spans="1:37" x14ac:dyDescent="0.15">
      <c r="A59" s="13"/>
      <c r="B59" s="13"/>
      <c r="F59" s="13"/>
      <c r="G59" s="19"/>
      <c r="K59" s="13"/>
      <c r="L59" s="13"/>
      <c r="O59" s="13"/>
      <c r="P59" s="13"/>
      <c r="Q59" s="19"/>
      <c r="T59" s="13"/>
      <c r="Y59" s="32" t="s">
        <v>393</v>
      </c>
      <c r="Z59" s="32" t="s">
        <v>525</v>
      </c>
      <c r="AF59" s="30"/>
    </row>
    <row r="60" spans="1:37" x14ac:dyDescent="0.15">
      <c r="A60" s="13"/>
      <c r="B60" s="13"/>
      <c r="F60" s="13"/>
      <c r="G60" s="19"/>
      <c r="K60" s="13"/>
      <c r="L60" s="13"/>
      <c r="O60" s="13"/>
      <c r="P60" s="13"/>
      <c r="Q60" s="19"/>
      <c r="T60" s="13"/>
      <c r="Y60" s="32" t="s">
        <v>394</v>
      </c>
      <c r="Z60" s="32" t="s">
        <v>526</v>
      </c>
      <c r="AF60" s="30"/>
    </row>
    <row r="61" spans="1:37" x14ac:dyDescent="0.15">
      <c r="A61" s="13"/>
      <c r="B61" s="13"/>
      <c r="F61" s="13"/>
      <c r="G61" s="19"/>
      <c r="K61" s="13"/>
      <c r="L61" s="13"/>
      <c r="O61" s="13"/>
      <c r="P61" s="13"/>
      <c r="Q61" s="19"/>
      <c r="T61" s="13"/>
      <c r="Y61" s="32" t="s">
        <v>395</v>
      </c>
      <c r="Z61" s="32" t="s">
        <v>527</v>
      </c>
      <c r="AF61" s="30"/>
    </row>
    <row r="62" spans="1:37" x14ac:dyDescent="0.15">
      <c r="A62" s="13"/>
      <c r="B62" s="13"/>
      <c r="F62" s="13"/>
      <c r="G62" s="19"/>
      <c r="K62" s="13"/>
      <c r="L62" s="13"/>
      <c r="O62" s="13"/>
      <c r="P62" s="13"/>
      <c r="Q62" s="19"/>
      <c r="T62" s="13"/>
      <c r="Y62" s="32" t="s">
        <v>396</v>
      </c>
      <c r="Z62" s="32" t="s">
        <v>528</v>
      </c>
      <c r="AF62" s="30"/>
    </row>
    <row r="63" spans="1:37" x14ac:dyDescent="0.15">
      <c r="A63" s="13"/>
      <c r="B63" s="13"/>
      <c r="F63" s="13"/>
      <c r="G63" s="19"/>
      <c r="K63" s="13"/>
      <c r="L63" s="13"/>
      <c r="O63" s="13"/>
      <c r="P63" s="13"/>
      <c r="Q63" s="19"/>
      <c r="T63" s="13"/>
      <c r="Y63" s="32" t="s">
        <v>397</v>
      </c>
      <c r="Z63" s="32" t="s">
        <v>529</v>
      </c>
      <c r="AF63" s="30"/>
    </row>
    <row r="64" spans="1:37" x14ac:dyDescent="0.15">
      <c r="A64" s="13"/>
      <c r="B64" s="13"/>
      <c r="F64" s="13"/>
      <c r="G64" s="19"/>
      <c r="K64" s="13"/>
      <c r="L64" s="13"/>
      <c r="O64" s="13"/>
      <c r="P64" s="13"/>
      <c r="Q64" s="19"/>
      <c r="T64" s="13"/>
      <c r="Y64" s="32" t="s">
        <v>398</v>
      </c>
      <c r="Z64" s="32" t="s">
        <v>530</v>
      </c>
      <c r="AF64" s="30"/>
    </row>
    <row r="65" spans="1:32" x14ac:dyDescent="0.15">
      <c r="A65" s="13"/>
      <c r="B65" s="13"/>
      <c r="F65" s="13"/>
      <c r="G65" s="19"/>
      <c r="K65" s="13"/>
      <c r="L65" s="13"/>
      <c r="O65" s="13"/>
      <c r="P65" s="13"/>
      <c r="Q65" s="19"/>
      <c r="T65" s="13"/>
      <c r="Y65" s="32" t="s">
        <v>399</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400</v>
      </c>
      <c r="Z67" s="32" t="s">
        <v>533</v>
      </c>
      <c r="AF67" s="30"/>
    </row>
    <row r="68" spans="1:32" x14ac:dyDescent="0.15">
      <c r="A68" s="13"/>
      <c r="B68" s="13"/>
      <c r="F68" s="13"/>
      <c r="G68" s="19"/>
      <c r="K68" s="13"/>
      <c r="L68" s="13"/>
      <c r="O68" s="13"/>
      <c r="P68" s="13"/>
      <c r="Q68" s="19"/>
      <c r="T68" s="13"/>
      <c r="Y68" s="32" t="s">
        <v>401</v>
      </c>
      <c r="Z68" s="32" t="s">
        <v>534</v>
      </c>
      <c r="AF68" s="30"/>
    </row>
    <row r="69" spans="1:32" x14ac:dyDescent="0.15">
      <c r="A69" s="13"/>
      <c r="B69" s="13"/>
      <c r="F69" s="13"/>
      <c r="G69" s="19"/>
      <c r="K69" s="13"/>
      <c r="L69" s="13"/>
      <c r="O69" s="13"/>
      <c r="P69" s="13"/>
      <c r="Q69" s="19"/>
      <c r="T69" s="13"/>
      <c r="Y69" s="32" t="s">
        <v>402</v>
      </c>
      <c r="Z69" s="32" t="s">
        <v>535</v>
      </c>
      <c r="AF69" s="30"/>
    </row>
    <row r="70" spans="1:32" x14ac:dyDescent="0.15">
      <c r="A70" s="13"/>
      <c r="B70" s="13"/>
      <c r="Y70" s="32" t="s">
        <v>403</v>
      </c>
      <c r="Z70" s="32" t="s">
        <v>536</v>
      </c>
    </row>
    <row r="71" spans="1:32" x14ac:dyDescent="0.15">
      <c r="Y71" s="32" t="s">
        <v>404</v>
      </c>
      <c r="Z71" s="32" t="s">
        <v>537</v>
      </c>
    </row>
    <row r="72" spans="1:32" x14ac:dyDescent="0.15">
      <c r="Y72" s="32" t="s">
        <v>405</v>
      </c>
      <c r="Z72" s="32" t="s">
        <v>538</v>
      </c>
    </row>
    <row r="73" spans="1:32" x14ac:dyDescent="0.15">
      <c r="Y73" s="32" t="s">
        <v>406</v>
      </c>
      <c r="Z73" s="32" t="s">
        <v>539</v>
      </c>
    </row>
    <row r="74" spans="1:32" x14ac:dyDescent="0.15">
      <c r="Y74" s="32" t="s">
        <v>407</v>
      </c>
      <c r="Z74" s="32" t="s">
        <v>540</v>
      </c>
    </row>
    <row r="75" spans="1:32" x14ac:dyDescent="0.15">
      <c r="Y75" s="32" t="s">
        <v>408</v>
      </c>
      <c r="Z75" s="32" t="s">
        <v>541</v>
      </c>
    </row>
    <row r="76" spans="1:32" x14ac:dyDescent="0.15">
      <c r="Y76" s="32" t="s">
        <v>409</v>
      </c>
      <c r="Z76" s="32" t="s">
        <v>542</v>
      </c>
    </row>
    <row r="77" spans="1:32" x14ac:dyDescent="0.15">
      <c r="Y77" s="32" t="s">
        <v>410</v>
      </c>
      <c r="Z77" s="32" t="s">
        <v>543</v>
      </c>
    </row>
    <row r="78" spans="1:32" x14ac:dyDescent="0.15">
      <c r="Y78" s="32" t="s">
        <v>411</v>
      </c>
      <c r="Z78" s="32" t="s">
        <v>544</v>
      </c>
    </row>
    <row r="79" spans="1:32" x14ac:dyDescent="0.15">
      <c r="Y79" s="32" t="s">
        <v>412</v>
      </c>
      <c r="Z79" s="32" t="s">
        <v>545</v>
      </c>
    </row>
    <row r="80" spans="1:32" x14ac:dyDescent="0.15">
      <c r="Y80" s="32" t="s">
        <v>413</v>
      </c>
      <c r="Z80" s="32" t="s">
        <v>546</v>
      </c>
    </row>
    <row r="81" spans="25:26" x14ac:dyDescent="0.15">
      <c r="Y81" s="32" t="s">
        <v>414</v>
      </c>
      <c r="Z81" s="32" t="s">
        <v>547</v>
      </c>
    </row>
    <row r="82" spans="25:26" x14ac:dyDescent="0.15">
      <c r="Y82" s="32" t="s">
        <v>415</v>
      </c>
      <c r="Z82" s="32" t="s">
        <v>548</v>
      </c>
    </row>
    <row r="83" spans="25:26" x14ac:dyDescent="0.15">
      <c r="Y83" s="32" t="s">
        <v>416</v>
      </c>
      <c r="Z83" s="32" t="s">
        <v>549</v>
      </c>
    </row>
    <row r="84" spans="25:26" x14ac:dyDescent="0.15">
      <c r="Y84" s="32" t="s">
        <v>417</v>
      </c>
      <c r="Z84" s="32" t="s">
        <v>550</v>
      </c>
    </row>
    <row r="85" spans="25:26" x14ac:dyDescent="0.15">
      <c r="Y85" s="32" t="s">
        <v>418</v>
      </c>
      <c r="Z85" s="32" t="s">
        <v>551</v>
      </c>
    </row>
    <row r="86" spans="25:26" x14ac:dyDescent="0.15">
      <c r="Y86" s="32" t="s">
        <v>419</v>
      </c>
      <c r="Z86" s="32" t="s">
        <v>552</v>
      </c>
    </row>
    <row r="87" spans="25:26" x14ac:dyDescent="0.15">
      <c r="Y87" s="32" t="s">
        <v>420</v>
      </c>
      <c r="Z87" s="32" t="s">
        <v>553</v>
      </c>
    </row>
    <row r="88" spans="25:26" x14ac:dyDescent="0.15">
      <c r="Y88" s="32" t="s">
        <v>421</v>
      </c>
      <c r="Z88" s="32" t="s">
        <v>554</v>
      </c>
    </row>
    <row r="89" spans="25:26" x14ac:dyDescent="0.15">
      <c r="Y89" s="32" t="s">
        <v>422</v>
      </c>
      <c r="Z89" s="32" t="s">
        <v>555</v>
      </c>
    </row>
    <row r="90" spans="25:26" x14ac:dyDescent="0.15">
      <c r="Y90" s="32" t="s">
        <v>423</v>
      </c>
      <c r="Z90" s="32" t="s">
        <v>556</v>
      </c>
    </row>
    <row r="91" spans="25:26" x14ac:dyDescent="0.15">
      <c r="Y91" s="32" t="s">
        <v>424</v>
      </c>
      <c r="Z91" s="32" t="s">
        <v>557</v>
      </c>
    </row>
    <row r="92" spans="25:26" x14ac:dyDescent="0.15">
      <c r="Y92" s="32" t="s">
        <v>425</v>
      </c>
      <c r="Z92" s="32" t="s">
        <v>558</v>
      </c>
    </row>
    <row r="93" spans="25:26" x14ac:dyDescent="0.15">
      <c r="Y93" s="32" t="s">
        <v>426</v>
      </c>
      <c r="Z93" s="32" t="s">
        <v>559</v>
      </c>
    </row>
    <row r="94" spans="25:26" x14ac:dyDescent="0.15">
      <c r="Y94" s="32" t="s">
        <v>427</v>
      </c>
      <c r="Z94" s="32" t="s">
        <v>560</v>
      </c>
    </row>
    <row r="95" spans="25:26" x14ac:dyDescent="0.15">
      <c r="Y95" s="32" t="s">
        <v>428</v>
      </c>
      <c r="Z95" s="32" t="s">
        <v>561</v>
      </c>
    </row>
    <row r="96" spans="25:26" x14ac:dyDescent="0.15">
      <c r="Y96" s="32" t="s">
        <v>330</v>
      </c>
      <c r="Z96" s="32" t="s">
        <v>562</v>
      </c>
    </row>
    <row r="97" spans="25:26" x14ac:dyDescent="0.15">
      <c r="Y97" s="32" t="s">
        <v>429</v>
      </c>
      <c r="Z97" s="32" t="s">
        <v>563</v>
      </c>
    </row>
    <row r="98" spans="25:26" x14ac:dyDescent="0.15">
      <c r="Y98" s="32" t="s">
        <v>430</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2021-08-18T04:57:51Z</cp:lastPrinted>
  <dcterms:created xsi:type="dcterms:W3CDTF">2012-03-13T00:50:25Z</dcterms:created>
  <dcterms:modified xsi:type="dcterms:W3CDTF">2021-08-18T10:10:33Z</dcterms:modified>
</cp:coreProperties>
</file>