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500_職業安定局　需給調整事業課\◇職業紹介事業係\65 行政事業レビュー\2021\20210818 最終公表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606" i="3"/>
  <c r="AY417" i="3"/>
  <c r="AY271"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<sst xmlns="http://schemas.openxmlformats.org/spreadsheetml/2006/main" count="2309" uniqueCount="707">
  <si>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</si>
  <si>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</si>
  <si>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</si>
  <si>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</si>
  <si>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</si>
  <si>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</si>
  <si>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</si>
  <si>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</si>
  <si>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</si>
  <si>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</si>
  <si>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</si>
  <si>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</si>
  <si>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</si>
  <si>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</si>
  <si>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</si>
  <si>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</si>
  <si>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</si>
  <si>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</si>
  <si>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</si>
  <si>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</si>
  <si>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</si>
  <si>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</si>
  <si>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</si>
  <si>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</si>
  <si>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</si>
  <si>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</si>
  <si>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</si>
  <si>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</si>
  <si>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</si>
  <si>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</si>
  <si>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</si>
  <si>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</si>
  <si>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</si>
  <si>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</si>
  <si>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</si>
  <si>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</si>
  <si>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</si>
  <si>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</si>
  <si>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</si>
  <si>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</si>
  <si>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</si>
  <si>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</si>
  <si>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</si>
  <si>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</si>
  <si>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</si>
  <si>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</si>
  <si>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</si>
  <si>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</si>
  <si>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</si>
  <si>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</si>
  <si>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</si>
  <si>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</si>
  <si>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</si>
  <si>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</si>
  <si>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</si>
  <si>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</si>
  <si>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</si>
  <si>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</si>
  <si>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</si>
  <si>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</si>
  <si>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</si>
  <si>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</si>
  <si>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</si>
  <si>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</si>
  <si>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</si>
  <si>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</si>
  <si>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</si>
  <si>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</si>
  <si>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</si>
  <si>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</si>
  <si>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</si>
  <si>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</si>
  <si>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</si>
  <si>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</si>
  <si>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</si>
  <si>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</si>
  <si>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</si>
  <si>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</si>
  <si>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</si>
  <si>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</si>
  <si>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</si>
  <si>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</si>
  <si>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</si>
  <si>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</si>
  <si>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</si>
  <si>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</si>
  <si>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</si>
  <si>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</si>
  <si>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</si>
  <si>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</si>
  <si>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</si>
  <si>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</si>
  <si>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</si>
  <si>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</si>
  <si>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</si>
  <si>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</si>
  <si>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</si>
  <si>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</si>
  <si>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</si>
  <si>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</si>
  <si>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</si>
  <si>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</si>
  <si>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</si>
  <si>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</si>
  <si>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</si>
  <si>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</si>
  <si>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</si>
  <si>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</si>
  <si>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</si>
  <si>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</si>
  <si>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</si>
  <si>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</si>
  <si>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</si>
  <si>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</si>
  <si>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</si>
  <si>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</si>
  <si>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</si>
  <si>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</si>
  <si>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</si>
  <si>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</si>
  <si>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</si>
  <si>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</si>
  <si>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</si>
  <si>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</si>
  <si>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</si>
  <si>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</si>
  <si>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</si>
  <si>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</si>
  <si>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</si>
  <si>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</si>
  <si>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</si>
  <si>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</si>
  <si>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</si>
  <si>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</si>
  <si>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</si>
  <si>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</si>
  <si>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</si>
  <si>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</si>
  <si>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</si>
  <si>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</si>
  <si>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</si>
  <si>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</si>
  <si>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</si>
  <si>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</si>
  <si>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</si>
  <si>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</si>
  <si>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</si>
  <si>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</si>
  <si>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</si>
  <si>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</si>
  <si>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</si>
  <si>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</si>
  <si>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</si>
  <si>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</si>
  <si>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</si>
  <si>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</si>
  <si>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</si>
  <si>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</si>
  <si>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</si>
  <si>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</si>
  <si>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</si>
  <si>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</si>
  <si>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</si>
  <si>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</si>
  <si>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</si>
  <si>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</si>
  <si>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</si>
  <si>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</si>
  <si>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</si>
  <si>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</si>
  <si>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</si>
  <si>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</si>
  <si>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</si>
  <si>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</si>
  <si>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</si>
  <si>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</si>
  <si>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</si>
  <si>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</si>
  <si>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</si>
  <si>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</si>
  <si>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</si>
  <si>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</si>
  <si>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</si>
  <si>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</si>
  <si>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</si>
  <si>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</si>
  <si>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</si>
  <si>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</si>
  <si>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</si>
  <si>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</si>
  <si>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</si>
  <si>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</si>
  <si>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</si>
  <si>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</si>
  <si>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</si>
  <si>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</si>
  <si>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</si>
  <si>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</si>
  <si>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</si>
  <si>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</si>
  <si>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</si>
  <si>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</si>
  <si>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</si>
  <si>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</si>
  <si>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</si>
  <si>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</si>
  <si>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</si>
  <si>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</si>
  <si>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</si>
  <si>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</si>
  <si>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</si>
  <si>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</si>
  <si>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</si>
  <si>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</si>
  <si>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</si>
  <si>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</si>
  <si>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</si>
  <si>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</si>
  <si>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</si>
  <si>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</si>
  <si>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</si>
  <si>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</si>
  <si>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</si>
  <si>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</si>
  <si>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</si>
  <si>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</si>
  <si>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</si>
  <si>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</si>
  <si>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</si>
  <si>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</si>
  <si>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</si>
  <si>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</si>
  <si>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</si>
  <si>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</si>
  <si>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</si>
  <si>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</si>
  <si>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</si>
  <si>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</si>
  <si>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</si>
  <si>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</si>
  <si>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</si>
  <si>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</si>
  <si>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</si>
  <si>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</si>
  <si>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</si>
  <si>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</si>
  <si>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</si>
  <si>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</si>
  <si>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</si>
  <si>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</si>
  <si>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</si>
  <si>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</si>
  <si>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</si>
  <si>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</si>
  <si>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</si>
  <si>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</si>
  <si>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</si>
  <si>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</si>
  <si>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</si>
  <si>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</si>
  <si>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</si>
  <si>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</si>
  <si>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</si>
  <si>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</si>
  <si>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</si>
  <si>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</si>
  <si>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</si>
  <si>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</si>
  <si>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</si>
  <si>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</si>
  <si>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</si>
  <si>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</si>
  <si>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</si>
  <si>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</si>
  <si>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</si>
  <si>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</si>
  <si>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</si>
  <si>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</si>
  <si>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</si>
  <si>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</si>
  <si>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</si>
  <si>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</si>
  <si>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</si>
  <si>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</si>
  <si>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</si>
  <si>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</si>
  <si>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</si>
  <si>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</si>
  <si>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</si>
  <si>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</si>
  <si>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</si>
  <si>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</si>
  <si>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</si>
  <si>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</si>
  <si>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</si>
  <si>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</si>
  <si>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</si>
  <si>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</si>
  <si>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</si>
  <si>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</si>
  <si>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</si>
  <si>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</si>
  <si>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</si>
  <si>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</si>
  <si>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</si>
  <si>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</si>
  <si>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</si>
  <si>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</si>
  <si>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</si>
  <si>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</si>
  <si>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</si>
  <si>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</si>
  <si>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</si>
  <si>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</si>
  <si>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</si>
  <si>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</si>
  <si>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</si>
  <si>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</si>
  <si>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</si>
  <si>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</si>
  <si>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</si>
  <si>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</si>
  <si>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</si>
  <si>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</si>
  <si>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</si>
  <si>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</si>
  <si>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</si>
  <si>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</si>
  <si>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</si>
  <si>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</si>
  <si>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</si>
  <si>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</si>
  <si>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</si>
  <si>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</si>
  <si>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</si>
  <si>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</si>
  <si>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</si>
  <si>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</si>
  <si>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</si>
  <si>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</si>
  <si>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</si>
  <si>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</si>
  <si>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</si>
  <si>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</si>
  <si>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</si>
  <si>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</si>
  <si>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</si>
  <si>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</si>
  <si>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</si>
  <si>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</si>
  <si>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</si>
  <si>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</si>
  <si>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</si>
  <si>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</si>
  <si>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</si>
  <si>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</si>
  <si>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</si>
  <si>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</si>
  <si>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</si>
  <si>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</si>
  <si>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</si>
  <si>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</si>
  <si>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</si>
  <si>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</si>
  <si>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</si>
  <si>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</si>
  <si>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</si>
  <si>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</si>
  <si>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</si>
  <si>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</si>
  <si>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</si>
  <si>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</si>
  <si>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</si>
  <si>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</si>
  <si>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</si>
  <si>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</si>
  <si>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</si>
  <si>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</si>
  <si>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</si>
  <si>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</si>
  <si>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</si>
  <si>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</si>
  <si>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</si>
  <si>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</si>
  <si>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</si>
  <si>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</si>
  <si>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</si>
  <si>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</si>
  <si>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</si>
  <si>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</si>
  <si>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</si>
  <si>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</si>
  <si>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</si>
  <si>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</si>
  <si>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</si>
  <si>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</si>
  <si>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</si>
  <si>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</si>
  <si>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</si>
  <si>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</si>
  <si>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</si>
  <si>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</si>
  <si>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</si>
  <si>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</si>
  <si>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</si>
  <si>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</si>
  <si>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</si>
  <si>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</si>
  <si>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</si>
  <si>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</si>
  <si>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</si>
  <si>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</si>
  <si>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</si>
  <si>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</si>
  <si>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</si>
  <si>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</si>
  <si>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</si>
  <si>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</si>
  <si>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</si>
  <si>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</si>
  <si>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</si>
  <si>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</si>
  <si>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</si>
  <si>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</si>
  <si>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</si>
  <si>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</si>
  <si>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</si>
  <si>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</si>
  <si>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</si>
  <si>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</si>
  <si>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</si>
  <si>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</si>
  <si>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</si>
  <si>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</si>
  <si>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</si>
  <si>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</si>
  <si>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</si>
  <si>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</si>
  <si>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</si>
  <si>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</si>
  <si>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</si>
  <si>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</si>
  <si>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</si>
  <si>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</si>
  <si>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</si>
  <si>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</si>
  <si>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</si>
  <si>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</si>
  <si>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</si>
  <si>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</si>
  <si>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</si>
  <si>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</si>
  <si>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</si>
  <si>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</si>
  <si>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</si>
  <si>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</si>
  <si>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</si>
  <si>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</si>
  <si>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</si>
  <si>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</si>
  <si>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</si>
  <si>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</si>
  <si>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</si>
  <si>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</si>
  <si>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</si>
  <si>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</si>
  <si>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</si>
  <si>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</si>
  <si>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</si>
  <si>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</si>
  <si>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</si>
  <si>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</si>
  <si>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</si>
  <si>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</si>
  <si>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</si>
  <si>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</si>
  <si>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</si>
  <si>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</si>
  <si>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</si>
  <si>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</si>
  <si>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</si>
  <si>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</si>
  <si>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</si>
  <si>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</si>
  <si>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</si>
  <si>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</si>
  <si>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</si>
  <si>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</si>
  <si>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</si>
  <si>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</si>
  <si>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</si>
  <si>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</si>
  <si>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</si>
  <si>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</si>
  <si>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</si>
  <si>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</si>
  <si>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</si>
  <si>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</si>
  <si>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</si>
  <si>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</si>
  <si>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</si>
  <si>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</si>
  <si>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</si>
  <si>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</si>
  <si>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</si>
  <si>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</si>
  <si>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</si>
  <si>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</si>
  <si>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</si>
  <si>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</si>
  <si>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</si>
  <si>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</si>
  <si>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</si>
  <si>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</si>
  <si>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</si>
  <si>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</si>
  <si>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</si>
  <si>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</si>
  <si>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</si>
  <si>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</si>
  <si>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</si>
  <si>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</si>
  <si>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</si>
  <si>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</si>
  <si>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</si>
  <si>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</si>
  <si>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</si>
  <si>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</si>
  <si>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</si>
  <si>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</si>
  <si>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</si>
  <si>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</si>
  <si>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</si>
  <si>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</si>
  <si>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</si>
  <si>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</si>
  <si>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</si>
  <si>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</si>
  <si>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</si>
  <si>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</si>
  <si>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</si>
  <si>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</si>
  <si>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</si>
  <si>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</si>
  <si>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</si>
  <si>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</si>
  <si>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</si>
  <si>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</si>
  <si>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</si>
  <si>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</si>
  <si>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</si>
  <si>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</si>
  <si>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</si>
  <si>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</si>
  <si>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</si>
  <si>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</si>
  <si>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</si>
  <si>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</si>
  <si>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</si>
  <si>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</si>
  <si>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</si>
  <si>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</si>
  <si>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</si>
  <si>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</si>
  <si>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</si>
  <si>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</si>
  <si>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</si>
  <si>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</si>
  <si>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</si>
  <si>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</si>
  <si>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</si>
  <si>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</si>
  <si>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</si>
  <si>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</si>
  <si>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</si>
  <si>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</si>
  <si>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</si>
  <si>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</si>
  <si>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</si>
  <si>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</si>
  <si>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</si>
  <si>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</si>
  <si>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</si>
  <si>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</si>
  <si>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</si>
  <si>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</si>
  <si>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</si>
  <si>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</si>
  <si>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</si>
  <si>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</si>
  <si>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</si>
  <si>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</si>
  <si>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</si>
  <si>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</si>
  <si>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</si>
  <si>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</si>
  <si>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</si>
  <si>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</si>
  <si>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</si>
  <si>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</si>
  <si>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</si>
  <si>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</si>
  <si>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</si>
  <si>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</si>
  <si>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</si>
  <si>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</si>
  <si>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</si>
  <si>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</si>
  <si>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</si>
  <si>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</si>
  <si>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</si>
  <si>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</si>
  <si>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</si>
  <si>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</si>
  <si>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</si>
  <si>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</si>
  <si>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</si>
  <si>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</si>
  <si>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</si>
  <si>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</si>
  <si>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</si>
  <si>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</si>
  <si>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</si>
  <si>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</si>
  <si>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</si>
  <si>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</si>
  <si>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</si>
  <si>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</si>
  <si>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</si>
  <si>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</si>
  <si>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</si>
  <si>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</si>
  <si>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</si>
  <si>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求人情報提供の適正化推進事業費</t>
    <rPh sb="0" eb="2">
      <t>キュウジン</t>
    </rPh>
    <rPh sb="2" eb="4">
      <t>ジョウホウ</t>
    </rPh>
    <rPh sb="4" eb="6">
      <t>テイキョウ</t>
    </rPh>
    <rPh sb="7" eb="10">
      <t>テキセイカ</t>
    </rPh>
    <rPh sb="10" eb="12">
      <t>スイシン</t>
    </rPh>
    <rPh sb="12" eb="15">
      <t>ジギョウヒ</t>
    </rPh>
    <phoneticPr fontId="5"/>
  </si>
  <si>
    <t>職業安定局</t>
    <rPh sb="0" eb="5">
      <t>ショクギョウアンテイキョク</t>
    </rPh>
    <phoneticPr fontId="5"/>
  </si>
  <si>
    <t>需給調整事業課</t>
    <rPh sb="0" eb="2">
      <t>ジュキュウ</t>
    </rPh>
    <rPh sb="2" eb="4">
      <t>チョウセイ</t>
    </rPh>
    <rPh sb="4" eb="7">
      <t>ジギョウカ</t>
    </rPh>
    <phoneticPr fontId="5"/>
  </si>
  <si>
    <t>需給調整事業課長
松原　哲也</t>
    <rPh sb="0" eb="2">
      <t>ジュキュウ</t>
    </rPh>
    <rPh sb="2" eb="4">
      <t>チョウセイ</t>
    </rPh>
    <rPh sb="4" eb="7">
      <t>ジギョウカ</t>
    </rPh>
    <rPh sb="7" eb="8">
      <t>チョウ</t>
    </rPh>
    <rPh sb="9" eb="11">
      <t>マツバラ</t>
    </rPh>
    <rPh sb="12" eb="14">
      <t>テツヤ</t>
    </rPh>
    <phoneticPr fontId="5"/>
  </si>
  <si>
    <t>○</t>
  </si>
  <si>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</si>
  <si>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</si>
  <si>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求職者の雇用の安定を図ることを目的とし、求人情報等提供事業の適正化を図るためのガイドラインの構築及び周知・啓発を実施することで、求人情報等提供事業の適正化を図る。</t>
    <rPh sb="0" eb="3">
      <t>キュウショクシャ</t>
    </rPh>
    <rPh sb="4" eb="6">
      <t>コヨウ</t>
    </rPh>
    <rPh sb="7" eb="9">
      <t>アンテイ</t>
    </rPh>
    <rPh sb="10" eb="11">
      <t>ハカ</t>
    </rPh>
    <rPh sb="15" eb="17">
      <t>モクテキ</t>
    </rPh>
    <rPh sb="20" eb="22">
      <t>キュウジン</t>
    </rPh>
    <rPh sb="22" eb="25">
      <t>ジョウホウトウ</t>
    </rPh>
    <rPh sb="25" eb="27">
      <t>テイキョウ</t>
    </rPh>
    <rPh sb="27" eb="29">
      <t>ジギョウ</t>
    </rPh>
    <rPh sb="30" eb="33">
      <t>テキセイカ</t>
    </rPh>
    <rPh sb="34" eb="35">
      <t>ハカ</t>
    </rPh>
    <rPh sb="46" eb="48">
      <t>コウチク</t>
    </rPh>
    <rPh sb="48" eb="49">
      <t>オヨ</t>
    </rPh>
    <rPh sb="50" eb="52">
      <t>シュウチ</t>
    </rPh>
    <rPh sb="53" eb="55">
      <t>ケイハツ</t>
    </rPh>
    <rPh sb="56" eb="58">
      <t>ジッシ</t>
    </rPh>
    <rPh sb="64" eb="66">
      <t>キュウジン</t>
    </rPh>
    <rPh sb="66" eb="69">
      <t>ジョウホウトウ</t>
    </rPh>
    <rPh sb="69" eb="71">
      <t>テイキョウ</t>
    </rPh>
    <rPh sb="71" eb="73">
      <t>ジギョウ</t>
    </rPh>
    <rPh sb="74" eb="77">
      <t>テキセイカ</t>
    </rPh>
    <rPh sb="78" eb="79">
      <t>ハカ</t>
    </rPh>
    <phoneticPr fontId="5"/>
  </si>
  <si>
    <t>求人情報提供企業の適正化を図るためのガイドライン等を用いて、求人情報を提供する事業者に対するセミナーの実施、ガイドラインの周知を行うとともに、各事業者に求人情報提供状況のモニタリング等によりガイドラインに則った事業の見直し及びガイドラインに適合する旨の「適合メディア宣言」を促し、事業者の自主的な改善の取組を促す。</t>
    <rPh sb="0" eb="2">
      <t>キュウジン</t>
    </rPh>
    <rPh sb="2" eb="8">
      <t>ジョウホウテイキョウジギョウ</t>
    </rPh>
    <rPh sb="9" eb="12">
      <t>テキセイカ</t>
    </rPh>
    <rPh sb="13" eb="14">
      <t>ハカ</t>
    </rPh>
    <rPh sb="24" eb="25">
      <t>トウ</t>
    </rPh>
    <rPh sb="26" eb="27">
      <t>モチ</t>
    </rPh>
    <rPh sb="30" eb="32">
      <t>キュウジン</t>
    </rPh>
    <rPh sb="32" eb="34">
      <t>ジョウホウ</t>
    </rPh>
    <rPh sb="35" eb="37">
      <t>テイキョウ</t>
    </rPh>
    <rPh sb="39" eb="42">
      <t>ジギョウシャ</t>
    </rPh>
    <rPh sb="43" eb="44">
      <t>タイ</t>
    </rPh>
    <rPh sb="51" eb="53">
      <t>ジッシ</t>
    </rPh>
    <rPh sb="61" eb="63">
      <t>シュウチ</t>
    </rPh>
    <rPh sb="64" eb="65">
      <t>オコナ</t>
    </rPh>
    <rPh sb="71" eb="72">
      <t>カク</t>
    </rPh>
    <rPh sb="72" eb="75">
      <t>ジギョウシャ</t>
    </rPh>
    <rPh sb="76" eb="78">
      <t>キュウジン</t>
    </rPh>
    <rPh sb="78" eb="80">
      <t>ジョウホウ</t>
    </rPh>
    <rPh sb="80" eb="82">
      <t>テイキョウ</t>
    </rPh>
    <rPh sb="82" eb="84">
      <t>ジョウキョウ</t>
    </rPh>
    <rPh sb="91" eb="92">
      <t>トウ</t>
    </rPh>
    <rPh sb="102" eb="103">
      <t>ノット</t>
    </rPh>
    <rPh sb="105" eb="107">
      <t>ジギョウ</t>
    </rPh>
    <rPh sb="108" eb="110">
      <t>ミナオ</t>
    </rPh>
    <rPh sb="111" eb="112">
      <t>オヨ</t>
    </rPh>
    <rPh sb="120" eb="122">
      <t>テキゴウ</t>
    </rPh>
    <rPh sb="124" eb="125">
      <t>ムネ</t>
    </rPh>
    <rPh sb="127" eb="129">
      <t>テキゴウ</t>
    </rPh>
    <rPh sb="133" eb="135">
      <t>センゲン</t>
    </rPh>
    <rPh sb="137" eb="138">
      <t>ウナガ</t>
    </rPh>
    <rPh sb="140" eb="143">
      <t>ジギョウシャ</t>
    </rPh>
    <rPh sb="144" eb="147">
      <t>ジシュテキ</t>
    </rPh>
    <rPh sb="148" eb="150">
      <t>カイゼン</t>
    </rPh>
    <rPh sb="151" eb="153">
      <t>トリクミ</t>
    </rPh>
    <rPh sb="154" eb="155">
      <t>ウナガ</t>
    </rPh>
    <phoneticPr fontId="5"/>
  </si>
  <si>
    <t>-</t>
    <phoneticPr fontId="5"/>
  </si>
  <si>
    <t>職業講習等委託費</t>
    <rPh sb="0" eb="2">
      <t>ショクギョウ</t>
    </rPh>
    <rPh sb="2" eb="4">
      <t>コウシュウ</t>
    </rPh>
    <rPh sb="4" eb="5">
      <t>トウ</t>
    </rPh>
    <rPh sb="5" eb="8">
      <t>イタクヒ</t>
    </rPh>
    <phoneticPr fontId="5"/>
  </si>
  <si>
    <t>求人情報提供事業の適正化に係る理解度テストの結果、100点満点中85点以上の点数である受講者の割合を90％以上とする。（平成28年度は80点以上）</t>
    <rPh sb="0" eb="2">
      <t>キュウジン</t>
    </rPh>
    <rPh sb="2" eb="4">
      <t>ジョウホウ</t>
    </rPh>
    <rPh sb="4" eb="6">
      <t>テイキョウ</t>
    </rPh>
    <rPh sb="6" eb="8">
      <t>ジギョウ</t>
    </rPh>
    <rPh sb="9" eb="12">
      <t>テキセイカ</t>
    </rPh>
    <rPh sb="13" eb="14">
      <t>カカ</t>
    </rPh>
    <rPh sb="15" eb="18">
      <t>リカイド</t>
    </rPh>
    <rPh sb="22" eb="24">
      <t>ケッカ</t>
    </rPh>
    <rPh sb="28" eb="29">
      <t>テン</t>
    </rPh>
    <rPh sb="29" eb="31">
      <t>マンテン</t>
    </rPh>
    <rPh sb="31" eb="32">
      <t>チュウ</t>
    </rPh>
    <rPh sb="34" eb="35">
      <t>テン</t>
    </rPh>
    <rPh sb="35" eb="37">
      <t>イジョウ</t>
    </rPh>
    <rPh sb="38" eb="40">
      <t>テンスウ</t>
    </rPh>
    <rPh sb="43" eb="46">
      <t>ジュコウシャ</t>
    </rPh>
    <rPh sb="47" eb="49">
      <t>ワリアイ</t>
    </rPh>
    <rPh sb="53" eb="55">
      <t>イジョウ</t>
    </rPh>
    <rPh sb="60" eb="62">
      <t>ヘイセイ</t>
    </rPh>
    <rPh sb="64" eb="66">
      <t>ネンド</t>
    </rPh>
    <rPh sb="69" eb="70">
      <t>テン</t>
    </rPh>
    <rPh sb="70" eb="72">
      <t>イジョウ</t>
    </rPh>
    <phoneticPr fontId="5"/>
  </si>
  <si>
    <t>求人情報提供事業を行う者等へのガイドラインの周知・啓発セミナー受講者の理解度（セミナー内容を理解した受講者／全受講者）</t>
    <rPh sb="0" eb="2">
      <t>キュウジン</t>
    </rPh>
    <rPh sb="2" eb="4">
      <t>ジョウホウ</t>
    </rPh>
    <rPh sb="4" eb="6">
      <t>テイキョウ</t>
    </rPh>
    <rPh sb="6" eb="8">
      <t>ジギョウ</t>
    </rPh>
    <rPh sb="9" eb="10">
      <t>オコナ</t>
    </rPh>
    <rPh sb="11" eb="13">
      <t>シャトウ</t>
    </rPh>
    <rPh sb="22" eb="24">
      <t>シュウチ</t>
    </rPh>
    <rPh sb="25" eb="27">
      <t>ケイハツ</t>
    </rPh>
    <rPh sb="31" eb="34">
      <t>ジュコウシャ</t>
    </rPh>
    <rPh sb="35" eb="38">
      <t>リカイド</t>
    </rPh>
    <rPh sb="43" eb="45">
      <t>ナイヨウ</t>
    </rPh>
    <rPh sb="46" eb="48">
      <t>リカイ</t>
    </rPh>
    <rPh sb="50" eb="53">
      <t>ジュコウシャ</t>
    </rPh>
    <rPh sb="54" eb="55">
      <t>ゼン</t>
    </rPh>
    <rPh sb="55" eb="58">
      <t>ジュコウシャ</t>
    </rPh>
    <phoneticPr fontId="5"/>
  </si>
  <si>
    <t>セミナー受講者の理解度テスト結果</t>
    <rPh sb="4" eb="7">
      <t>ジュコウシャ</t>
    </rPh>
    <rPh sb="8" eb="11">
      <t>リカイド</t>
    </rPh>
    <rPh sb="14" eb="16">
      <t>ケッカ</t>
    </rPh>
    <phoneticPr fontId="5"/>
  </si>
  <si>
    <t>求人メディアの求人情報提供状況モニタリング件数</t>
    <rPh sb="0" eb="2">
      <t>キュウジン</t>
    </rPh>
    <rPh sb="7" eb="9">
      <t>キュウジン</t>
    </rPh>
    <rPh sb="9" eb="11">
      <t>ジョウホウ</t>
    </rPh>
    <rPh sb="11" eb="13">
      <t>テイキョウ</t>
    </rPh>
    <rPh sb="13" eb="15">
      <t>ジョウキョウ</t>
    </rPh>
    <rPh sb="21" eb="23">
      <t>ケンスウ</t>
    </rPh>
    <phoneticPr fontId="5"/>
  </si>
  <si>
    <t>媒体</t>
    <rPh sb="0" eb="2">
      <t>バイタイ</t>
    </rPh>
    <phoneticPr fontId="5"/>
  </si>
  <si>
    <t>-</t>
    <phoneticPr fontId="5"/>
  </si>
  <si>
    <t>円/人</t>
    <rPh sb="0" eb="1">
      <t>エン</t>
    </rPh>
    <rPh sb="2" eb="3">
      <t>ヒト</t>
    </rPh>
    <phoneticPr fontId="5"/>
  </si>
  <si>
    <t>　　X/Y</t>
    <phoneticPr fontId="5"/>
  </si>
  <si>
    <t>1,367,407円
/96人</t>
    <rPh sb="9" eb="10">
      <t>エン</t>
    </rPh>
    <rPh sb="14" eb="15">
      <t>ニン</t>
    </rPh>
    <phoneticPr fontId="5"/>
  </si>
  <si>
    <t>1,270,580円
/196人</t>
    <rPh sb="9" eb="10">
      <t>エン</t>
    </rPh>
    <rPh sb="15" eb="16">
      <t>ニン</t>
    </rPh>
    <phoneticPr fontId="5"/>
  </si>
  <si>
    <t>1,849,000円
/200人</t>
    <rPh sb="9" eb="10">
      <t>エン</t>
    </rPh>
    <rPh sb="15" eb="16">
      <t>ニン</t>
    </rPh>
    <phoneticPr fontId="5"/>
  </si>
  <si>
    <t>円/者</t>
    <rPh sb="0" eb="1">
      <t>エン</t>
    </rPh>
    <rPh sb="2" eb="3">
      <t>シャ</t>
    </rPh>
    <phoneticPr fontId="5"/>
  </si>
  <si>
    <t>17,547,147円
/2,668者</t>
    <rPh sb="10" eb="11">
      <t>エン</t>
    </rPh>
    <rPh sb="18" eb="19">
      <t>シャ</t>
    </rPh>
    <phoneticPr fontId="5"/>
  </si>
  <si>
    <t>15,579,458円
/3,155者</t>
    <rPh sb="10" eb="11">
      <t>エン</t>
    </rPh>
    <rPh sb="18" eb="19">
      <t>シャ</t>
    </rPh>
    <phoneticPr fontId="5"/>
  </si>
  <si>
    <t>2,036,807円
/1,419者</t>
    <rPh sb="9" eb="10">
      <t>エン</t>
    </rPh>
    <rPh sb="17" eb="18">
      <t>シャ</t>
    </rPh>
    <phoneticPr fontId="5"/>
  </si>
  <si>
    <t>1,365,909円
/102人</t>
    <rPh sb="9" eb="10">
      <t>エン</t>
    </rPh>
    <rPh sb="15" eb="16">
      <t>ニン</t>
    </rPh>
    <phoneticPr fontId="5"/>
  </si>
  <si>
    <t>3,456,000円/1,500者</t>
    <rPh sb="9" eb="10">
      <t>エン</t>
    </rPh>
    <rPh sb="16" eb="17">
      <t>シャ</t>
    </rPh>
    <phoneticPr fontId="5"/>
  </si>
  <si>
    <t>労働力需給のミスマッチの解消を図るために需給調整機能を強化すること（Ⅴー１）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5"/>
  </si>
  <si>
    <t>公共職業安定機関等における需給調整機能の強化及び労働者派遣事業等の適正な運営を確保すること（Ⅴ－１－１）</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5"/>
  </si>
  <si>
    <t>求人情報提供媒体のモニタリング対象媒体数</t>
    <rPh sb="0" eb="2">
      <t>キュウジン</t>
    </rPh>
    <rPh sb="2" eb="4">
      <t>ジョウホウ</t>
    </rPh>
    <rPh sb="4" eb="6">
      <t>テイキョウ</t>
    </rPh>
    <rPh sb="6" eb="8">
      <t>バイタイ</t>
    </rPh>
    <rPh sb="15" eb="17">
      <t>タイショウ</t>
    </rPh>
    <rPh sb="17" eb="19">
      <t>バイタイ</t>
    </rPh>
    <rPh sb="19" eb="20">
      <t>スウ</t>
    </rPh>
    <phoneticPr fontId="5"/>
  </si>
  <si>
    <t>媒体</t>
    <rPh sb="0" eb="2">
      <t>バイタイ</t>
    </rPh>
    <phoneticPr fontId="5"/>
  </si>
  <si>
    <t>-</t>
    <phoneticPr fontId="5"/>
  </si>
  <si>
    <t>本事業の目的である求人情報等提供事業の適正化は求職者が安心して選べる求人情報の提供につながり、社会のニーズを的確に反映している。</t>
    <rPh sb="0" eb="1">
      <t>ホン</t>
    </rPh>
    <rPh sb="1" eb="3">
      <t>ジギョウ</t>
    </rPh>
    <rPh sb="4" eb="6">
      <t>モクテキ</t>
    </rPh>
    <rPh sb="9" eb="11">
      <t>キュウジン</t>
    </rPh>
    <rPh sb="11" eb="14">
      <t>ジョウホウトウ</t>
    </rPh>
    <rPh sb="14" eb="16">
      <t>テイキョウ</t>
    </rPh>
    <rPh sb="16" eb="18">
      <t>ジギョウ</t>
    </rPh>
    <rPh sb="19" eb="22">
      <t>テキセイカ</t>
    </rPh>
    <rPh sb="23" eb="26">
      <t>キュウショクシャ</t>
    </rPh>
    <rPh sb="27" eb="29">
      <t>アンシン</t>
    </rPh>
    <rPh sb="31" eb="32">
      <t>エラ</t>
    </rPh>
    <rPh sb="34" eb="36">
      <t>キュウジン</t>
    </rPh>
    <rPh sb="36" eb="38">
      <t>ジョウホウ</t>
    </rPh>
    <rPh sb="39" eb="41">
      <t>テイキョウ</t>
    </rPh>
    <rPh sb="47" eb="49">
      <t>シャカイ</t>
    </rPh>
    <rPh sb="54" eb="56">
      <t>テキカク</t>
    </rPh>
    <rPh sb="57" eb="59">
      <t>ハンエイ</t>
    </rPh>
    <phoneticPr fontId="5"/>
  </si>
  <si>
    <t>全求人の統一的なガイドライン、求人チェック表等を構築、運営することにより求人情報の適正化を図る必要があり、その基準の作成は国において実施する必要がある。</t>
    <phoneticPr fontId="5"/>
  </si>
  <si>
    <t>虚偽求人や誇大な求人が問題視されており、求職者が安心して選べる求人情報の提供を行う必要があるため、優先度の高い事業である。</t>
    <phoneticPr fontId="5"/>
  </si>
  <si>
    <t>無</t>
  </si>
  <si>
    <t>有</t>
  </si>
  <si>
    <t>‐</t>
  </si>
  <si>
    <t>執行実績を踏まえ、予算措置を行っている。</t>
    <rPh sb="0" eb="2">
      <t>シッコウ</t>
    </rPh>
    <rPh sb="2" eb="4">
      <t>ジッセキ</t>
    </rPh>
    <rPh sb="5" eb="6">
      <t>フ</t>
    </rPh>
    <rPh sb="9" eb="11">
      <t>ヨサン</t>
    </rPh>
    <rPh sb="11" eb="13">
      <t>ソチ</t>
    </rPh>
    <rPh sb="14" eb="15">
      <t>オコナ</t>
    </rPh>
    <phoneticPr fontId="5"/>
  </si>
  <si>
    <t>事業目的に沿って、必要な経費を執行している。</t>
    <rPh sb="0" eb="2">
      <t>ジギョウ</t>
    </rPh>
    <rPh sb="2" eb="4">
      <t>モクテキ</t>
    </rPh>
    <rPh sb="5" eb="6">
      <t>ソ</t>
    </rPh>
    <rPh sb="9" eb="11">
      <t>ヒツヨウ</t>
    </rPh>
    <rPh sb="12" eb="14">
      <t>ケイヒ</t>
    </rPh>
    <rPh sb="15" eb="17">
      <t>シッコウ</t>
    </rPh>
    <phoneticPr fontId="5"/>
  </si>
  <si>
    <t>○</t>
    <phoneticPr fontId="5"/>
  </si>
  <si>
    <t>見合ったものになっている。</t>
    <rPh sb="0" eb="2">
      <t>ミア</t>
    </rPh>
    <phoneticPr fontId="5"/>
  </si>
  <si>
    <t>民間企業を活用する事業については、事業者の創意工夫によるところが大きく、他の手段・方法と比較しても実効性の高い手段での実施ができた。</t>
    <phoneticPr fontId="5"/>
  </si>
  <si>
    <t>今後の事業運営においても活用する。</t>
    <rPh sb="0" eb="2">
      <t>コンゴ</t>
    </rPh>
    <rPh sb="3" eb="5">
      <t>ジギョウ</t>
    </rPh>
    <rPh sb="5" eb="7">
      <t>ウンエイ</t>
    </rPh>
    <rPh sb="12" eb="14">
      <t>カツヨウ</t>
    </rPh>
    <phoneticPr fontId="5"/>
  </si>
  <si>
    <t>成果実績については目標を上回るとともに、活動実績については目標を達成した。</t>
    <rPh sb="0" eb="2">
      <t>セイカ</t>
    </rPh>
    <rPh sb="2" eb="4">
      <t>ジッセキ</t>
    </rPh>
    <rPh sb="9" eb="11">
      <t>モクヒョウ</t>
    </rPh>
    <rPh sb="12" eb="14">
      <t>ウワマワ</t>
    </rPh>
    <rPh sb="20" eb="22">
      <t>カツドウ</t>
    </rPh>
    <rPh sb="22" eb="24">
      <t>ジッセキ</t>
    </rPh>
    <rPh sb="29" eb="31">
      <t>モクヒョウ</t>
    </rPh>
    <rPh sb="32" eb="34">
      <t>タッセイ</t>
    </rPh>
    <phoneticPr fontId="5"/>
  </si>
  <si>
    <t>令和元年度の実績も踏まえつつ、引き続き適正に事業を実施する。</t>
    <rPh sb="0" eb="2">
      <t>レイワ</t>
    </rPh>
    <rPh sb="2" eb="5">
      <t>ガンネンド</t>
    </rPh>
    <rPh sb="6" eb="8">
      <t>ジッセキ</t>
    </rPh>
    <rPh sb="9" eb="10">
      <t>フ</t>
    </rPh>
    <rPh sb="15" eb="16">
      <t>ヒ</t>
    </rPh>
    <rPh sb="17" eb="18">
      <t>ツヅ</t>
    </rPh>
    <rPh sb="19" eb="21">
      <t>テキセイ</t>
    </rPh>
    <rPh sb="22" eb="24">
      <t>ジギョウ</t>
    </rPh>
    <rPh sb="25" eb="27">
      <t>ジッシ</t>
    </rPh>
    <phoneticPr fontId="5"/>
  </si>
  <si>
    <t>点検対象外</t>
    <rPh sb="0" eb="2">
      <t>テンケン</t>
    </rPh>
    <rPh sb="2" eb="5">
      <t>タイショウガイ</t>
    </rPh>
    <phoneticPr fontId="5"/>
  </si>
  <si>
    <t>－</t>
    <phoneticPr fontId="5"/>
  </si>
  <si>
    <t>新28-027</t>
    <rPh sb="0" eb="1">
      <t>シン</t>
    </rPh>
    <phoneticPr fontId="5"/>
  </si>
  <si>
    <t>新28-0022</t>
    <rPh sb="0" eb="1">
      <t>シン</t>
    </rPh>
    <phoneticPr fontId="5"/>
  </si>
  <si>
    <t>494</t>
    <phoneticPr fontId="5"/>
  </si>
  <si>
    <t>人件費</t>
    <rPh sb="0" eb="3">
      <t>ジンケンヒ</t>
    </rPh>
    <phoneticPr fontId="5"/>
  </si>
  <si>
    <t>事業費</t>
    <rPh sb="0" eb="3">
      <t>ジギョウヒ</t>
    </rPh>
    <phoneticPr fontId="5"/>
  </si>
  <si>
    <t>管理費</t>
    <rPh sb="0" eb="3">
      <t>カンリヒ</t>
    </rPh>
    <phoneticPr fontId="5"/>
  </si>
  <si>
    <t>消費税</t>
    <rPh sb="0" eb="3">
      <t>ショウヒゼイ</t>
    </rPh>
    <phoneticPr fontId="5"/>
  </si>
  <si>
    <t>相談業務等に係る経費</t>
    <rPh sb="0" eb="2">
      <t>ソウダン</t>
    </rPh>
    <rPh sb="2" eb="5">
      <t>ギョウムトウ</t>
    </rPh>
    <rPh sb="6" eb="7">
      <t>カカ</t>
    </rPh>
    <rPh sb="8" eb="10">
      <t>ケイヒ</t>
    </rPh>
    <phoneticPr fontId="5"/>
  </si>
  <si>
    <t>セミナーの開催等に係る経費</t>
    <rPh sb="5" eb="8">
      <t>カイサイトウ</t>
    </rPh>
    <rPh sb="9" eb="10">
      <t>カカ</t>
    </rPh>
    <rPh sb="11" eb="13">
      <t>ケイヒ</t>
    </rPh>
    <phoneticPr fontId="5"/>
  </si>
  <si>
    <t>事務所の借料等に係る経費</t>
    <rPh sb="0" eb="3">
      <t>ジムショ</t>
    </rPh>
    <rPh sb="4" eb="6">
      <t>シャクリョウ</t>
    </rPh>
    <rPh sb="6" eb="7">
      <t>トウ</t>
    </rPh>
    <rPh sb="8" eb="9">
      <t>カカ</t>
    </rPh>
    <rPh sb="10" eb="12">
      <t>ケイヒ</t>
    </rPh>
    <phoneticPr fontId="5"/>
  </si>
  <si>
    <t>公益社団法人全国求人情報協会</t>
    <rPh sb="0" eb="12">
      <t>コウエキシャダンホウジンゼンコクキュウジンジョウホウ</t>
    </rPh>
    <rPh sb="12" eb="14">
      <t>キョウカイ</t>
    </rPh>
    <phoneticPr fontId="5"/>
  </si>
  <si>
    <t>ガイドラインの構築、セミナー等による周知・啓発等</t>
    <rPh sb="7" eb="9">
      <t>コウチク</t>
    </rPh>
    <rPh sb="14" eb="15">
      <t>トウ</t>
    </rPh>
    <rPh sb="18" eb="20">
      <t>シュウチ</t>
    </rPh>
    <rPh sb="21" eb="23">
      <t>ケイハツ</t>
    </rPh>
    <rPh sb="23" eb="24">
      <t>トウ</t>
    </rPh>
    <phoneticPr fontId="5"/>
  </si>
  <si>
    <t>512</t>
    <phoneticPr fontId="5"/>
  </si>
  <si>
    <t>人件費・事業費・管理費にかかる消費税</t>
    <phoneticPr fontId="5"/>
  </si>
  <si>
    <t>前年度までの事業において策定したガイドライン等の継続的な運用を中心とした事業内容としたため、新たな事業者の応札可能性が広がり応札者の増が期待されたが、結果として一者応札となった。</t>
    <rPh sb="0" eb="3">
      <t>ゼンネンド</t>
    </rPh>
    <rPh sb="6" eb="8">
      <t>ジギョウ</t>
    </rPh>
    <rPh sb="12" eb="14">
      <t>サクテイ</t>
    </rPh>
    <rPh sb="22" eb="23">
      <t>トウ</t>
    </rPh>
    <rPh sb="24" eb="27">
      <t>ケイゾクテキ</t>
    </rPh>
    <rPh sb="28" eb="30">
      <t>ウンヨウ</t>
    </rPh>
    <rPh sb="31" eb="33">
      <t>チュウシン</t>
    </rPh>
    <rPh sb="36" eb="38">
      <t>ジギョウ</t>
    </rPh>
    <rPh sb="38" eb="40">
      <t>ナイヨウ</t>
    </rPh>
    <rPh sb="46" eb="47">
      <t>アラ</t>
    </rPh>
    <rPh sb="49" eb="52">
      <t>ジギョウシャ</t>
    </rPh>
    <rPh sb="53" eb="55">
      <t>オウサツ</t>
    </rPh>
    <rPh sb="55" eb="58">
      <t>カノウセイ</t>
    </rPh>
    <rPh sb="59" eb="60">
      <t>ヒロ</t>
    </rPh>
    <rPh sb="62" eb="64">
      <t>オウサツ</t>
    </rPh>
    <rPh sb="64" eb="65">
      <t>シャ</t>
    </rPh>
    <rPh sb="66" eb="67">
      <t>フ</t>
    </rPh>
    <rPh sb="68" eb="70">
      <t>キタイ</t>
    </rPh>
    <rPh sb="75" eb="77">
      <t>ケッカ</t>
    </rPh>
    <phoneticPr fontId="5"/>
  </si>
  <si>
    <t>X.セミナー実施、周知、募集、セミナー用教材作成にかかる執行額／Y.セミナー参加者　　　　　　　　　　　　　　</t>
    <rPh sb="6" eb="8">
      <t>ジッシ</t>
    </rPh>
    <rPh sb="9" eb="11">
      <t>シュウチ</t>
    </rPh>
    <rPh sb="12" eb="14">
      <t>ボシュウ</t>
    </rPh>
    <rPh sb="19" eb="20">
      <t>ヨウ</t>
    </rPh>
    <rPh sb="20" eb="22">
      <t>キョウザイ</t>
    </rPh>
    <rPh sb="22" eb="24">
      <t>サクセイ</t>
    </rPh>
    <rPh sb="28" eb="30">
      <t>シッコウ</t>
    </rPh>
    <rPh sb="30" eb="31">
      <t>ガク</t>
    </rPh>
    <rPh sb="38" eb="41">
      <t>サンカシャ</t>
    </rPh>
    <phoneticPr fontId="5"/>
  </si>
  <si>
    <t>X.ガイドラインの定着フォローアップ、啓発資料の作成・送付にかかる執行額／Y.求人情報提供事業者等　</t>
    <rPh sb="9" eb="11">
      <t>テイチャク</t>
    </rPh>
    <rPh sb="19" eb="21">
      <t>ケイハツ</t>
    </rPh>
    <rPh sb="21" eb="23">
      <t>シリョウ</t>
    </rPh>
    <rPh sb="24" eb="26">
      <t>サクセイ</t>
    </rPh>
    <rPh sb="27" eb="29">
      <t>ソウフ</t>
    </rPh>
    <rPh sb="33" eb="35">
      <t>シッコウ</t>
    </rPh>
    <rPh sb="35" eb="36">
      <t>ガク</t>
    </rPh>
    <rPh sb="39" eb="41">
      <t>キュウジン</t>
    </rPh>
    <rPh sb="41" eb="43">
      <t>ジョウホウ</t>
    </rPh>
    <rPh sb="43" eb="45">
      <t>テイキョウ</t>
    </rPh>
    <rPh sb="45" eb="48">
      <t>ジギョウシャ</t>
    </rPh>
    <rPh sb="48" eb="49">
      <t>トウ</t>
    </rPh>
    <phoneticPr fontId="5"/>
  </si>
  <si>
    <t>-</t>
  </si>
  <si>
    <t>-</t>
    <phoneticPr fontId="5"/>
  </si>
  <si>
    <t>求人情報等提供事業を行う者等が求人情報等提供事業の適正化に係る理解を深めることにより、適切な求人情報を取り扱うことに関する自己啓発が期待できる。</t>
    <rPh sb="0" eb="2">
      <t>キュウジン</t>
    </rPh>
    <rPh sb="2" eb="4">
      <t>ジョウホウ</t>
    </rPh>
    <rPh sb="4" eb="5">
      <t>トウ</t>
    </rPh>
    <rPh sb="5" eb="7">
      <t>テイキョウ</t>
    </rPh>
    <rPh sb="7" eb="9">
      <t>ジギョウ</t>
    </rPh>
    <rPh sb="10" eb="11">
      <t>オコナ</t>
    </rPh>
    <rPh sb="12" eb="13">
      <t>モノ</t>
    </rPh>
    <rPh sb="13" eb="14">
      <t>トウ</t>
    </rPh>
    <rPh sb="15" eb="17">
      <t>キュウジン</t>
    </rPh>
    <rPh sb="17" eb="19">
      <t>ジョウホウ</t>
    </rPh>
    <rPh sb="19" eb="20">
      <t>トウ</t>
    </rPh>
    <rPh sb="20" eb="22">
      <t>テイキョウ</t>
    </rPh>
    <rPh sb="22" eb="24">
      <t>ジギョウ</t>
    </rPh>
    <rPh sb="25" eb="28">
      <t>テキセイカ</t>
    </rPh>
    <rPh sb="29" eb="30">
      <t>カカ</t>
    </rPh>
    <rPh sb="31" eb="33">
      <t>リカイ</t>
    </rPh>
    <rPh sb="34" eb="35">
      <t>フカ</t>
    </rPh>
    <rPh sb="43" eb="45">
      <t>テキセツ</t>
    </rPh>
    <rPh sb="46" eb="48">
      <t>キュウジン</t>
    </rPh>
    <rPh sb="48" eb="50">
      <t>ジョウホウ</t>
    </rPh>
    <rPh sb="51" eb="52">
      <t>ト</t>
    </rPh>
    <rPh sb="53" eb="54">
      <t>アツカ</t>
    </rPh>
    <rPh sb="58" eb="59">
      <t>カン</t>
    </rPh>
    <rPh sb="61" eb="63">
      <t>ジコ</t>
    </rPh>
    <rPh sb="63" eb="65">
      <t>ケイハツ</t>
    </rPh>
    <rPh sb="66" eb="68">
      <t>キタイ</t>
    </rPh>
    <phoneticPr fontId="5"/>
  </si>
  <si>
    <t>A.公益社団法人全国求人情報協会</t>
    <rPh sb="2" eb="4">
      <t>コウエキ</t>
    </rPh>
    <rPh sb="4" eb="6">
      <t>シャダン</t>
    </rPh>
    <rPh sb="6" eb="8">
      <t>ホウジン</t>
    </rPh>
    <rPh sb="8" eb="10">
      <t>ゼンコク</t>
    </rPh>
    <rPh sb="10" eb="12">
      <t>キュウジン</t>
    </rPh>
    <rPh sb="12" eb="14">
      <t>ジョウホウ</t>
    </rPh>
    <rPh sb="14" eb="16">
      <t>キョウカイ</t>
    </rPh>
    <phoneticPr fontId="5"/>
  </si>
  <si>
    <t>事業内容の一部改善</t>
  </si>
  <si>
    <t>一者応札となっている要因を分析し、改善を図ること。</t>
  </si>
  <si>
    <t>執行等改善</t>
  </si>
  <si>
    <t>本事業については、専門性が高い業務であることから、仕様書の記載ぶりを平易なものにすることや、新規参入しやすいようにこれまでの本事業での取組を時系列で記載し、事業理解の促進を図るとともに、引き続き十分な公告期間を確保することにより、事業者の参加を促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</si>
</sst>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21368</xdr:colOff>
      <xdr:row>748</xdr:row>
      <xdr:rowOff>333375</xdr:rowOff>
    </xdr:from>
    <xdr:to>
      <xdr:col>30</xdr:col>
      <xdr:colOff>152028</xdr:colOff>
      <xdr:row>751</xdr:row>
      <xdr:rowOff>175652</xdr:rowOff>
    </xdr:to>
    <xdr:sp macro="" textlink="">
      <xdr:nvSpPr>
        <xdr:cNvPr id="2" name="テキスト ボックス 291"/>
        <xdr:cNvSpPr txBox="1"/>
      </xdr:nvSpPr>
      <xdr:spPr>
        <a:xfrm>
          <a:off x="3821843" y="42062400"/>
          <a:ext cx="2330935" cy="89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３０百万円</a:t>
          </a:r>
        </a:p>
      </xdr:txBody>
    </xdr:sp>
    <xdr:clientData/>
  </xdr:twoCellAnchor>
  <xdr:twoCellAnchor editAs="oneCell">
    <xdr:from>
      <xdr:col>14</xdr:col>
      <xdr:colOff>26473</xdr:colOff>
      <xdr:row>754</xdr:row>
      <xdr:rowOff>313700</xdr:rowOff>
    </xdr:from>
    <xdr:to>
      <xdr:col>24</xdr:col>
      <xdr:colOff>56944</xdr:colOff>
      <xdr:row>755</xdr:row>
      <xdr:rowOff>220845</xdr:rowOff>
    </xdr:to>
    <xdr:sp macro="" textlink="">
      <xdr:nvSpPr>
        <xdr:cNvPr id="3" name="テキスト ボックス 297"/>
        <xdr:cNvSpPr txBox="1"/>
      </xdr:nvSpPr>
      <xdr:spPr>
        <a:xfrm>
          <a:off x="2826823" y="44157275"/>
          <a:ext cx="2030721" cy="25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一般競争契約（総合評価）</a:t>
          </a:r>
        </a:p>
      </xdr:txBody>
    </xdr:sp>
    <xdr:clientData/>
  </xdr:twoCellAnchor>
  <xdr:twoCellAnchor editAs="oneCell">
    <xdr:from>
      <xdr:col>17</xdr:col>
      <xdr:colOff>132065</xdr:colOff>
      <xdr:row>756</xdr:row>
      <xdr:rowOff>25744</xdr:rowOff>
    </xdr:from>
    <xdr:to>
      <xdr:col>32</xdr:col>
      <xdr:colOff>36895</xdr:colOff>
      <xdr:row>759</xdr:row>
      <xdr:rowOff>150277</xdr:rowOff>
    </xdr:to>
    <xdr:sp macro="" textlink="">
      <xdr:nvSpPr>
        <xdr:cNvPr id="4" name="テキスト ボックス 298"/>
        <xdr:cNvSpPr txBox="1"/>
      </xdr:nvSpPr>
      <xdr:spPr>
        <a:xfrm>
          <a:off x="3532490" y="44574169"/>
          <a:ext cx="2905205" cy="1181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（１団体）</a:t>
          </a:r>
          <a:endParaRPr kumimoji="1" lang="en-US" altLang="ja-JP" sz="1600" b="1"/>
        </a:p>
        <a:p>
          <a:pPr algn="ctr">
            <a:lnSpc>
              <a:spcPts val="2000"/>
            </a:lnSpc>
          </a:pPr>
          <a:r>
            <a:rPr kumimoji="1" lang="ja-JP" altLang="en-US" sz="1600" b="1"/>
            <a:t>３０百万円</a:t>
          </a:r>
        </a:p>
      </xdr:txBody>
    </xdr:sp>
    <xdr:clientData/>
  </xdr:twoCellAnchor>
  <xdr:twoCellAnchor editAs="oneCell">
    <xdr:from>
      <xdr:col>17</xdr:col>
      <xdr:colOff>103002</xdr:colOff>
      <xdr:row>759</xdr:row>
      <xdr:rowOff>239485</xdr:rowOff>
    </xdr:from>
    <xdr:to>
      <xdr:col>32</xdr:col>
      <xdr:colOff>108337</xdr:colOff>
      <xdr:row>761</xdr:row>
      <xdr:rowOff>188716</xdr:rowOff>
    </xdr:to>
    <xdr:sp macro="" textlink="">
      <xdr:nvSpPr>
        <xdr:cNvPr id="5" name="テキスト ボックス 301"/>
        <xdr:cNvSpPr txBox="1"/>
      </xdr:nvSpPr>
      <xdr:spPr>
        <a:xfrm>
          <a:off x="3503427" y="45845185"/>
          <a:ext cx="3005710" cy="654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300"/>
            </a:lnSpc>
          </a:pPr>
          <a:r>
            <a:rPr kumimoji="1" lang="ja-JP" altLang="en-US" sz="1050"/>
            <a:t>（ガイドラインの構築、セミナー等による周知・啓発等）       </a:t>
          </a:r>
        </a:p>
      </xdr:txBody>
    </xdr:sp>
    <xdr:clientData/>
  </xdr:twoCellAnchor>
  <xdr:twoCellAnchor>
    <xdr:from>
      <xdr:col>24</xdr:col>
      <xdr:colOff>187453</xdr:colOff>
      <xdr:row>751</xdr:row>
      <xdr:rowOff>175652</xdr:rowOff>
    </xdr:from>
    <xdr:to>
      <xdr:col>24</xdr:col>
      <xdr:colOff>189671</xdr:colOff>
      <xdr:row>756</xdr:row>
      <xdr:rowOff>25744</xdr:rowOff>
    </xdr:to>
    <xdr:cxnSp macro="">
      <xdr:nvCxnSpPr>
        <xdr:cNvPr id="6" name="直線矢印コネクタ 5"/>
        <xdr:cNvCxnSpPr>
          <a:stCxn id="2" idx="2"/>
          <a:endCxn id="4" idx="0"/>
        </xdr:cNvCxnSpPr>
      </xdr:nvCxnSpPr>
      <xdr:spPr>
        <a:xfrm flipH="1">
          <a:off x="4988053" y="42961952"/>
          <a:ext cx="2218" cy="161221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585</v>
      </c>
      <c r="AT2" s="192"/>
      <c r="AU2" s="192"/>
      <c r="AV2" s="83" t="str">
        <f>IF(AW2="","","-")</f>
        <v/>
      </c>
      <c r="AW2" s="379"/>
      <c r="AX2" s="379"/>
    </row>
    <row r="3" spans="1:50" ht="21" customHeight="1" thickBot="1" x14ac:dyDescent="0.2">
      <c r="A3" s="506" t="s">
        <v>623</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632</v>
      </c>
      <c r="AK3" s="508"/>
      <c r="AL3" s="508"/>
      <c r="AM3" s="508"/>
      <c r="AN3" s="508"/>
      <c r="AO3" s="508"/>
      <c r="AP3" s="508"/>
      <c r="AQ3" s="508"/>
      <c r="AR3" s="508"/>
      <c r="AS3" s="508"/>
      <c r="AT3" s="508"/>
      <c r="AU3" s="508"/>
      <c r="AV3" s="508"/>
      <c r="AW3" s="508"/>
      <c r="AX3" s="24" t="s">
        <v>64</v>
      </c>
    </row>
    <row r="4" spans="1:50" ht="24.75" customHeight="1" x14ac:dyDescent="0.15">
      <c r="A4" s="715" t="s">
        <v>25</v>
      </c>
      <c r="B4" s="716"/>
      <c r="C4" s="716"/>
      <c r="D4" s="716"/>
      <c r="E4" s="716"/>
      <c r="F4" s="716"/>
      <c r="G4" s="691" t="s">
        <v>633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634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1" t="s">
        <v>425</v>
      </c>
      <c r="H5" s="542"/>
      <c r="I5" s="542"/>
      <c r="J5" s="542"/>
      <c r="K5" s="542"/>
      <c r="L5" s="542"/>
      <c r="M5" s="543" t="s">
        <v>65</v>
      </c>
      <c r="N5" s="544"/>
      <c r="O5" s="544"/>
      <c r="P5" s="544"/>
      <c r="Q5" s="544"/>
      <c r="R5" s="545"/>
      <c r="S5" s="546" t="s">
        <v>69</v>
      </c>
      <c r="T5" s="542"/>
      <c r="U5" s="542"/>
      <c r="V5" s="542"/>
      <c r="W5" s="542"/>
      <c r="X5" s="547"/>
      <c r="Y5" s="707" t="s">
        <v>3</v>
      </c>
      <c r="Z5" s="708"/>
      <c r="AA5" s="708"/>
      <c r="AB5" s="708"/>
      <c r="AC5" s="708"/>
      <c r="AD5" s="709"/>
      <c r="AE5" s="710" t="s">
        <v>635</v>
      </c>
      <c r="AF5" s="710"/>
      <c r="AG5" s="710"/>
      <c r="AH5" s="710"/>
      <c r="AI5" s="710"/>
      <c r="AJ5" s="710"/>
      <c r="AK5" s="710"/>
      <c r="AL5" s="710"/>
      <c r="AM5" s="710"/>
      <c r="AN5" s="710"/>
      <c r="AO5" s="710"/>
      <c r="AP5" s="711"/>
      <c r="AQ5" s="712" t="s">
        <v>636</v>
      </c>
      <c r="AR5" s="713"/>
      <c r="AS5" s="713"/>
      <c r="AT5" s="713"/>
      <c r="AU5" s="713"/>
      <c r="AV5" s="713"/>
      <c r="AW5" s="713"/>
      <c r="AX5" s="714"/>
    </row>
    <row r="6" spans="1:50" ht="39" customHeight="1" x14ac:dyDescent="0.15">
      <c r="A6" s="717" t="s">
        <v>4</v>
      </c>
      <c r="B6" s="718"/>
      <c r="C6" s="718"/>
      <c r="D6" s="718"/>
      <c r="E6" s="718"/>
      <c r="F6" s="718"/>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638</v>
      </c>
      <c r="H7" s="817"/>
      <c r="I7" s="817"/>
      <c r="J7" s="817"/>
      <c r="K7" s="817"/>
      <c r="L7" s="817"/>
      <c r="M7" s="817"/>
      <c r="N7" s="817"/>
      <c r="O7" s="817"/>
      <c r="P7" s="817"/>
      <c r="Q7" s="817"/>
      <c r="R7" s="817"/>
      <c r="S7" s="817"/>
      <c r="T7" s="817"/>
      <c r="U7" s="817"/>
      <c r="V7" s="817"/>
      <c r="W7" s="817"/>
      <c r="X7" s="818"/>
      <c r="Y7" s="377" t="s">
        <v>308</v>
      </c>
      <c r="Z7" s="281"/>
      <c r="AA7" s="281"/>
      <c r="AB7" s="281"/>
      <c r="AC7" s="281"/>
      <c r="AD7" s="378"/>
      <c r="AE7" s="364" t="s">
        <v>639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3" t="s">
        <v>208</v>
      </c>
      <c r="B8" s="814"/>
      <c r="C8" s="814"/>
      <c r="D8" s="814"/>
      <c r="E8" s="814"/>
      <c r="F8" s="815"/>
      <c r="G8" s="203" t="str">
        <f>入力規則等!A27</f>
        <v>-</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30"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1"/>
    </row>
    <row r="9" spans="1:50" ht="58.5" customHeight="1" x14ac:dyDescent="0.15">
      <c r="A9" s="108" t="s">
        <v>23</v>
      </c>
      <c r="B9" s="109"/>
      <c r="C9" s="109"/>
      <c r="D9" s="109"/>
      <c r="E9" s="109"/>
      <c r="F9" s="109"/>
      <c r="G9" s="555" t="s">
        <v>640</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32" t="s">
        <v>29</v>
      </c>
      <c r="B10" s="733"/>
      <c r="C10" s="733"/>
      <c r="D10" s="733"/>
      <c r="E10" s="733"/>
      <c r="F10" s="733"/>
      <c r="G10" s="664" t="s">
        <v>641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24</v>
      </c>
      <c r="B12" s="103"/>
      <c r="C12" s="103"/>
      <c r="D12" s="103"/>
      <c r="E12" s="103"/>
      <c r="F12" s="104"/>
      <c r="G12" s="670"/>
      <c r="H12" s="671"/>
      <c r="I12" s="671"/>
      <c r="J12" s="671"/>
      <c r="K12" s="671"/>
      <c r="L12" s="671"/>
      <c r="M12" s="671"/>
      <c r="N12" s="671"/>
      <c r="O12" s="671"/>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34"/>
    </row>
    <row r="13" spans="1:50" ht="21" customHeight="1" x14ac:dyDescent="0.15">
      <c r="A13" s="105"/>
      <c r="B13" s="106"/>
      <c r="C13" s="106"/>
      <c r="D13" s="106"/>
      <c r="E13" s="106"/>
      <c r="F13" s="107"/>
      <c r="G13" s="735" t="s">
        <v>6</v>
      </c>
      <c r="H13" s="736"/>
      <c r="I13" s="625" t="s">
        <v>7</v>
      </c>
      <c r="J13" s="626"/>
      <c r="K13" s="626"/>
      <c r="L13" s="626"/>
      <c r="M13" s="626"/>
      <c r="N13" s="626"/>
      <c r="O13" s="627"/>
      <c r="P13" s="148">
        <v>28</v>
      </c>
      <c r="Q13" s="149"/>
      <c r="R13" s="149"/>
      <c r="S13" s="149"/>
      <c r="T13" s="149"/>
      <c r="U13" s="149"/>
      <c r="V13" s="150"/>
      <c r="W13" s="148">
        <v>27</v>
      </c>
      <c r="X13" s="149"/>
      <c r="Y13" s="149"/>
      <c r="Z13" s="149"/>
      <c r="AA13" s="149"/>
      <c r="AB13" s="149"/>
      <c r="AC13" s="150"/>
      <c r="AD13" s="148">
        <v>27</v>
      </c>
      <c r="AE13" s="149"/>
      <c r="AF13" s="149"/>
      <c r="AG13" s="149"/>
      <c r="AH13" s="149"/>
      <c r="AI13" s="149"/>
      <c r="AJ13" s="150"/>
      <c r="AK13" s="148">
        <v>25</v>
      </c>
      <c r="AL13" s="149"/>
      <c r="AM13" s="149"/>
      <c r="AN13" s="149"/>
      <c r="AO13" s="149"/>
      <c r="AP13" s="149"/>
      <c r="AQ13" s="150"/>
      <c r="AR13" s="145">
        <v>24</v>
      </c>
      <c r="AS13" s="146"/>
      <c r="AT13" s="146"/>
      <c r="AU13" s="146"/>
      <c r="AV13" s="146"/>
      <c r="AW13" s="146"/>
      <c r="AX13" s="376"/>
    </row>
    <row r="14" spans="1:50" ht="21" customHeight="1" x14ac:dyDescent="0.15">
      <c r="A14" s="105"/>
      <c r="B14" s="106"/>
      <c r="C14" s="106"/>
      <c r="D14" s="106"/>
      <c r="E14" s="106"/>
      <c r="F14" s="107"/>
      <c r="G14" s="737"/>
      <c r="H14" s="738"/>
      <c r="I14" s="558" t="s">
        <v>8</v>
      </c>
      <c r="J14" s="616"/>
      <c r="K14" s="616"/>
      <c r="L14" s="616"/>
      <c r="M14" s="616"/>
      <c r="N14" s="616"/>
      <c r="O14" s="617"/>
      <c r="P14" s="148" t="s">
        <v>642</v>
      </c>
      <c r="Q14" s="149"/>
      <c r="R14" s="149"/>
      <c r="S14" s="149"/>
      <c r="T14" s="149"/>
      <c r="U14" s="149"/>
      <c r="V14" s="150"/>
      <c r="W14" s="148" t="s">
        <v>642</v>
      </c>
      <c r="X14" s="149"/>
      <c r="Y14" s="149"/>
      <c r="Z14" s="149"/>
      <c r="AA14" s="149"/>
      <c r="AB14" s="149"/>
      <c r="AC14" s="150"/>
      <c r="AD14" s="148" t="s">
        <v>642</v>
      </c>
      <c r="AE14" s="149"/>
      <c r="AF14" s="149"/>
      <c r="AG14" s="149"/>
      <c r="AH14" s="149"/>
      <c r="AI14" s="149"/>
      <c r="AJ14" s="150"/>
      <c r="AK14" s="148" t="s">
        <v>642</v>
      </c>
      <c r="AL14" s="149"/>
      <c r="AM14" s="149"/>
      <c r="AN14" s="149"/>
      <c r="AO14" s="149"/>
      <c r="AP14" s="149"/>
      <c r="AQ14" s="150"/>
      <c r="AR14" s="654"/>
      <c r="AS14" s="654"/>
      <c r="AT14" s="654"/>
      <c r="AU14" s="654"/>
      <c r="AV14" s="654"/>
      <c r="AW14" s="654"/>
      <c r="AX14" s="655"/>
    </row>
    <row r="15" spans="1:50" ht="21" customHeight="1" x14ac:dyDescent="0.15">
      <c r="A15" s="105"/>
      <c r="B15" s="106"/>
      <c r="C15" s="106"/>
      <c r="D15" s="106"/>
      <c r="E15" s="106"/>
      <c r="F15" s="107"/>
      <c r="G15" s="737"/>
      <c r="H15" s="738"/>
      <c r="I15" s="558" t="s">
        <v>50</v>
      </c>
      <c r="J15" s="559"/>
      <c r="K15" s="559"/>
      <c r="L15" s="559"/>
      <c r="M15" s="559"/>
      <c r="N15" s="559"/>
      <c r="O15" s="560"/>
      <c r="P15" s="148" t="s">
        <v>642</v>
      </c>
      <c r="Q15" s="149"/>
      <c r="R15" s="149"/>
      <c r="S15" s="149"/>
      <c r="T15" s="149"/>
      <c r="U15" s="149"/>
      <c r="V15" s="150"/>
      <c r="W15" s="148" t="s">
        <v>642</v>
      </c>
      <c r="X15" s="149"/>
      <c r="Y15" s="149"/>
      <c r="Z15" s="149"/>
      <c r="AA15" s="149"/>
      <c r="AB15" s="149"/>
      <c r="AC15" s="150"/>
      <c r="AD15" s="148" t="s">
        <v>642</v>
      </c>
      <c r="AE15" s="149"/>
      <c r="AF15" s="149"/>
      <c r="AG15" s="149"/>
      <c r="AH15" s="149"/>
      <c r="AI15" s="149"/>
      <c r="AJ15" s="150"/>
      <c r="AK15" s="148" t="s">
        <v>642</v>
      </c>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7"/>
      <c r="H16" s="738"/>
      <c r="I16" s="558" t="s">
        <v>51</v>
      </c>
      <c r="J16" s="559"/>
      <c r="K16" s="559"/>
      <c r="L16" s="559"/>
      <c r="M16" s="559"/>
      <c r="N16" s="559"/>
      <c r="O16" s="560"/>
      <c r="P16" s="148" t="s">
        <v>642</v>
      </c>
      <c r="Q16" s="149"/>
      <c r="R16" s="149"/>
      <c r="S16" s="149"/>
      <c r="T16" s="149"/>
      <c r="U16" s="149"/>
      <c r="V16" s="150"/>
      <c r="W16" s="148" t="s">
        <v>642</v>
      </c>
      <c r="X16" s="149"/>
      <c r="Y16" s="149"/>
      <c r="Z16" s="149"/>
      <c r="AA16" s="149"/>
      <c r="AB16" s="149"/>
      <c r="AC16" s="150"/>
      <c r="AD16" s="148" t="s">
        <v>642</v>
      </c>
      <c r="AE16" s="149"/>
      <c r="AF16" s="149"/>
      <c r="AG16" s="149"/>
      <c r="AH16" s="149"/>
      <c r="AI16" s="149"/>
      <c r="AJ16" s="150"/>
      <c r="AK16" s="148" t="s">
        <v>642</v>
      </c>
      <c r="AL16" s="149"/>
      <c r="AM16" s="149"/>
      <c r="AN16" s="149"/>
      <c r="AO16" s="149"/>
      <c r="AP16" s="149"/>
      <c r="AQ16" s="150"/>
      <c r="AR16" s="667"/>
      <c r="AS16" s="668"/>
      <c r="AT16" s="668"/>
      <c r="AU16" s="668"/>
      <c r="AV16" s="668"/>
      <c r="AW16" s="668"/>
      <c r="AX16" s="669"/>
    </row>
    <row r="17" spans="1:50" ht="24.75" customHeight="1" x14ac:dyDescent="0.15">
      <c r="A17" s="105"/>
      <c r="B17" s="106"/>
      <c r="C17" s="106"/>
      <c r="D17" s="106"/>
      <c r="E17" s="106"/>
      <c r="F17" s="107"/>
      <c r="G17" s="737"/>
      <c r="H17" s="738"/>
      <c r="I17" s="558" t="s">
        <v>49</v>
      </c>
      <c r="J17" s="616"/>
      <c r="K17" s="616"/>
      <c r="L17" s="616"/>
      <c r="M17" s="616"/>
      <c r="N17" s="616"/>
      <c r="O17" s="617"/>
      <c r="P17" s="148" t="s">
        <v>642</v>
      </c>
      <c r="Q17" s="149"/>
      <c r="R17" s="149"/>
      <c r="S17" s="149"/>
      <c r="T17" s="149"/>
      <c r="U17" s="149"/>
      <c r="V17" s="150"/>
      <c r="W17" s="148" t="s">
        <v>642</v>
      </c>
      <c r="X17" s="149"/>
      <c r="Y17" s="149"/>
      <c r="Z17" s="149"/>
      <c r="AA17" s="149"/>
      <c r="AB17" s="149"/>
      <c r="AC17" s="150"/>
      <c r="AD17" s="148">
        <v>5</v>
      </c>
      <c r="AE17" s="149"/>
      <c r="AF17" s="149"/>
      <c r="AG17" s="149"/>
      <c r="AH17" s="149"/>
      <c r="AI17" s="149"/>
      <c r="AJ17" s="150"/>
      <c r="AK17" s="148" t="s">
        <v>642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9"/>
      <c r="H18" s="740"/>
      <c r="I18" s="727" t="s">
        <v>20</v>
      </c>
      <c r="J18" s="728"/>
      <c r="K18" s="728"/>
      <c r="L18" s="728"/>
      <c r="M18" s="728"/>
      <c r="N18" s="728"/>
      <c r="O18" s="729"/>
      <c r="P18" s="154">
        <f>SUM(P13:V17)</f>
        <v>28</v>
      </c>
      <c r="Q18" s="155"/>
      <c r="R18" s="155"/>
      <c r="S18" s="155"/>
      <c r="T18" s="155"/>
      <c r="U18" s="155"/>
      <c r="V18" s="156"/>
      <c r="W18" s="154">
        <f>SUM(W13:AC17)</f>
        <v>27</v>
      </c>
      <c r="X18" s="155"/>
      <c r="Y18" s="155"/>
      <c r="Z18" s="155"/>
      <c r="AA18" s="155"/>
      <c r="AB18" s="155"/>
      <c r="AC18" s="156"/>
      <c r="AD18" s="154">
        <f>SUM(AD13:AJ17)</f>
        <v>32</v>
      </c>
      <c r="AE18" s="155"/>
      <c r="AF18" s="155"/>
      <c r="AG18" s="155"/>
      <c r="AH18" s="155"/>
      <c r="AI18" s="155"/>
      <c r="AJ18" s="156"/>
      <c r="AK18" s="154">
        <f>SUM(AK13:AQ17)</f>
        <v>25</v>
      </c>
      <c r="AL18" s="155"/>
      <c r="AM18" s="155"/>
      <c r="AN18" s="155"/>
      <c r="AO18" s="155"/>
      <c r="AP18" s="155"/>
      <c r="AQ18" s="156"/>
      <c r="AR18" s="154">
        <f>SUM(AR13:AX17)</f>
        <v>24</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27</v>
      </c>
      <c r="Q19" s="149"/>
      <c r="R19" s="149"/>
      <c r="S19" s="149"/>
      <c r="T19" s="149"/>
      <c r="U19" s="149"/>
      <c r="V19" s="150"/>
      <c r="W19" s="148">
        <v>26</v>
      </c>
      <c r="X19" s="149"/>
      <c r="Y19" s="149"/>
      <c r="Z19" s="149"/>
      <c r="AA19" s="149"/>
      <c r="AB19" s="149"/>
      <c r="AC19" s="150"/>
      <c r="AD19" s="148">
        <v>30</v>
      </c>
      <c r="AE19" s="149"/>
      <c r="AF19" s="149"/>
      <c r="AG19" s="149"/>
      <c r="AH19" s="149"/>
      <c r="AI19" s="149"/>
      <c r="AJ19" s="150"/>
      <c r="AK19" s="468"/>
      <c r="AL19" s="468"/>
      <c r="AM19" s="468"/>
      <c r="AN19" s="468"/>
      <c r="AO19" s="468"/>
      <c r="AP19" s="468"/>
      <c r="AQ19" s="468"/>
      <c r="AR19" s="468"/>
      <c r="AS19" s="468"/>
      <c r="AT19" s="468"/>
      <c r="AU19" s="468"/>
      <c r="AV19" s="468"/>
      <c r="AW19" s="468"/>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0.9642857142857143</v>
      </c>
      <c r="Q20" s="522"/>
      <c r="R20" s="522"/>
      <c r="S20" s="522"/>
      <c r="T20" s="522"/>
      <c r="U20" s="522"/>
      <c r="V20" s="522"/>
      <c r="W20" s="522">
        <f t="shared" ref="W20" si="0">IF(W18=0, "-", SUM(W19)/W18)</f>
        <v>0.96296296296296291</v>
      </c>
      <c r="X20" s="522"/>
      <c r="Y20" s="522"/>
      <c r="Z20" s="522"/>
      <c r="AA20" s="522"/>
      <c r="AB20" s="522"/>
      <c r="AC20" s="522"/>
      <c r="AD20" s="522">
        <f t="shared" ref="AD20" si="1">IF(AD18=0, "-", SUM(AD19)/AD18)</f>
        <v>0.9375</v>
      </c>
      <c r="AE20" s="522"/>
      <c r="AF20" s="522"/>
      <c r="AG20" s="522"/>
      <c r="AH20" s="522"/>
      <c r="AI20" s="522"/>
      <c r="AJ20" s="522"/>
      <c r="AK20" s="468"/>
      <c r="AL20" s="468"/>
      <c r="AM20" s="468"/>
      <c r="AN20" s="468"/>
      <c r="AO20" s="468"/>
      <c r="AP20" s="468"/>
      <c r="AQ20" s="469"/>
      <c r="AR20" s="469"/>
      <c r="AS20" s="469"/>
      <c r="AT20" s="469"/>
      <c r="AU20" s="468"/>
      <c r="AV20" s="468"/>
      <c r="AW20" s="468"/>
      <c r="AX20" s="521"/>
    </row>
    <row r="21" spans="1:50" ht="25.5" customHeight="1" x14ac:dyDescent="0.15">
      <c r="A21" s="108"/>
      <c r="B21" s="109"/>
      <c r="C21" s="109"/>
      <c r="D21" s="109"/>
      <c r="E21" s="109"/>
      <c r="F21" s="110"/>
      <c r="G21" s="909" t="s">
        <v>274</v>
      </c>
      <c r="H21" s="910"/>
      <c r="I21" s="910"/>
      <c r="J21" s="910"/>
      <c r="K21" s="910"/>
      <c r="L21" s="910"/>
      <c r="M21" s="910"/>
      <c r="N21" s="910"/>
      <c r="O21" s="910"/>
      <c r="P21" s="522">
        <f>IF(P19=0, "-", SUM(P19)/SUM(P13,P14))</f>
        <v>0.9642857142857143</v>
      </c>
      <c r="Q21" s="522"/>
      <c r="R21" s="522"/>
      <c r="S21" s="522"/>
      <c r="T21" s="522"/>
      <c r="U21" s="522"/>
      <c r="V21" s="522"/>
      <c r="W21" s="522">
        <f t="shared" ref="W21" si="2">IF(W19=0, "-", SUM(W19)/SUM(W13,W14))</f>
        <v>0.96296296296296291</v>
      </c>
      <c r="X21" s="522"/>
      <c r="Y21" s="522"/>
      <c r="Z21" s="522"/>
      <c r="AA21" s="522"/>
      <c r="AB21" s="522"/>
      <c r="AC21" s="522"/>
      <c r="AD21" s="522">
        <f t="shared" ref="AD21" si="3">IF(AD19=0, "-", SUM(AD19)/SUM(AD13,AD14))</f>
        <v>1.1111111111111112</v>
      </c>
      <c r="AE21" s="522"/>
      <c r="AF21" s="522"/>
      <c r="AG21" s="522"/>
      <c r="AH21" s="522"/>
      <c r="AI21" s="522"/>
      <c r="AJ21" s="522"/>
      <c r="AK21" s="468"/>
      <c r="AL21" s="468"/>
      <c r="AM21" s="468"/>
      <c r="AN21" s="468"/>
      <c r="AO21" s="468"/>
      <c r="AP21" s="468"/>
      <c r="AQ21" s="469"/>
      <c r="AR21" s="469"/>
      <c r="AS21" s="469"/>
      <c r="AT21" s="469"/>
      <c r="AU21" s="468"/>
      <c r="AV21" s="468"/>
      <c r="AW21" s="468"/>
      <c r="AX21" s="521"/>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643</v>
      </c>
      <c r="H23" s="118"/>
      <c r="I23" s="118"/>
      <c r="J23" s="118"/>
      <c r="K23" s="118"/>
      <c r="L23" s="118"/>
      <c r="M23" s="118"/>
      <c r="N23" s="118"/>
      <c r="O23" s="119"/>
      <c r="P23" s="145">
        <v>25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24</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25</v>
      </c>
      <c r="Q29" s="149"/>
      <c r="R29" s="149"/>
      <c r="S29" s="149"/>
      <c r="T29" s="149"/>
      <c r="U29" s="149"/>
      <c r="V29" s="150"/>
      <c r="W29" s="196">
        <f>AR13</f>
        <v>24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2" t="s">
        <v>270</v>
      </c>
      <c r="B30" s="493"/>
      <c r="C30" s="493"/>
      <c r="D30" s="493"/>
      <c r="E30" s="493"/>
      <c r="F30" s="494"/>
      <c r="G30" s="637" t="s">
        <v>145</v>
      </c>
      <c r="H30" s="372"/>
      <c r="I30" s="372"/>
      <c r="J30" s="372"/>
      <c r="K30" s="372"/>
      <c r="L30" s="372"/>
      <c r="M30" s="372"/>
      <c r="N30" s="372"/>
      <c r="O30" s="562"/>
      <c r="P30" s="561" t="s">
        <v>58</v>
      </c>
      <c r="Q30" s="372"/>
      <c r="R30" s="372"/>
      <c r="S30" s="372"/>
      <c r="T30" s="372"/>
      <c r="U30" s="372"/>
      <c r="V30" s="372"/>
      <c r="W30" s="372"/>
      <c r="X30" s="562"/>
      <c r="Y30" s="447"/>
      <c r="Z30" s="448"/>
      <c r="AA30" s="449"/>
      <c r="AB30" s="367" t="s">
        <v>11</v>
      </c>
      <c r="AC30" s="368"/>
      <c r="AD30" s="369"/>
      <c r="AE30" s="367" t="s">
        <v>309</v>
      </c>
      <c r="AF30" s="368"/>
      <c r="AG30" s="368"/>
      <c r="AH30" s="369"/>
      <c r="AI30" s="370" t="s">
        <v>331</v>
      </c>
      <c r="AJ30" s="370"/>
      <c r="AK30" s="370"/>
      <c r="AL30" s="367"/>
      <c r="AM30" s="370" t="s">
        <v>428</v>
      </c>
      <c r="AN30" s="370"/>
      <c r="AO30" s="370"/>
      <c r="AP30" s="367"/>
      <c r="AQ30" s="628" t="s">
        <v>184</v>
      </c>
      <c r="AR30" s="629"/>
      <c r="AS30" s="629"/>
      <c r="AT30" s="630"/>
      <c r="AU30" s="372" t="s">
        <v>133</v>
      </c>
      <c r="AV30" s="372"/>
      <c r="AW30" s="372"/>
      <c r="AX30" s="373"/>
    </row>
    <row r="31" spans="1:50" ht="18.75" customHeight="1" x14ac:dyDescent="0.15">
      <c r="A31" s="495"/>
      <c r="B31" s="496"/>
      <c r="C31" s="496"/>
      <c r="D31" s="496"/>
      <c r="E31" s="496"/>
      <c r="F31" s="497"/>
      <c r="G31" s="550"/>
      <c r="H31" s="360"/>
      <c r="I31" s="360"/>
      <c r="J31" s="360"/>
      <c r="K31" s="360"/>
      <c r="L31" s="360"/>
      <c r="M31" s="360"/>
      <c r="N31" s="360"/>
      <c r="O31" s="551"/>
      <c r="P31" s="563"/>
      <c r="Q31" s="360"/>
      <c r="R31" s="360"/>
      <c r="S31" s="360"/>
      <c r="T31" s="360"/>
      <c r="U31" s="360"/>
      <c r="V31" s="360"/>
      <c r="W31" s="360"/>
      <c r="X31" s="551"/>
      <c r="Y31" s="450"/>
      <c r="Z31" s="451"/>
      <c r="AA31" s="452"/>
      <c r="AB31" s="317"/>
      <c r="AC31" s="318"/>
      <c r="AD31" s="319"/>
      <c r="AE31" s="317"/>
      <c r="AF31" s="318"/>
      <c r="AG31" s="318"/>
      <c r="AH31" s="319"/>
      <c r="AI31" s="371"/>
      <c r="AJ31" s="371"/>
      <c r="AK31" s="371"/>
      <c r="AL31" s="317"/>
      <c r="AM31" s="371"/>
      <c r="AN31" s="371"/>
      <c r="AO31" s="371"/>
      <c r="AP31" s="317"/>
      <c r="AQ31" s="216"/>
      <c r="AR31" s="163"/>
      <c r="AS31" s="164" t="s">
        <v>185</v>
      </c>
      <c r="AT31" s="187"/>
      <c r="AU31" s="256">
        <v>3</v>
      </c>
      <c r="AV31" s="256"/>
      <c r="AW31" s="360" t="s">
        <v>175</v>
      </c>
      <c r="AX31" s="361"/>
    </row>
    <row r="32" spans="1:50" ht="23.25" customHeight="1" x14ac:dyDescent="0.15">
      <c r="A32" s="498"/>
      <c r="B32" s="496"/>
      <c r="C32" s="496"/>
      <c r="D32" s="496"/>
      <c r="E32" s="496"/>
      <c r="F32" s="497"/>
      <c r="G32" s="523" t="s">
        <v>644</v>
      </c>
      <c r="H32" s="524"/>
      <c r="I32" s="524"/>
      <c r="J32" s="524"/>
      <c r="K32" s="524"/>
      <c r="L32" s="524"/>
      <c r="M32" s="524"/>
      <c r="N32" s="524"/>
      <c r="O32" s="525"/>
      <c r="P32" s="176" t="s">
        <v>645</v>
      </c>
      <c r="Q32" s="176"/>
      <c r="R32" s="176"/>
      <c r="S32" s="176"/>
      <c r="T32" s="176"/>
      <c r="U32" s="176"/>
      <c r="V32" s="176"/>
      <c r="W32" s="176"/>
      <c r="X32" s="218"/>
      <c r="Y32" s="324" t="s">
        <v>12</v>
      </c>
      <c r="Z32" s="532"/>
      <c r="AA32" s="533"/>
      <c r="AB32" s="505" t="s">
        <v>14</v>
      </c>
      <c r="AC32" s="505"/>
      <c r="AD32" s="505"/>
      <c r="AE32" s="348">
        <v>99</v>
      </c>
      <c r="AF32" s="349"/>
      <c r="AG32" s="349"/>
      <c r="AH32" s="349"/>
      <c r="AI32" s="348">
        <v>95.3</v>
      </c>
      <c r="AJ32" s="349"/>
      <c r="AK32" s="349"/>
      <c r="AL32" s="349"/>
      <c r="AM32" s="348">
        <v>96.7</v>
      </c>
      <c r="AN32" s="349"/>
      <c r="AO32" s="349"/>
      <c r="AP32" s="349"/>
      <c r="AQ32" s="151" t="s">
        <v>642</v>
      </c>
      <c r="AR32" s="152"/>
      <c r="AS32" s="152"/>
      <c r="AT32" s="153"/>
      <c r="AU32" s="349"/>
      <c r="AV32" s="349"/>
      <c r="AW32" s="349"/>
      <c r="AX32" s="350"/>
    </row>
    <row r="33" spans="1:51" ht="23.25" customHeight="1" x14ac:dyDescent="0.15">
      <c r="A33" s="499"/>
      <c r="B33" s="500"/>
      <c r="C33" s="500"/>
      <c r="D33" s="500"/>
      <c r="E33" s="500"/>
      <c r="F33" s="501"/>
      <c r="G33" s="526"/>
      <c r="H33" s="527"/>
      <c r="I33" s="527"/>
      <c r="J33" s="527"/>
      <c r="K33" s="527"/>
      <c r="L33" s="527"/>
      <c r="M33" s="527"/>
      <c r="N33" s="527"/>
      <c r="O33" s="528"/>
      <c r="P33" s="220"/>
      <c r="Q33" s="220"/>
      <c r="R33" s="220"/>
      <c r="S33" s="220"/>
      <c r="T33" s="220"/>
      <c r="U33" s="220"/>
      <c r="V33" s="220"/>
      <c r="W33" s="220"/>
      <c r="X33" s="221"/>
      <c r="Y33" s="288" t="s">
        <v>53</v>
      </c>
      <c r="Z33" s="283"/>
      <c r="AA33" s="284"/>
      <c r="AB33" s="505" t="s">
        <v>14</v>
      </c>
      <c r="AC33" s="505"/>
      <c r="AD33" s="505"/>
      <c r="AE33" s="348">
        <v>90</v>
      </c>
      <c r="AF33" s="349"/>
      <c r="AG33" s="349"/>
      <c r="AH33" s="349"/>
      <c r="AI33" s="348">
        <v>90</v>
      </c>
      <c r="AJ33" s="349"/>
      <c r="AK33" s="349"/>
      <c r="AL33" s="349"/>
      <c r="AM33" s="348">
        <v>90</v>
      </c>
      <c r="AN33" s="349"/>
      <c r="AO33" s="349"/>
      <c r="AP33" s="349"/>
      <c r="AQ33" s="151" t="s">
        <v>642</v>
      </c>
      <c r="AR33" s="152"/>
      <c r="AS33" s="152"/>
      <c r="AT33" s="153"/>
      <c r="AU33" s="349">
        <v>90</v>
      </c>
      <c r="AV33" s="349"/>
      <c r="AW33" s="349"/>
      <c r="AX33" s="350"/>
    </row>
    <row r="34" spans="1:51" ht="45" customHeight="1" x14ac:dyDescent="0.15">
      <c r="A34" s="498"/>
      <c r="B34" s="496"/>
      <c r="C34" s="496"/>
      <c r="D34" s="496"/>
      <c r="E34" s="496"/>
      <c r="F34" s="497"/>
      <c r="G34" s="529"/>
      <c r="H34" s="530"/>
      <c r="I34" s="530"/>
      <c r="J34" s="530"/>
      <c r="K34" s="530"/>
      <c r="L34" s="530"/>
      <c r="M34" s="530"/>
      <c r="N34" s="530"/>
      <c r="O34" s="531"/>
      <c r="P34" s="179"/>
      <c r="Q34" s="179"/>
      <c r="R34" s="179"/>
      <c r="S34" s="179"/>
      <c r="T34" s="179"/>
      <c r="U34" s="179"/>
      <c r="V34" s="179"/>
      <c r="W34" s="179"/>
      <c r="X34" s="223"/>
      <c r="Y34" s="288" t="s">
        <v>13</v>
      </c>
      <c r="Z34" s="283"/>
      <c r="AA34" s="284"/>
      <c r="AB34" s="479" t="s">
        <v>176</v>
      </c>
      <c r="AC34" s="479"/>
      <c r="AD34" s="479"/>
      <c r="AE34" s="348">
        <v>110</v>
      </c>
      <c r="AF34" s="349"/>
      <c r="AG34" s="349"/>
      <c r="AH34" s="349"/>
      <c r="AI34" s="348">
        <v>106</v>
      </c>
      <c r="AJ34" s="349"/>
      <c r="AK34" s="349"/>
      <c r="AL34" s="349"/>
      <c r="AM34" s="348">
        <v>107</v>
      </c>
      <c r="AN34" s="349"/>
      <c r="AO34" s="349"/>
      <c r="AP34" s="349"/>
      <c r="AQ34" s="151" t="s">
        <v>642</v>
      </c>
      <c r="AR34" s="152"/>
      <c r="AS34" s="152"/>
      <c r="AT34" s="153"/>
      <c r="AU34" s="349"/>
      <c r="AV34" s="349"/>
      <c r="AW34" s="349"/>
      <c r="AX34" s="350"/>
    </row>
    <row r="35" spans="1:51" ht="23.25" customHeight="1" x14ac:dyDescent="0.15">
      <c r="A35" s="882" t="s">
        <v>299</v>
      </c>
      <c r="B35" s="883"/>
      <c r="C35" s="883"/>
      <c r="D35" s="883"/>
      <c r="E35" s="883"/>
      <c r="F35" s="884"/>
      <c r="G35" s="888" t="s">
        <v>646</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31" t="s">
        <v>270</v>
      </c>
      <c r="B37" s="632"/>
      <c r="C37" s="632"/>
      <c r="D37" s="632"/>
      <c r="E37" s="632"/>
      <c r="F37" s="633"/>
      <c r="G37" s="548" t="s">
        <v>145</v>
      </c>
      <c r="H37" s="362"/>
      <c r="I37" s="362"/>
      <c r="J37" s="362"/>
      <c r="K37" s="362"/>
      <c r="L37" s="362"/>
      <c r="M37" s="362"/>
      <c r="N37" s="362"/>
      <c r="O37" s="549"/>
      <c r="P37" s="618" t="s">
        <v>58</v>
      </c>
      <c r="Q37" s="362"/>
      <c r="R37" s="362"/>
      <c r="S37" s="362"/>
      <c r="T37" s="362"/>
      <c r="U37" s="362"/>
      <c r="V37" s="362"/>
      <c r="W37" s="362"/>
      <c r="X37" s="549"/>
      <c r="Y37" s="619"/>
      <c r="Z37" s="620"/>
      <c r="AA37" s="621"/>
      <c r="AB37" s="622" t="s">
        <v>11</v>
      </c>
      <c r="AC37" s="623"/>
      <c r="AD37" s="624"/>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5"/>
      <c r="B38" s="496"/>
      <c r="C38" s="496"/>
      <c r="D38" s="496"/>
      <c r="E38" s="496"/>
      <c r="F38" s="497"/>
      <c r="G38" s="550"/>
      <c r="H38" s="360"/>
      <c r="I38" s="360"/>
      <c r="J38" s="360"/>
      <c r="K38" s="360"/>
      <c r="L38" s="360"/>
      <c r="M38" s="360"/>
      <c r="N38" s="360"/>
      <c r="O38" s="551"/>
      <c r="P38" s="563"/>
      <c r="Q38" s="360"/>
      <c r="R38" s="360"/>
      <c r="S38" s="360"/>
      <c r="T38" s="360"/>
      <c r="U38" s="360"/>
      <c r="V38" s="360"/>
      <c r="W38" s="360"/>
      <c r="X38" s="551"/>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6"/>
      <c r="Q39" s="176"/>
      <c r="R39" s="176"/>
      <c r="S39" s="176"/>
      <c r="T39" s="176"/>
      <c r="U39" s="176"/>
      <c r="V39" s="176"/>
      <c r="W39" s="176"/>
      <c r="X39" s="218"/>
      <c r="Y39" s="324" t="s">
        <v>12</v>
      </c>
      <c r="Z39" s="532"/>
      <c r="AA39" s="533"/>
      <c r="AB39" s="534"/>
      <c r="AC39" s="534"/>
      <c r="AD39" s="534"/>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20"/>
      <c r="Q40" s="220"/>
      <c r="R40" s="220"/>
      <c r="S40" s="220"/>
      <c r="T40" s="220"/>
      <c r="U40" s="220"/>
      <c r="V40" s="220"/>
      <c r="W40" s="220"/>
      <c r="X40" s="221"/>
      <c r="Y40" s="288" t="s">
        <v>53</v>
      </c>
      <c r="Z40" s="283"/>
      <c r="AA40" s="284"/>
      <c r="AB40" s="672"/>
      <c r="AC40" s="672"/>
      <c r="AD40" s="672"/>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4"/>
      <c r="B41" s="635"/>
      <c r="C41" s="635"/>
      <c r="D41" s="635"/>
      <c r="E41" s="635"/>
      <c r="F41" s="636"/>
      <c r="G41" s="529"/>
      <c r="H41" s="530"/>
      <c r="I41" s="530"/>
      <c r="J41" s="530"/>
      <c r="K41" s="530"/>
      <c r="L41" s="530"/>
      <c r="M41" s="530"/>
      <c r="N41" s="530"/>
      <c r="O41" s="531"/>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2" t="s">
        <v>299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31" t="s">
        <v>270</v>
      </c>
      <c r="B44" s="632"/>
      <c r="C44" s="632"/>
      <c r="D44" s="632"/>
      <c r="E44" s="632"/>
      <c r="F44" s="633"/>
      <c r="G44" s="548" t="s">
        <v>145</v>
      </c>
      <c r="H44" s="362"/>
      <c r="I44" s="362"/>
      <c r="J44" s="362"/>
      <c r="K44" s="362"/>
      <c r="L44" s="362"/>
      <c r="M44" s="362"/>
      <c r="N44" s="362"/>
      <c r="O44" s="549"/>
      <c r="P44" s="618" t="s">
        <v>58</v>
      </c>
      <c r="Q44" s="362"/>
      <c r="R44" s="362"/>
      <c r="S44" s="362"/>
      <c r="T44" s="362"/>
      <c r="U44" s="362"/>
      <c r="V44" s="362"/>
      <c r="W44" s="362"/>
      <c r="X44" s="549"/>
      <c r="Y44" s="619"/>
      <c r="Z44" s="620"/>
      <c r="AA44" s="621"/>
      <c r="AB44" s="622" t="s">
        <v>11</v>
      </c>
      <c r="AC44" s="623"/>
      <c r="AD44" s="624"/>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5"/>
      <c r="B45" s="496"/>
      <c r="C45" s="496"/>
      <c r="D45" s="496"/>
      <c r="E45" s="496"/>
      <c r="F45" s="497"/>
      <c r="G45" s="550"/>
      <c r="H45" s="360"/>
      <c r="I45" s="360"/>
      <c r="J45" s="360"/>
      <c r="K45" s="360"/>
      <c r="L45" s="360"/>
      <c r="M45" s="360"/>
      <c r="N45" s="360"/>
      <c r="O45" s="551"/>
      <c r="P45" s="563"/>
      <c r="Q45" s="360"/>
      <c r="R45" s="360"/>
      <c r="S45" s="360"/>
      <c r="T45" s="360"/>
      <c r="U45" s="360"/>
      <c r="V45" s="360"/>
      <c r="W45" s="360"/>
      <c r="X45" s="551"/>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6"/>
      <c r="Q46" s="176"/>
      <c r="R46" s="176"/>
      <c r="S46" s="176"/>
      <c r="T46" s="176"/>
      <c r="U46" s="176"/>
      <c r="V46" s="176"/>
      <c r="W46" s="176"/>
      <c r="X46" s="218"/>
      <c r="Y46" s="324" t="s">
        <v>12</v>
      </c>
      <c r="Z46" s="532"/>
      <c r="AA46" s="533"/>
      <c r="AB46" s="534"/>
      <c r="AC46" s="534"/>
      <c r="AD46" s="53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20"/>
      <c r="Q47" s="220"/>
      <c r="R47" s="220"/>
      <c r="S47" s="220"/>
      <c r="T47" s="220"/>
      <c r="U47" s="220"/>
      <c r="V47" s="220"/>
      <c r="W47" s="220"/>
      <c r="X47" s="221"/>
      <c r="Y47" s="288" t="s">
        <v>53</v>
      </c>
      <c r="Z47" s="283"/>
      <c r="AA47" s="284"/>
      <c r="AB47" s="672"/>
      <c r="AC47" s="672"/>
      <c r="AD47" s="672"/>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4"/>
      <c r="B48" s="635"/>
      <c r="C48" s="635"/>
      <c r="D48" s="635"/>
      <c r="E48" s="635"/>
      <c r="F48" s="636"/>
      <c r="G48" s="529"/>
      <c r="H48" s="530"/>
      <c r="I48" s="530"/>
      <c r="J48" s="530"/>
      <c r="K48" s="530"/>
      <c r="L48" s="530"/>
      <c r="M48" s="530"/>
      <c r="N48" s="530"/>
      <c r="O48" s="531"/>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2" t="s">
        <v>299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5" t="s">
        <v>270</v>
      </c>
      <c r="B51" s="496"/>
      <c r="C51" s="496"/>
      <c r="D51" s="496"/>
      <c r="E51" s="496"/>
      <c r="F51" s="497"/>
      <c r="G51" s="548" t="s">
        <v>145</v>
      </c>
      <c r="H51" s="362"/>
      <c r="I51" s="362"/>
      <c r="J51" s="362"/>
      <c r="K51" s="362"/>
      <c r="L51" s="362"/>
      <c r="M51" s="362"/>
      <c r="N51" s="362"/>
      <c r="O51" s="549"/>
      <c r="P51" s="618" t="s">
        <v>58</v>
      </c>
      <c r="Q51" s="362"/>
      <c r="R51" s="362"/>
      <c r="S51" s="362"/>
      <c r="T51" s="362"/>
      <c r="U51" s="362"/>
      <c r="V51" s="362"/>
      <c r="W51" s="362"/>
      <c r="X51" s="549"/>
      <c r="Y51" s="619"/>
      <c r="Z51" s="620"/>
      <c r="AA51" s="621"/>
      <c r="AB51" s="622" t="s">
        <v>11</v>
      </c>
      <c r="AC51" s="623"/>
      <c r="AD51" s="624"/>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5"/>
      <c r="B52" s="496"/>
      <c r="C52" s="496"/>
      <c r="D52" s="496"/>
      <c r="E52" s="496"/>
      <c r="F52" s="497"/>
      <c r="G52" s="550"/>
      <c r="H52" s="360"/>
      <c r="I52" s="360"/>
      <c r="J52" s="360"/>
      <c r="K52" s="360"/>
      <c r="L52" s="360"/>
      <c r="M52" s="360"/>
      <c r="N52" s="360"/>
      <c r="O52" s="551"/>
      <c r="P52" s="563"/>
      <c r="Q52" s="360"/>
      <c r="R52" s="360"/>
      <c r="S52" s="360"/>
      <c r="T52" s="360"/>
      <c r="U52" s="360"/>
      <c r="V52" s="360"/>
      <c r="W52" s="360"/>
      <c r="X52" s="551"/>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6"/>
      <c r="Q53" s="176"/>
      <c r="R53" s="176"/>
      <c r="S53" s="176"/>
      <c r="T53" s="176"/>
      <c r="U53" s="176"/>
      <c r="V53" s="176"/>
      <c r="W53" s="176"/>
      <c r="X53" s="218"/>
      <c r="Y53" s="324" t="s">
        <v>12</v>
      </c>
      <c r="Z53" s="532"/>
      <c r="AA53" s="533"/>
      <c r="AB53" s="534"/>
      <c r="AC53" s="534"/>
      <c r="AD53" s="53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20"/>
      <c r="Q54" s="220"/>
      <c r="R54" s="220"/>
      <c r="S54" s="220"/>
      <c r="T54" s="220"/>
      <c r="U54" s="220"/>
      <c r="V54" s="220"/>
      <c r="W54" s="220"/>
      <c r="X54" s="221"/>
      <c r="Y54" s="288" t="s">
        <v>53</v>
      </c>
      <c r="Z54" s="283"/>
      <c r="AA54" s="284"/>
      <c r="AB54" s="672"/>
      <c r="AC54" s="672"/>
      <c r="AD54" s="672"/>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4"/>
      <c r="B55" s="635"/>
      <c r="C55" s="635"/>
      <c r="D55" s="635"/>
      <c r="E55" s="635"/>
      <c r="F55" s="636"/>
      <c r="G55" s="529"/>
      <c r="H55" s="530"/>
      <c r="I55" s="530"/>
      <c r="J55" s="530"/>
      <c r="K55" s="530"/>
      <c r="L55" s="530"/>
      <c r="M55" s="530"/>
      <c r="N55" s="530"/>
      <c r="O55" s="531"/>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2" t="s">
        <v>299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5" t="s">
        <v>270</v>
      </c>
      <c r="B58" s="496"/>
      <c r="C58" s="496"/>
      <c r="D58" s="496"/>
      <c r="E58" s="496"/>
      <c r="F58" s="497"/>
      <c r="G58" s="548" t="s">
        <v>145</v>
      </c>
      <c r="H58" s="362"/>
      <c r="I58" s="362"/>
      <c r="J58" s="362"/>
      <c r="K58" s="362"/>
      <c r="L58" s="362"/>
      <c r="M58" s="362"/>
      <c r="N58" s="362"/>
      <c r="O58" s="549"/>
      <c r="P58" s="618" t="s">
        <v>58</v>
      </c>
      <c r="Q58" s="362"/>
      <c r="R58" s="362"/>
      <c r="S58" s="362"/>
      <c r="T58" s="362"/>
      <c r="U58" s="362"/>
      <c r="V58" s="362"/>
      <c r="W58" s="362"/>
      <c r="X58" s="549"/>
      <c r="Y58" s="619"/>
      <c r="Z58" s="620"/>
      <c r="AA58" s="621"/>
      <c r="AB58" s="622" t="s">
        <v>11</v>
      </c>
      <c r="AC58" s="623"/>
      <c r="AD58" s="624"/>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5"/>
      <c r="B59" s="496"/>
      <c r="C59" s="496"/>
      <c r="D59" s="496"/>
      <c r="E59" s="496"/>
      <c r="F59" s="497"/>
      <c r="G59" s="550"/>
      <c r="H59" s="360"/>
      <c r="I59" s="360"/>
      <c r="J59" s="360"/>
      <c r="K59" s="360"/>
      <c r="L59" s="360"/>
      <c r="M59" s="360"/>
      <c r="N59" s="360"/>
      <c r="O59" s="551"/>
      <c r="P59" s="563"/>
      <c r="Q59" s="360"/>
      <c r="R59" s="360"/>
      <c r="S59" s="360"/>
      <c r="T59" s="360"/>
      <c r="U59" s="360"/>
      <c r="V59" s="360"/>
      <c r="W59" s="360"/>
      <c r="X59" s="551"/>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6"/>
      <c r="Q60" s="176"/>
      <c r="R60" s="176"/>
      <c r="S60" s="176"/>
      <c r="T60" s="176"/>
      <c r="U60" s="176"/>
      <c r="V60" s="176"/>
      <c r="W60" s="176"/>
      <c r="X60" s="218"/>
      <c r="Y60" s="324" t="s">
        <v>12</v>
      </c>
      <c r="Z60" s="532"/>
      <c r="AA60" s="533"/>
      <c r="AB60" s="534"/>
      <c r="AC60" s="534"/>
      <c r="AD60" s="53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20"/>
      <c r="Q61" s="220"/>
      <c r="R61" s="220"/>
      <c r="S61" s="220"/>
      <c r="T61" s="220"/>
      <c r="U61" s="220"/>
      <c r="V61" s="220"/>
      <c r="W61" s="220"/>
      <c r="X61" s="221"/>
      <c r="Y61" s="288" t="s">
        <v>53</v>
      </c>
      <c r="Z61" s="283"/>
      <c r="AA61" s="284"/>
      <c r="AB61" s="672"/>
      <c r="AC61" s="672"/>
      <c r="AD61" s="672"/>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2" t="s">
        <v>299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0" t="s">
        <v>309</v>
      </c>
      <c r="AF65" s="320"/>
      <c r="AG65" s="320"/>
      <c r="AH65" s="320"/>
      <c r="AI65" s="320" t="s">
        <v>331</v>
      </c>
      <c r="AJ65" s="320"/>
      <c r="AK65" s="320"/>
      <c r="AL65" s="320"/>
      <c r="AM65" s="320" t="s">
        <v>428</v>
      </c>
      <c r="AN65" s="320"/>
      <c r="AO65" s="320"/>
      <c r="AP65" s="320"/>
      <c r="AQ65" s="200" t="s">
        <v>184</v>
      </c>
      <c r="AR65" s="184"/>
      <c r="AS65" s="184"/>
      <c r="AT65" s="185"/>
      <c r="AU65" s="961" t="s">
        <v>133</v>
      </c>
      <c r="AV65" s="961"/>
      <c r="AW65" s="961"/>
      <c r="AX65" s="962"/>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0"/>
      <c r="AF66" s="320"/>
      <c r="AG66" s="320"/>
      <c r="AH66" s="320"/>
      <c r="AI66" s="320"/>
      <c r="AJ66" s="320"/>
      <c r="AK66" s="320"/>
      <c r="AL66" s="320"/>
      <c r="AM66" s="320"/>
      <c r="AN66" s="320"/>
      <c r="AO66" s="320"/>
      <c r="AP66" s="320"/>
      <c r="AQ66" s="216"/>
      <c r="AR66" s="163"/>
      <c r="AS66" s="164" t="s">
        <v>185</v>
      </c>
      <c r="AT66" s="187"/>
      <c r="AU66" s="256"/>
      <c r="AV66" s="256"/>
      <c r="AW66" s="852" t="s">
        <v>269</v>
      </c>
      <c r="AX66" s="963"/>
      <c r="AY66">
        <f>$AY$65</f>
        <v>0</v>
      </c>
    </row>
    <row r="67" spans="1:51" ht="23.25" hidden="1" customHeight="1" x14ac:dyDescent="0.15">
      <c r="A67" s="838"/>
      <c r="B67" s="839"/>
      <c r="C67" s="839"/>
      <c r="D67" s="839"/>
      <c r="E67" s="839"/>
      <c r="F67" s="840"/>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289</v>
      </c>
      <c r="AC67" s="936"/>
      <c r="AD67" s="936"/>
      <c r="AE67" s="348"/>
      <c r="AF67" s="349"/>
      <c r="AG67" s="349"/>
      <c r="AH67" s="349"/>
      <c r="AI67" s="348"/>
      <c r="AJ67" s="349"/>
      <c r="AK67" s="349"/>
      <c r="AL67" s="349"/>
      <c r="AM67" s="348"/>
      <c r="AN67" s="349"/>
      <c r="AO67" s="349"/>
      <c r="AP67" s="349"/>
      <c r="AQ67" s="348"/>
      <c r="AR67" s="349"/>
      <c r="AS67" s="349"/>
      <c r="AT67" s="482"/>
      <c r="AU67" s="349"/>
      <c r="AV67" s="349"/>
      <c r="AW67" s="349"/>
      <c r="AX67" s="350"/>
      <c r="AY67">
        <f t="shared" ref="AY67:AY72" si="8">$AY$65</f>
        <v>0</v>
      </c>
    </row>
    <row r="68" spans="1:51" ht="23.25" hidden="1" customHeight="1" x14ac:dyDescent="0.15">
      <c r="A68" s="838"/>
      <c r="B68" s="839"/>
      <c r="C68" s="839"/>
      <c r="D68" s="839"/>
      <c r="E68" s="839"/>
      <c r="F68" s="840"/>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289</v>
      </c>
      <c r="AC68" s="959"/>
      <c r="AD68" s="959"/>
      <c r="AE68" s="348"/>
      <c r="AF68" s="349"/>
      <c r="AG68" s="349"/>
      <c r="AH68" s="349"/>
      <c r="AI68" s="348"/>
      <c r="AJ68" s="349"/>
      <c r="AK68" s="349"/>
      <c r="AL68" s="349"/>
      <c r="AM68" s="348"/>
      <c r="AN68" s="349"/>
      <c r="AO68" s="349"/>
      <c r="AP68" s="349"/>
      <c r="AQ68" s="348"/>
      <c r="AR68" s="349"/>
      <c r="AS68" s="349"/>
      <c r="AT68" s="482"/>
      <c r="AU68" s="349"/>
      <c r="AV68" s="349"/>
      <c r="AW68" s="349"/>
      <c r="AX68" s="350"/>
      <c r="AY68">
        <f t="shared" si="8"/>
        <v>0</v>
      </c>
    </row>
    <row r="69" spans="1:51" ht="23.25" hidden="1" customHeight="1" x14ac:dyDescent="0.15">
      <c r="A69" s="838"/>
      <c r="B69" s="839"/>
      <c r="C69" s="839"/>
      <c r="D69" s="839"/>
      <c r="E69" s="839"/>
      <c r="F69" s="840"/>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290</v>
      </c>
      <c r="AC69" s="960"/>
      <c r="AD69" s="960"/>
      <c r="AE69" s="356"/>
      <c r="AF69" s="357"/>
      <c r="AG69" s="357"/>
      <c r="AH69" s="357"/>
      <c r="AI69" s="356"/>
      <c r="AJ69" s="357"/>
      <c r="AK69" s="357"/>
      <c r="AL69" s="357"/>
      <c r="AM69" s="356"/>
      <c r="AN69" s="357"/>
      <c r="AO69" s="357"/>
      <c r="AP69" s="357"/>
      <c r="AQ69" s="348"/>
      <c r="AR69" s="349"/>
      <c r="AS69" s="349"/>
      <c r="AT69" s="482"/>
      <c r="AU69" s="349"/>
      <c r="AV69" s="349"/>
      <c r="AW69" s="349"/>
      <c r="AX69" s="350"/>
      <c r="AY69">
        <f t="shared" si="8"/>
        <v>0</v>
      </c>
    </row>
    <row r="70" spans="1:51" ht="23.25" hidden="1" customHeight="1" x14ac:dyDescent="0.15">
      <c r="A70" s="838" t="s">
        <v>275</v>
      </c>
      <c r="B70" s="839"/>
      <c r="C70" s="839"/>
      <c r="D70" s="839"/>
      <c r="E70" s="839"/>
      <c r="F70" s="840"/>
      <c r="G70" s="924" t="s">
        <v>187</v>
      </c>
      <c r="H70" s="925"/>
      <c r="I70" s="925"/>
      <c r="J70" s="925"/>
      <c r="K70" s="925"/>
      <c r="L70" s="925"/>
      <c r="M70" s="925"/>
      <c r="N70" s="925"/>
      <c r="O70" s="925"/>
      <c r="P70" s="925"/>
      <c r="Q70" s="925"/>
      <c r="R70" s="925"/>
      <c r="S70" s="925"/>
      <c r="T70" s="925"/>
      <c r="U70" s="925"/>
      <c r="V70" s="925"/>
      <c r="W70" s="928" t="s">
        <v>288</v>
      </c>
      <c r="X70" s="929"/>
      <c r="Y70" s="934" t="s">
        <v>12</v>
      </c>
      <c r="Z70" s="934"/>
      <c r="AA70" s="935"/>
      <c r="AB70" s="936" t="s">
        <v>289</v>
      </c>
      <c r="AC70" s="936"/>
      <c r="AD70" s="936"/>
      <c r="AE70" s="348"/>
      <c r="AF70" s="349"/>
      <c r="AG70" s="349"/>
      <c r="AH70" s="349"/>
      <c r="AI70" s="348"/>
      <c r="AJ70" s="349"/>
      <c r="AK70" s="349"/>
      <c r="AL70" s="349"/>
      <c r="AM70" s="348"/>
      <c r="AN70" s="349"/>
      <c r="AO70" s="349"/>
      <c r="AP70" s="349"/>
      <c r="AQ70" s="348"/>
      <c r="AR70" s="349"/>
      <c r="AS70" s="349"/>
      <c r="AT70" s="482"/>
      <c r="AU70" s="349"/>
      <c r="AV70" s="349"/>
      <c r="AW70" s="349"/>
      <c r="AX70" s="350"/>
      <c r="AY70">
        <f t="shared" si="8"/>
        <v>0</v>
      </c>
    </row>
    <row r="71" spans="1:51" ht="23.25" hidden="1" customHeight="1" x14ac:dyDescent="0.15">
      <c r="A71" s="838"/>
      <c r="B71" s="839"/>
      <c r="C71" s="839"/>
      <c r="D71" s="839"/>
      <c r="E71" s="839"/>
      <c r="F71" s="840"/>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289</v>
      </c>
      <c r="AC71" s="959"/>
      <c r="AD71" s="959"/>
      <c r="AE71" s="348"/>
      <c r="AF71" s="349"/>
      <c r="AG71" s="349"/>
      <c r="AH71" s="349"/>
      <c r="AI71" s="348"/>
      <c r="AJ71" s="349"/>
      <c r="AK71" s="349"/>
      <c r="AL71" s="349"/>
      <c r="AM71" s="348"/>
      <c r="AN71" s="349"/>
      <c r="AO71" s="349"/>
      <c r="AP71" s="349"/>
      <c r="AQ71" s="348"/>
      <c r="AR71" s="349"/>
      <c r="AS71" s="349"/>
      <c r="AT71" s="482"/>
      <c r="AU71" s="349"/>
      <c r="AV71" s="349"/>
      <c r="AW71" s="349"/>
      <c r="AX71" s="350"/>
      <c r="AY71">
        <f t="shared" si="8"/>
        <v>0</v>
      </c>
    </row>
    <row r="72" spans="1:51" ht="23.25" hidden="1" customHeight="1" x14ac:dyDescent="0.15">
      <c r="A72" s="841"/>
      <c r="B72" s="842"/>
      <c r="C72" s="842"/>
      <c r="D72" s="842"/>
      <c r="E72" s="842"/>
      <c r="F72" s="843"/>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290</v>
      </c>
      <c r="AC72" s="960"/>
      <c r="AD72" s="960"/>
      <c r="AE72" s="356"/>
      <c r="AF72" s="357"/>
      <c r="AG72" s="357"/>
      <c r="AH72" s="357"/>
      <c r="AI72" s="356"/>
      <c r="AJ72" s="357"/>
      <c r="AK72" s="357"/>
      <c r="AL72" s="357"/>
      <c r="AM72" s="356"/>
      <c r="AN72" s="357"/>
      <c r="AO72" s="357"/>
      <c r="AP72" s="923"/>
      <c r="AQ72" s="348"/>
      <c r="AR72" s="349"/>
      <c r="AS72" s="349"/>
      <c r="AT72" s="482"/>
      <c r="AU72" s="349"/>
      <c r="AV72" s="349"/>
      <c r="AW72" s="349"/>
      <c r="AX72" s="350"/>
      <c r="AY72">
        <f t="shared" si="8"/>
        <v>0</v>
      </c>
    </row>
    <row r="73" spans="1:51" ht="18.75" hidden="1" customHeight="1" x14ac:dyDescent="0.15">
      <c r="A73" s="824" t="s">
        <v>271</v>
      </c>
      <c r="B73" s="825"/>
      <c r="C73" s="825"/>
      <c r="D73" s="825"/>
      <c r="E73" s="825"/>
      <c r="F73" s="826"/>
      <c r="G73" s="796"/>
      <c r="H73" s="184" t="s">
        <v>145</v>
      </c>
      <c r="I73" s="184"/>
      <c r="J73" s="184"/>
      <c r="K73" s="184"/>
      <c r="L73" s="184"/>
      <c r="M73" s="184"/>
      <c r="N73" s="184"/>
      <c r="O73" s="185"/>
      <c r="P73" s="200" t="s">
        <v>58</v>
      </c>
      <c r="Q73" s="184"/>
      <c r="R73" s="184"/>
      <c r="S73" s="184"/>
      <c r="T73" s="184"/>
      <c r="U73" s="184"/>
      <c r="V73" s="184"/>
      <c r="W73" s="184"/>
      <c r="X73" s="185"/>
      <c r="Y73" s="798"/>
      <c r="Z73" s="799"/>
      <c r="AA73" s="800"/>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7"/>
      <c r="B75" s="828"/>
      <c r="C75" s="828"/>
      <c r="D75" s="828"/>
      <c r="E75" s="828"/>
      <c r="F75" s="829"/>
      <c r="G75" s="77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7"/>
      <c r="B76" s="828"/>
      <c r="C76" s="828"/>
      <c r="D76" s="828"/>
      <c r="E76" s="828"/>
      <c r="F76" s="829"/>
      <c r="G76" s="77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7"/>
      <c r="B77" s="828"/>
      <c r="C77" s="828"/>
      <c r="D77" s="828"/>
      <c r="E77" s="828"/>
      <c r="F77" s="829"/>
      <c r="G77" s="77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7" t="s">
        <v>302</v>
      </c>
      <c r="B78" s="898"/>
      <c r="C78" s="898"/>
      <c r="D78" s="898"/>
      <c r="E78" s="895" t="s">
        <v>249</v>
      </c>
      <c r="F78" s="896"/>
      <c r="G78" s="45" t="s">
        <v>187</v>
      </c>
      <c r="H78" s="782"/>
      <c r="I78" s="230"/>
      <c r="J78" s="230"/>
      <c r="K78" s="230"/>
      <c r="L78" s="230"/>
      <c r="M78" s="230"/>
      <c r="N78" s="230"/>
      <c r="O78" s="783"/>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1" t="s">
        <v>265</v>
      </c>
      <c r="AP79" s="112"/>
      <c r="AQ79" s="112"/>
      <c r="AR79" s="62"/>
      <c r="AS79" s="111"/>
      <c r="AT79" s="112"/>
      <c r="AU79" s="112"/>
      <c r="AV79" s="112"/>
      <c r="AW79" s="112"/>
      <c r="AX79" s="113"/>
      <c r="AY79">
        <f>COUNTIF($AR$79,"☑")</f>
        <v>0</v>
      </c>
    </row>
    <row r="80" spans="1:51" ht="18.75" hidden="1" customHeight="1" x14ac:dyDescent="0.15">
      <c r="A80" s="502" t="s">
        <v>146</v>
      </c>
      <c r="B80" s="833" t="s">
        <v>262</v>
      </c>
      <c r="C80" s="834"/>
      <c r="D80" s="834"/>
      <c r="E80" s="834"/>
      <c r="F80" s="835"/>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621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69"/>
      <c r="AY80">
        <f>COUNTA($G$82)</f>
        <v>0</v>
      </c>
    </row>
    <row r="81" spans="1:60" ht="22.5" hidden="1" customHeight="1" x14ac:dyDescent="0.15">
      <c r="A81" s="503"/>
      <c r="B81" s="836"/>
      <c r="C81" s="535"/>
      <c r="D81" s="535"/>
      <c r="E81" s="535"/>
      <c r="F81" s="536"/>
      <c r="G81" s="360"/>
      <c r="H81" s="360"/>
      <c r="I81" s="360"/>
      <c r="J81" s="360"/>
      <c r="K81" s="360"/>
      <c r="L81" s="360"/>
      <c r="M81" s="360"/>
      <c r="N81" s="360"/>
      <c r="O81" s="360"/>
      <c r="P81" s="360"/>
      <c r="Q81" s="360"/>
      <c r="R81" s="360"/>
      <c r="S81" s="360"/>
      <c r="T81" s="360"/>
      <c r="U81" s="360"/>
      <c r="V81" s="360"/>
      <c r="W81" s="360"/>
      <c r="X81" s="360"/>
      <c r="Y81" s="360"/>
      <c r="Z81" s="360"/>
      <c r="AA81" s="551"/>
      <c r="AB81" s="56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3"/>
      <c r="B82" s="836"/>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42"/>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36"/>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43"/>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37"/>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44"/>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5" t="s">
        <v>144</v>
      </c>
      <c r="C85" s="535"/>
      <c r="D85" s="535"/>
      <c r="E85" s="535"/>
      <c r="F85" s="536"/>
      <c r="G85" s="784" t="s">
        <v>60</v>
      </c>
      <c r="H85" s="769"/>
      <c r="I85" s="769"/>
      <c r="J85" s="769"/>
      <c r="K85" s="769"/>
      <c r="L85" s="769"/>
      <c r="M85" s="769"/>
      <c r="N85" s="769"/>
      <c r="O85" s="770"/>
      <c r="P85" s="768" t="s">
        <v>62</v>
      </c>
      <c r="Q85" s="769"/>
      <c r="R85" s="769"/>
      <c r="S85" s="769"/>
      <c r="T85" s="769"/>
      <c r="U85" s="769"/>
      <c r="V85" s="769"/>
      <c r="W85" s="769"/>
      <c r="X85" s="770"/>
      <c r="Y85" s="188"/>
      <c r="Z85" s="189"/>
      <c r="AA85" s="190"/>
      <c r="AB85" s="440" t="s">
        <v>11</v>
      </c>
      <c r="AC85" s="441"/>
      <c r="AD85" s="442"/>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3"/>
      <c r="B86" s="535"/>
      <c r="C86" s="535"/>
      <c r="D86" s="535"/>
      <c r="E86" s="535"/>
      <c r="F86" s="536"/>
      <c r="G86" s="550"/>
      <c r="H86" s="360"/>
      <c r="I86" s="360"/>
      <c r="J86" s="360"/>
      <c r="K86" s="360"/>
      <c r="L86" s="360"/>
      <c r="M86" s="360"/>
      <c r="N86" s="360"/>
      <c r="O86" s="551"/>
      <c r="P86" s="563"/>
      <c r="Q86" s="360"/>
      <c r="R86" s="360"/>
      <c r="S86" s="360"/>
      <c r="T86" s="360"/>
      <c r="U86" s="360"/>
      <c r="V86" s="360"/>
      <c r="W86" s="360"/>
      <c r="X86" s="55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3"/>
      <c r="B87" s="535"/>
      <c r="C87" s="535"/>
      <c r="D87" s="535"/>
      <c r="E87" s="535"/>
      <c r="F87" s="536"/>
      <c r="G87" s="217"/>
      <c r="H87" s="176"/>
      <c r="I87" s="176"/>
      <c r="J87" s="176"/>
      <c r="K87" s="176"/>
      <c r="L87" s="176"/>
      <c r="M87" s="176"/>
      <c r="N87" s="176"/>
      <c r="O87" s="218"/>
      <c r="P87" s="176"/>
      <c r="Q87" s="789"/>
      <c r="R87" s="789"/>
      <c r="S87" s="789"/>
      <c r="T87" s="789"/>
      <c r="U87" s="789"/>
      <c r="V87" s="789"/>
      <c r="W87" s="789"/>
      <c r="X87" s="790"/>
      <c r="Y87" s="745" t="s">
        <v>61</v>
      </c>
      <c r="Z87" s="746"/>
      <c r="AA87" s="747"/>
      <c r="AB87" s="534"/>
      <c r="AC87" s="534"/>
      <c r="AD87" s="53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3"/>
      <c r="B88" s="535"/>
      <c r="C88" s="535"/>
      <c r="D88" s="535"/>
      <c r="E88" s="535"/>
      <c r="F88" s="536"/>
      <c r="G88" s="219"/>
      <c r="H88" s="220"/>
      <c r="I88" s="220"/>
      <c r="J88" s="220"/>
      <c r="K88" s="220"/>
      <c r="L88" s="220"/>
      <c r="M88" s="220"/>
      <c r="N88" s="220"/>
      <c r="O88" s="221"/>
      <c r="P88" s="791"/>
      <c r="Q88" s="791"/>
      <c r="R88" s="791"/>
      <c r="S88" s="791"/>
      <c r="T88" s="791"/>
      <c r="U88" s="791"/>
      <c r="V88" s="791"/>
      <c r="W88" s="791"/>
      <c r="X88" s="792"/>
      <c r="Y88" s="722" t="s">
        <v>53</v>
      </c>
      <c r="Z88" s="723"/>
      <c r="AA88" s="724"/>
      <c r="AB88" s="672"/>
      <c r="AC88" s="672"/>
      <c r="AD88" s="672"/>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3"/>
      <c r="B89" s="537"/>
      <c r="C89" s="537"/>
      <c r="D89" s="537"/>
      <c r="E89" s="537"/>
      <c r="F89" s="538"/>
      <c r="G89" s="222"/>
      <c r="H89" s="179"/>
      <c r="I89" s="179"/>
      <c r="J89" s="179"/>
      <c r="K89" s="179"/>
      <c r="L89" s="179"/>
      <c r="M89" s="179"/>
      <c r="N89" s="179"/>
      <c r="O89" s="223"/>
      <c r="P89" s="289"/>
      <c r="Q89" s="289"/>
      <c r="R89" s="289"/>
      <c r="S89" s="289"/>
      <c r="T89" s="289"/>
      <c r="U89" s="289"/>
      <c r="V89" s="289"/>
      <c r="W89" s="289"/>
      <c r="X89" s="793"/>
      <c r="Y89" s="722" t="s">
        <v>13</v>
      </c>
      <c r="Z89" s="723"/>
      <c r="AA89" s="724"/>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3"/>
      <c r="B90" s="535" t="s">
        <v>144</v>
      </c>
      <c r="C90" s="535"/>
      <c r="D90" s="535"/>
      <c r="E90" s="535"/>
      <c r="F90" s="536"/>
      <c r="G90" s="784" t="s">
        <v>60</v>
      </c>
      <c r="H90" s="769"/>
      <c r="I90" s="769"/>
      <c r="J90" s="769"/>
      <c r="K90" s="769"/>
      <c r="L90" s="769"/>
      <c r="M90" s="769"/>
      <c r="N90" s="769"/>
      <c r="O90" s="770"/>
      <c r="P90" s="768" t="s">
        <v>62</v>
      </c>
      <c r="Q90" s="769"/>
      <c r="R90" s="769"/>
      <c r="S90" s="769"/>
      <c r="T90" s="769"/>
      <c r="U90" s="769"/>
      <c r="V90" s="769"/>
      <c r="W90" s="769"/>
      <c r="X90" s="770"/>
      <c r="Y90" s="188"/>
      <c r="Z90" s="189"/>
      <c r="AA90" s="190"/>
      <c r="AB90" s="440" t="s">
        <v>11</v>
      </c>
      <c r="AC90" s="441"/>
      <c r="AD90" s="442"/>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3"/>
      <c r="B91" s="535"/>
      <c r="C91" s="535"/>
      <c r="D91" s="535"/>
      <c r="E91" s="535"/>
      <c r="F91" s="536"/>
      <c r="G91" s="550"/>
      <c r="H91" s="360"/>
      <c r="I91" s="360"/>
      <c r="J91" s="360"/>
      <c r="K91" s="360"/>
      <c r="L91" s="360"/>
      <c r="M91" s="360"/>
      <c r="N91" s="360"/>
      <c r="O91" s="551"/>
      <c r="P91" s="563"/>
      <c r="Q91" s="360"/>
      <c r="R91" s="360"/>
      <c r="S91" s="360"/>
      <c r="T91" s="360"/>
      <c r="U91" s="360"/>
      <c r="V91" s="360"/>
      <c r="W91" s="360"/>
      <c r="X91" s="55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3"/>
      <c r="B92" s="535"/>
      <c r="C92" s="535"/>
      <c r="D92" s="535"/>
      <c r="E92" s="535"/>
      <c r="F92" s="536"/>
      <c r="G92" s="217"/>
      <c r="H92" s="176"/>
      <c r="I92" s="176"/>
      <c r="J92" s="176"/>
      <c r="K92" s="176"/>
      <c r="L92" s="176"/>
      <c r="M92" s="176"/>
      <c r="N92" s="176"/>
      <c r="O92" s="218"/>
      <c r="P92" s="176"/>
      <c r="Q92" s="789"/>
      <c r="R92" s="789"/>
      <c r="S92" s="789"/>
      <c r="T92" s="789"/>
      <c r="U92" s="789"/>
      <c r="V92" s="789"/>
      <c r="W92" s="789"/>
      <c r="X92" s="790"/>
      <c r="Y92" s="745" t="s">
        <v>61</v>
      </c>
      <c r="Z92" s="746"/>
      <c r="AA92" s="747"/>
      <c r="AB92" s="534"/>
      <c r="AC92" s="534"/>
      <c r="AD92" s="53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9"/>
      <c r="H93" s="220"/>
      <c r="I93" s="220"/>
      <c r="J93" s="220"/>
      <c r="K93" s="220"/>
      <c r="L93" s="220"/>
      <c r="M93" s="220"/>
      <c r="N93" s="220"/>
      <c r="O93" s="221"/>
      <c r="P93" s="791"/>
      <c r="Q93" s="791"/>
      <c r="R93" s="791"/>
      <c r="S93" s="791"/>
      <c r="T93" s="791"/>
      <c r="U93" s="791"/>
      <c r="V93" s="791"/>
      <c r="W93" s="791"/>
      <c r="X93" s="792"/>
      <c r="Y93" s="722" t="s">
        <v>53</v>
      </c>
      <c r="Z93" s="723"/>
      <c r="AA93" s="724"/>
      <c r="AB93" s="672"/>
      <c r="AC93" s="672"/>
      <c r="AD93" s="672"/>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3"/>
      <c r="B94" s="537"/>
      <c r="C94" s="537"/>
      <c r="D94" s="537"/>
      <c r="E94" s="537"/>
      <c r="F94" s="538"/>
      <c r="G94" s="222"/>
      <c r="H94" s="179"/>
      <c r="I94" s="179"/>
      <c r="J94" s="179"/>
      <c r="K94" s="179"/>
      <c r="L94" s="179"/>
      <c r="M94" s="179"/>
      <c r="N94" s="179"/>
      <c r="O94" s="223"/>
      <c r="P94" s="289"/>
      <c r="Q94" s="289"/>
      <c r="R94" s="289"/>
      <c r="S94" s="289"/>
      <c r="T94" s="289"/>
      <c r="U94" s="289"/>
      <c r="V94" s="289"/>
      <c r="W94" s="289"/>
      <c r="X94" s="793"/>
      <c r="Y94" s="722" t="s">
        <v>13</v>
      </c>
      <c r="Z94" s="723"/>
      <c r="AA94" s="724"/>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3"/>
      <c r="B95" s="535" t="s">
        <v>144</v>
      </c>
      <c r="C95" s="535"/>
      <c r="D95" s="535"/>
      <c r="E95" s="535"/>
      <c r="F95" s="536"/>
      <c r="G95" s="784" t="s">
        <v>60</v>
      </c>
      <c r="H95" s="769"/>
      <c r="I95" s="769"/>
      <c r="J95" s="769"/>
      <c r="K95" s="769"/>
      <c r="L95" s="769"/>
      <c r="M95" s="769"/>
      <c r="N95" s="769"/>
      <c r="O95" s="770"/>
      <c r="P95" s="768" t="s">
        <v>62</v>
      </c>
      <c r="Q95" s="769"/>
      <c r="R95" s="769"/>
      <c r="S95" s="769"/>
      <c r="T95" s="769"/>
      <c r="U95" s="769"/>
      <c r="V95" s="769"/>
      <c r="W95" s="769"/>
      <c r="X95" s="770"/>
      <c r="Y95" s="188"/>
      <c r="Z95" s="189"/>
      <c r="AA95" s="190"/>
      <c r="AB95" s="440" t="s">
        <v>11</v>
      </c>
      <c r="AC95" s="441"/>
      <c r="AD95" s="442"/>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60"/>
      <c r="I96" s="360"/>
      <c r="J96" s="360"/>
      <c r="K96" s="360"/>
      <c r="L96" s="360"/>
      <c r="M96" s="360"/>
      <c r="N96" s="360"/>
      <c r="O96" s="551"/>
      <c r="P96" s="563"/>
      <c r="Q96" s="360"/>
      <c r="R96" s="360"/>
      <c r="S96" s="360"/>
      <c r="T96" s="360"/>
      <c r="U96" s="360"/>
      <c r="V96" s="360"/>
      <c r="W96" s="360"/>
      <c r="X96" s="55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3"/>
      <c r="B97" s="535"/>
      <c r="C97" s="535"/>
      <c r="D97" s="535"/>
      <c r="E97" s="535"/>
      <c r="F97" s="536"/>
      <c r="G97" s="217"/>
      <c r="H97" s="176"/>
      <c r="I97" s="176"/>
      <c r="J97" s="176"/>
      <c r="K97" s="176"/>
      <c r="L97" s="176"/>
      <c r="M97" s="176"/>
      <c r="N97" s="176"/>
      <c r="O97" s="218"/>
      <c r="P97" s="176"/>
      <c r="Q97" s="789"/>
      <c r="R97" s="789"/>
      <c r="S97" s="789"/>
      <c r="T97" s="789"/>
      <c r="U97" s="789"/>
      <c r="V97" s="789"/>
      <c r="W97" s="789"/>
      <c r="X97" s="790"/>
      <c r="Y97" s="745" t="s">
        <v>61</v>
      </c>
      <c r="Z97" s="746"/>
      <c r="AA97" s="747"/>
      <c r="AB97" s="389"/>
      <c r="AC97" s="390"/>
      <c r="AD97" s="391"/>
      <c r="AE97" s="348"/>
      <c r="AF97" s="349"/>
      <c r="AG97" s="349"/>
      <c r="AH97" s="482"/>
      <c r="AI97" s="348"/>
      <c r="AJ97" s="349"/>
      <c r="AK97" s="349"/>
      <c r="AL97" s="48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3"/>
      <c r="B98" s="535"/>
      <c r="C98" s="535"/>
      <c r="D98" s="535"/>
      <c r="E98" s="535"/>
      <c r="F98" s="536"/>
      <c r="G98" s="219"/>
      <c r="H98" s="220"/>
      <c r="I98" s="220"/>
      <c r="J98" s="220"/>
      <c r="K98" s="220"/>
      <c r="L98" s="220"/>
      <c r="M98" s="220"/>
      <c r="N98" s="220"/>
      <c r="O98" s="221"/>
      <c r="P98" s="791"/>
      <c r="Q98" s="791"/>
      <c r="R98" s="791"/>
      <c r="S98" s="791"/>
      <c r="T98" s="791"/>
      <c r="U98" s="791"/>
      <c r="V98" s="791"/>
      <c r="W98" s="791"/>
      <c r="X98" s="792"/>
      <c r="Y98" s="722" t="s">
        <v>53</v>
      </c>
      <c r="Z98" s="723"/>
      <c r="AA98" s="724"/>
      <c r="AB98" s="285"/>
      <c r="AC98" s="286"/>
      <c r="AD98" s="287"/>
      <c r="AE98" s="348"/>
      <c r="AF98" s="349"/>
      <c r="AG98" s="349"/>
      <c r="AH98" s="482"/>
      <c r="AI98" s="348"/>
      <c r="AJ98" s="349"/>
      <c r="AK98" s="349"/>
      <c r="AL98" s="48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4"/>
      <c r="B99" s="867"/>
      <c r="C99" s="867"/>
      <c r="D99" s="867"/>
      <c r="E99" s="867"/>
      <c r="F99" s="868"/>
      <c r="G99" s="794"/>
      <c r="H99" s="233"/>
      <c r="I99" s="233"/>
      <c r="J99" s="233"/>
      <c r="K99" s="233"/>
      <c r="L99" s="233"/>
      <c r="M99" s="233"/>
      <c r="N99" s="233"/>
      <c r="O99" s="795"/>
      <c r="P99" s="830"/>
      <c r="Q99" s="830"/>
      <c r="R99" s="830"/>
      <c r="S99" s="830"/>
      <c r="T99" s="830"/>
      <c r="U99" s="830"/>
      <c r="V99" s="830"/>
      <c r="W99" s="830"/>
      <c r="X99" s="831"/>
      <c r="Y99" s="462" t="s">
        <v>13</v>
      </c>
      <c r="Z99" s="463"/>
      <c r="AA99" s="464"/>
      <c r="AB99" s="444" t="s">
        <v>14</v>
      </c>
      <c r="AC99" s="445"/>
      <c r="AD99" s="446"/>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7"/>
      <c r="Z100" s="448"/>
      <c r="AA100" s="449"/>
      <c r="AB100" s="844" t="s">
        <v>11</v>
      </c>
      <c r="AC100" s="844"/>
      <c r="AD100" s="844"/>
      <c r="AE100" s="810" t="s">
        <v>309</v>
      </c>
      <c r="AF100" s="811"/>
      <c r="AG100" s="811"/>
      <c r="AH100" s="812"/>
      <c r="AI100" s="810" t="s">
        <v>331</v>
      </c>
      <c r="AJ100" s="811"/>
      <c r="AK100" s="811"/>
      <c r="AL100" s="812"/>
      <c r="AM100" s="810" t="s">
        <v>428</v>
      </c>
      <c r="AN100" s="811"/>
      <c r="AO100" s="811"/>
      <c r="AP100" s="812"/>
      <c r="AQ100" s="911" t="s">
        <v>336</v>
      </c>
      <c r="AR100" s="912"/>
      <c r="AS100" s="912"/>
      <c r="AT100" s="913"/>
      <c r="AU100" s="911" t="s">
        <v>462</v>
      </c>
      <c r="AV100" s="912"/>
      <c r="AW100" s="912"/>
      <c r="AX100" s="914"/>
    </row>
    <row r="101" spans="1:60" ht="23.25" customHeight="1" x14ac:dyDescent="0.15">
      <c r="A101" s="473"/>
      <c r="B101" s="474"/>
      <c r="C101" s="474"/>
      <c r="D101" s="474"/>
      <c r="E101" s="474"/>
      <c r="F101" s="475"/>
      <c r="G101" s="176" t="s">
        <v>647</v>
      </c>
      <c r="H101" s="176"/>
      <c r="I101" s="176"/>
      <c r="J101" s="176"/>
      <c r="K101" s="176"/>
      <c r="L101" s="176"/>
      <c r="M101" s="176"/>
      <c r="N101" s="176"/>
      <c r="O101" s="176"/>
      <c r="P101" s="176"/>
      <c r="Q101" s="176"/>
      <c r="R101" s="176"/>
      <c r="S101" s="176"/>
      <c r="T101" s="176"/>
      <c r="U101" s="176"/>
      <c r="V101" s="176"/>
      <c r="W101" s="176"/>
      <c r="X101" s="218"/>
      <c r="Y101" s="803" t="s">
        <v>54</v>
      </c>
      <c r="Z101" s="708"/>
      <c r="AA101" s="709"/>
      <c r="AB101" s="534" t="s">
        <v>648</v>
      </c>
      <c r="AC101" s="534"/>
      <c r="AD101" s="534"/>
      <c r="AE101" s="348">
        <v>300</v>
      </c>
      <c r="AF101" s="349"/>
      <c r="AG101" s="349"/>
      <c r="AH101" s="482"/>
      <c r="AI101" s="348">
        <v>300</v>
      </c>
      <c r="AJ101" s="349"/>
      <c r="AK101" s="349"/>
      <c r="AL101" s="482"/>
      <c r="AM101" s="348">
        <v>300</v>
      </c>
      <c r="AN101" s="349"/>
      <c r="AO101" s="349"/>
      <c r="AP101" s="482"/>
      <c r="AQ101" s="348" t="s">
        <v>649</v>
      </c>
      <c r="AR101" s="349"/>
      <c r="AS101" s="349"/>
      <c r="AT101" s="482"/>
      <c r="AU101" s="348" t="s">
        <v>649</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4" t="s">
        <v>648</v>
      </c>
      <c r="AC102" s="534"/>
      <c r="AD102" s="534"/>
      <c r="AE102" s="348">
        <v>300</v>
      </c>
      <c r="AF102" s="349"/>
      <c r="AG102" s="349"/>
      <c r="AH102" s="482"/>
      <c r="AI102" s="348">
        <v>300</v>
      </c>
      <c r="AJ102" s="349"/>
      <c r="AK102" s="349"/>
      <c r="AL102" s="482"/>
      <c r="AM102" s="348">
        <v>300</v>
      </c>
      <c r="AN102" s="349"/>
      <c r="AO102" s="349"/>
      <c r="AP102" s="482"/>
      <c r="AQ102" s="348">
        <v>300</v>
      </c>
      <c r="AR102" s="349"/>
      <c r="AS102" s="349"/>
      <c r="AT102" s="482"/>
      <c r="AU102" s="356" t="s">
        <v>649</v>
      </c>
      <c r="AV102" s="357"/>
      <c r="AW102" s="357"/>
      <c r="AX102" s="915"/>
    </row>
    <row r="103" spans="1:60" ht="31.5" hidden="1" customHeight="1" x14ac:dyDescent="0.15">
      <c r="A103" s="470" t="s">
        <v>272</v>
      </c>
      <c r="B103" s="471"/>
      <c r="C103" s="471"/>
      <c r="D103" s="471"/>
      <c r="E103" s="471"/>
      <c r="F103" s="472"/>
      <c r="G103" s="723" t="s">
        <v>59</v>
      </c>
      <c r="H103" s="723"/>
      <c r="I103" s="723"/>
      <c r="J103" s="723"/>
      <c r="K103" s="723"/>
      <c r="L103" s="723"/>
      <c r="M103" s="723"/>
      <c r="N103" s="723"/>
      <c r="O103" s="723"/>
      <c r="P103" s="723"/>
      <c r="Q103" s="723"/>
      <c r="R103" s="723"/>
      <c r="S103" s="723"/>
      <c r="T103" s="723"/>
      <c r="U103" s="723"/>
      <c r="V103" s="723"/>
      <c r="W103" s="723"/>
      <c r="X103" s="724"/>
      <c r="Y103" s="450"/>
      <c r="Z103" s="451"/>
      <c r="AA103" s="452"/>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c r="AC105" s="390"/>
      <c r="AD105" s="391"/>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272</v>
      </c>
      <c r="B106" s="471"/>
      <c r="C106" s="471"/>
      <c r="D106" s="471"/>
      <c r="E106" s="471"/>
      <c r="F106" s="472"/>
      <c r="G106" s="723" t="s">
        <v>59</v>
      </c>
      <c r="H106" s="723"/>
      <c r="I106" s="723"/>
      <c r="J106" s="723"/>
      <c r="K106" s="723"/>
      <c r="L106" s="723"/>
      <c r="M106" s="723"/>
      <c r="N106" s="723"/>
      <c r="O106" s="723"/>
      <c r="P106" s="723"/>
      <c r="Q106" s="723"/>
      <c r="R106" s="723"/>
      <c r="S106" s="723"/>
      <c r="T106" s="723"/>
      <c r="U106" s="723"/>
      <c r="V106" s="723"/>
      <c r="W106" s="723"/>
      <c r="X106" s="724"/>
      <c r="Y106" s="450"/>
      <c r="Z106" s="451"/>
      <c r="AA106" s="452"/>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23" t="s">
        <v>59</v>
      </c>
      <c r="H109" s="723"/>
      <c r="I109" s="723"/>
      <c r="J109" s="723"/>
      <c r="K109" s="723"/>
      <c r="L109" s="723"/>
      <c r="M109" s="723"/>
      <c r="N109" s="723"/>
      <c r="O109" s="723"/>
      <c r="P109" s="723"/>
      <c r="Q109" s="723"/>
      <c r="R109" s="723"/>
      <c r="S109" s="723"/>
      <c r="T109" s="723"/>
      <c r="U109" s="723"/>
      <c r="V109" s="723"/>
      <c r="W109" s="723"/>
      <c r="X109" s="724"/>
      <c r="Y109" s="450"/>
      <c r="Z109" s="451"/>
      <c r="AA109" s="452"/>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23" t="s">
        <v>59</v>
      </c>
      <c r="H112" s="723"/>
      <c r="I112" s="723"/>
      <c r="J112" s="723"/>
      <c r="K112" s="723"/>
      <c r="L112" s="723"/>
      <c r="M112" s="723"/>
      <c r="N112" s="723"/>
      <c r="O112" s="723"/>
      <c r="P112" s="723"/>
      <c r="Q112" s="723"/>
      <c r="R112" s="723"/>
      <c r="S112" s="723"/>
      <c r="T112" s="723"/>
      <c r="U112" s="723"/>
      <c r="V112" s="723"/>
      <c r="W112" s="723"/>
      <c r="X112" s="724"/>
      <c r="Y112" s="450"/>
      <c r="Z112" s="451"/>
      <c r="AA112" s="452"/>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482"/>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1"/>
      <c r="AF114" s="351"/>
      <c r="AG114" s="351"/>
      <c r="AH114" s="351"/>
      <c r="AI114" s="351"/>
      <c r="AJ114" s="351"/>
      <c r="AK114" s="351"/>
      <c r="AL114" s="351"/>
      <c r="AM114" s="351"/>
      <c r="AN114" s="351"/>
      <c r="AO114" s="351"/>
      <c r="AP114" s="351"/>
      <c r="AQ114" s="348"/>
      <c r="AR114" s="349"/>
      <c r="AS114" s="349"/>
      <c r="AT114" s="482"/>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697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14243</v>
      </c>
      <c r="AF116" s="343"/>
      <c r="AG116" s="343"/>
      <c r="AH116" s="343"/>
      <c r="AI116" s="343">
        <v>13391</v>
      </c>
      <c r="AJ116" s="343"/>
      <c r="AK116" s="343"/>
      <c r="AL116" s="343"/>
      <c r="AM116" s="343">
        <v>6483</v>
      </c>
      <c r="AN116" s="343"/>
      <c r="AO116" s="343"/>
      <c r="AP116" s="343"/>
      <c r="AQ116" s="348">
        <v>9245</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386" t="s">
        <v>652</v>
      </c>
      <c r="AF117" s="291"/>
      <c r="AG117" s="291"/>
      <c r="AH117" s="291"/>
      <c r="AI117" s="386" t="s">
        <v>659</v>
      </c>
      <c r="AJ117" s="291"/>
      <c r="AK117" s="291"/>
      <c r="AL117" s="291"/>
      <c r="AM117" s="386" t="s">
        <v>653</v>
      </c>
      <c r="AN117" s="291"/>
      <c r="AO117" s="291"/>
      <c r="AP117" s="291"/>
      <c r="AQ117" s="386" t="s">
        <v>654</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698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655</v>
      </c>
      <c r="AC119" s="286"/>
      <c r="AD119" s="287"/>
      <c r="AE119" s="343">
        <v>6577</v>
      </c>
      <c r="AF119" s="343"/>
      <c r="AG119" s="343"/>
      <c r="AH119" s="343"/>
      <c r="AI119" s="343">
        <v>4938</v>
      </c>
      <c r="AJ119" s="343"/>
      <c r="AK119" s="343"/>
      <c r="AL119" s="343"/>
      <c r="AM119" s="343">
        <v>1435</v>
      </c>
      <c r="AN119" s="343"/>
      <c r="AO119" s="343"/>
      <c r="AP119" s="343"/>
      <c r="AQ119" s="343">
        <v>2304</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651</v>
      </c>
      <c r="AC120" s="328"/>
      <c r="AD120" s="329"/>
      <c r="AE120" s="386" t="s">
        <v>656</v>
      </c>
      <c r="AF120" s="291"/>
      <c r="AG120" s="291"/>
      <c r="AH120" s="291"/>
      <c r="AI120" s="386" t="s">
        <v>657</v>
      </c>
      <c r="AJ120" s="291"/>
      <c r="AK120" s="291"/>
      <c r="AL120" s="291"/>
      <c r="AM120" s="386" t="s">
        <v>658</v>
      </c>
      <c r="AN120" s="291"/>
      <c r="AO120" s="291"/>
      <c r="AP120" s="291"/>
      <c r="AQ120" s="291" t="s">
        <v>660</v>
      </c>
      <c r="AR120" s="291"/>
      <c r="AS120" s="291"/>
      <c r="AT120" s="291"/>
      <c r="AU120" s="291"/>
      <c r="AV120" s="291"/>
      <c r="AW120" s="291"/>
      <c r="AX120" s="292"/>
      <c r="AY120">
        <f>$AY$118</f>
        <v>1</v>
      </c>
    </row>
    <row r="121" spans="1:51" ht="20.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7.7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24.7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24"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30" hidden="1" customHeight="1" x14ac:dyDescent="0.15">
      <c r="A127" s="53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29.2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8" t="s">
        <v>324</v>
      </c>
      <c r="B130" s="976"/>
      <c r="C130" s="975" t="s">
        <v>188</v>
      </c>
      <c r="D130" s="976"/>
      <c r="E130" s="293" t="s">
        <v>217</v>
      </c>
      <c r="F130" s="294"/>
      <c r="G130" s="295" t="s">
        <v>661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662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699</v>
      </c>
      <c r="AR133" s="256"/>
      <c r="AS133" s="164" t="s">
        <v>185</v>
      </c>
      <c r="AT133" s="187"/>
      <c r="AU133" s="163">
        <v>3</v>
      </c>
      <c r="AV133" s="163"/>
      <c r="AW133" s="164" t="s">
        <v>175</v>
      </c>
      <c r="AX133" s="165"/>
      <c r="AY133">
        <f>$AY$132</f>
        <v>1</v>
      </c>
    </row>
    <row r="134" spans="1:51" ht="39.75" customHeight="1" x14ac:dyDescent="0.15">
      <c r="A134" s="979"/>
      <c r="B134" s="238"/>
      <c r="C134" s="237"/>
      <c r="D134" s="238"/>
      <c r="E134" s="237"/>
      <c r="F134" s="299"/>
      <c r="G134" s="217" t="s">
        <v>663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664</v>
      </c>
      <c r="AC134" s="209"/>
      <c r="AD134" s="209"/>
      <c r="AE134" s="251">
        <v>300</v>
      </c>
      <c r="AF134" s="152"/>
      <c r="AG134" s="152"/>
      <c r="AH134" s="152"/>
      <c r="AI134" s="251">
        <v>300</v>
      </c>
      <c r="AJ134" s="152"/>
      <c r="AK134" s="152"/>
      <c r="AL134" s="152"/>
      <c r="AM134" s="251">
        <v>300</v>
      </c>
      <c r="AN134" s="152"/>
      <c r="AO134" s="152"/>
      <c r="AP134" s="152"/>
      <c r="AQ134" s="251" t="s">
        <v>665</v>
      </c>
      <c r="AR134" s="152"/>
      <c r="AS134" s="152"/>
      <c r="AT134" s="152"/>
      <c r="AU134" s="251" t="s">
        <v>665</v>
      </c>
      <c r="AV134" s="152"/>
      <c r="AW134" s="152"/>
      <c r="AX134" s="193"/>
      <c r="AY134">
        <f t="shared" ref="AY134:AY135" si="13">$AY$132</f>
        <v>1</v>
      </c>
    </row>
    <row r="135" spans="1:51" ht="39.75"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664</v>
      </c>
      <c r="AC135" s="160"/>
      <c r="AD135" s="160"/>
      <c r="AE135" s="251">
        <v>300</v>
      </c>
      <c r="AF135" s="152"/>
      <c r="AG135" s="152"/>
      <c r="AH135" s="152"/>
      <c r="AI135" s="251">
        <v>300</v>
      </c>
      <c r="AJ135" s="152"/>
      <c r="AK135" s="152"/>
      <c r="AL135" s="152"/>
      <c r="AM135" s="251">
        <v>300</v>
      </c>
      <c r="AN135" s="152"/>
      <c r="AO135" s="152"/>
      <c r="AP135" s="152"/>
      <c r="AQ135" s="251" t="s">
        <v>665</v>
      </c>
      <c r="AR135" s="152"/>
      <c r="AS135" s="152"/>
      <c r="AT135" s="152"/>
      <c r="AU135" s="251">
        <v>300</v>
      </c>
      <c r="AV135" s="152"/>
      <c r="AW135" s="152"/>
      <c r="AX135" s="193"/>
      <c r="AY135">
        <f t="shared" si="13"/>
        <v>1</v>
      </c>
    </row>
    <row r="136" spans="1:51" ht="18.75" hidden="1"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0"/>
      <c r="AY152">
        <f>COUNTA($G$154)</f>
        <v>0</v>
      </c>
    </row>
    <row r="153" spans="1:51" ht="22.5" hidden="1"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9"/>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9"/>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9"/>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9"/>
      <c r="B188" s="238"/>
      <c r="C188" s="237"/>
      <c r="D188" s="238"/>
      <c r="E188" s="175" t="s">
        <v>701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9"/>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0"/>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0"/>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0"/>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0"/>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592</v>
      </c>
      <c r="D430" s="236"/>
      <c r="E430" s="224" t="s">
        <v>318</v>
      </c>
      <c r="F430" s="430"/>
      <c r="G430" s="226" t="s">
        <v>204</v>
      </c>
      <c r="H430" s="173"/>
      <c r="I430" s="173"/>
      <c r="J430" s="227" t="s">
        <v>699</v>
      </c>
      <c r="K430" s="228"/>
      <c r="L430" s="228"/>
      <c r="M430" s="228"/>
      <c r="N430" s="228"/>
      <c r="O430" s="228"/>
      <c r="P430" s="228"/>
      <c r="Q430" s="228"/>
      <c r="R430" s="228"/>
      <c r="S430" s="228"/>
      <c r="T430" s="229"/>
      <c r="U430" s="230" t="s">
        <v>699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699</v>
      </c>
      <c r="AF432" s="163"/>
      <c r="AG432" s="164" t="s">
        <v>185</v>
      </c>
      <c r="AH432" s="187"/>
      <c r="AI432" s="201"/>
      <c r="AJ432" s="201"/>
      <c r="AK432" s="201"/>
      <c r="AL432" s="202"/>
      <c r="AM432" s="201"/>
      <c r="AN432" s="201"/>
      <c r="AO432" s="201"/>
      <c r="AP432" s="202"/>
      <c r="AQ432" s="216" t="s">
        <v>699</v>
      </c>
      <c r="AR432" s="163"/>
      <c r="AS432" s="164" t="s">
        <v>185</v>
      </c>
      <c r="AT432" s="187"/>
      <c r="AU432" s="163" t="s">
        <v>699</v>
      </c>
      <c r="AV432" s="163"/>
      <c r="AW432" s="164" t="s">
        <v>175</v>
      </c>
      <c r="AX432" s="165"/>
      <c r="AY432">
        <f>$AY$431</f>
        <v>1</v>
      </c>
    </row>
    <row r="433" spans="1:51" ht="23.25" customHeight="1" x14ac:dyDescent="0.15">
      <c r="A433" s="979"/>
      <c r="B433" s="238"/>
      <c r="C433" s="237"/>
      <c r="D433" s="238"/>
      <c r="E433" s="181"/>
      <c r="F433" s="182"/>
      <c r="G433" s="217" t="s">
        <v>699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700</v>
      </c>
      <c r="AC433" s="160"/>
      <c r="AD433" s="160"/>
      <c r="AE433" s="151" t="s">
        <v>700</v>
      </c>
      <c r="AF433" s="152"/>
      <c r="AG433" s="152"/>
      <c r="AH433" s="152"/>
      <c r="AI433" s="151" t="s">
        <v>700</v>
      </c>
      <c r="AJ433" s="152"/>
      <c r="AK433" s="152"/>
      <c r="AL433" s="152"/>
      <c r="AM433" s="151" t="s">
        <v>700</v>
      </c>
      <c r="AN433" s="152"/>
      <c r="AO433" s="152"/>
      <c r="AP433" s="153"/>
      <c r="AQ433" s="151" t="s">
        <v>700</v>
      </c>
      <c r="AR433" s="152"/>
      <c r="AS433" s="152"/>
      <c r="AT433" s="153"/>
      <c r="AU433" s="152" t="s">
        <v>700</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700</v>
      </c>
      <c r="AC434" s="209"/>
      <c r="AD434" s="209"/>
      <c r="AE434" s="151" t="s">
        <v>700</v>
      </c>
      <c r="AF434" s="152"/>
      <c r="AG434" s="152"/>
      <c r="AH434" s="153"/>
      <c r="AI434" s="151" t="s">
        <v>700</v>
      </c>
      <c r="AJ434" s="152"/>
      <c r="AK434" s="152"/>
      <c r="AL434" s="152"/>
      <c r="AM434" s="151" t="s">
        <v>700</v>
      </c>
      <c r="AN434" s="152"/>
      <c r="AO434" s="152"/>
      <c r="AP434" s="153"/>
      <c r="AQ434" s="151" t="s">
        <v>700</v>
      </c>
      <c r="AR434" s="152"/>
      <c r="AS434" s="152"/>
      <c r="AT434" s="153"/>
      <c r="AU434" s="152" t="s">
        <v>700</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700</v>
      </c>
      <c r="AF435" s="152"/>
      <c r="AG435" s="152"/>
      <c r="AH435" s="153"/>
      <c r="AI435" s="151" t="s">
        <v>700</v>
      </c>
      <c r="AJ435" s="152"/>
      <c r="AK435" s="152"/>
      <c r="AL435" s="152"/>
      <c r="AM435" s="151" t="s">
        <v>700</v>
      </c>
      <c r="AN435" s="152"/>
      <c r="AO435" s="152"/>
      <c r="AP435" s="153"/>
      <c r="AQ435" s="151" t="s">
        <v>700</v>
      </c>
      <c r="AR435" s="152"/>
      <c r="AS435" s="152"/>
      <c r="AT435" s="153"/>
      <c r="AU435" s="152" t="s">
        <v>700</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699</v>
      </c>
      <c r="AF457" s="163"/>
      <c r="AG457" s="164" t="s">
        <v>185</v>
      </c>
      <c r="AH457" s="187"/>
      <c r="AI457" s="201"/>
      <c r="AJ457" s="201"/>
      <c r="AK457" s="201"/>
      <c r="AL457" s="202"/>
      <c r="AM457" s="201"/>
      <c r="AN457" s="201"/>
      <c r="AO457" s="201"/>
      <c r="AP457" s="202"/>
      <c r="AQ457" s="216" t="s">
        <v>699</v>
      </c>
      <c r="AR457" s="163"/>
      <c r="AS457" s="164" t="s">
        <v>185</v>
      </c>
      <c r="AT457" s="187"/>
      <c r="AU457" s="163" t="s">
        <v>699</v>
      </c>
      <c r="AV457" s="163"/>
      <c r="AW457" s="164" t="s">
        <v>175</v>
      </c>
      <c r="AX457" s="165"/>
      <c r="AY457">
        <f>$AY$456</f>
        <v>1</v>
      </c>
    </row>
    <row r="458" spans="1:51" ht="23.25" customHeight="1" x14ac:dyDescent="0.15">
      <c r="A458" s="979"/>
      <c r="B458" s="238"/>
      <c r="C458" s="237"/>
      <c r="D458" s="238"/>
      <c r="E458" s="181"/>
      <c r="F458" s="182"/>
      <c r="G458" s="217" t="s">
        <v>700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700</v>
      </c>
      <c r="AC458" s="160"/>
      <c r="AD458" s="160"/>
      <c r="AE458" s="151" t="s">
        <v>700</v>
      </c>
      <c r="AF458" s="152"/>
      <c r="AG458" s="152"/>
      <c r="AH458" s="152"/>
      <c r="AI458" s="151" t="s">
        <v>700</v>
      </c>
      <c r="AJ458" s="152"/>
      <c r="AK458" s="152"/>
      <c r="AL458" s="152"/>
      <c r="AM458" s="151" t="s">
        <v>700</v>
      </c>
      <c r="AN458" s="152"/>
      <c r="AO458" s="152"/>
      <c r="AP458" s="153"/>
      <c r="AQ458" s="151" t="s">
        <v>700</v>
      </c>
      <c r="AR458" s="152"/>
      <c r="AS458" s="152"/>
      <c r="AT458" s="153"/>
      <c r="AU458" s="152" t="s">
        <v>700</v>
      </c>
      <c r="AV458" s="152"/>
      <c r="AW458" s="152"/>
      <c r="AX458" s="193"/>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160" t="s">
        <v>700</v>
      </c>
      <c r="AC459" s="160"/>
      <c r="AD459" s="160"/>
      <c r="AE459" s="151" t="s">
        <v>700</v>
      </c>
      <c r="AF459" s="152"/>
      <c r="AG459" s="152"/>
      <c r="AH459" s="153"/>
      <c r="AI459" s="151" t="s">
        <v>700</v>
      </c>
      <c r="AJ459" s="152"/>
      <c r="AK459" s="152"/>
      <c r="AL459" s="152"/>
      <c r="AM459" s="151" t="s">
        <v>700</v>
      </c>
      <c r="AN459" s="152"/>
      <c r="AO459" s="152"/>
      <c r="AP459" s="153"/>
      <c r="AQ459" s="151" t="s">
        <v>700</v>
      </c>
      <c r="AR459" s="152"/>
      <c r="AS459" s="152"/>
      <c r="AT459" s="153"/>
      <c r="AU459" s="152" t="s">
        <v>700</v>
      </c>
      <c r="AV459" s="152"/>
      <c r="AW459" s="152"/>
      <c r="AX459" s="19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700</v>
      </c>
      <c r="AF460" s="152"/>
      <c r="AG460" s="152"/>
      <c r="AH460" s="153"/>
      <c r="AI460" s="151" t="s">
        <v>700</v>
      </c>
      <c r="AJ460" s="152"/>
      <c r="AK460" s="152"/>
      <c r="AL460" s="152"/>
      <c r="AM460" s="151" t="s">
        <v>700</v>
      </c>
      <c r="AN460" s="152"/>
      <c r="AO460" s="152"/>
      <c r="AP460" s="153"/>
      <c r="AQ460" s="151" t="s">
        <v>700</v>
      </c>
      <c r="AR460" s="152"/>
      <c r="AS460" s="152"/>
      <c r="AT460" s="153"/>
      <c r="AU460" s="152" t="s">
        <v>700</v>
      </c>
      <c r="AV460" s="152"/>
      <c r="AW460" s="152"/>
      <c r="AX460" s="19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9"/>
      <c r="B482" s="238"/>
      <c r="C482" s="237"/>
      <c r="D482" s="238"/>
      <c r="E482" s="175" t="s">
        <v>700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1.7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7"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4" hidden="1" customHeight="1" x14ac:dyDescent="0.15">
      <c r="A697" s="979"/>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18.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1.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70"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71"/>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48" customHeight="1" x14ac:dyDescent="0.15">
      <c r="A702" s="512" t="s">
        <v>139</v>
      </c>
      <c r="B702" s="513"/>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568" t="s">
        <v>637</v>
      </c>
      <c r="AE702" s="569"/>
      <c r="AF702" s="569"/>
      <c r="AG702" s="872" t="s">
        <v>666</v>
      </c>
      <c r="AH702" s="873"/>
      <c r="AI702" s="873"/>
      <c r="AJ702" s="873"/>
      <c r="AK702" s="873"/>
      <c r="AL702" s="873"/>
      <c r="AM702" s="873"/>
      <c r="AN702" s="873"/>
      <c r="AO702" s="873"/>
      <c r="AP702" s="873"/>
      <c r="AQ702" s="873"/>
      <c r="AR702" s="873"/>
      <c r="AS702" s="873"/>
      <c r="AT702" s="873"/>
      <c r="AU702" s="873"/>
      <c r="AV702" s="873"/>
      <c r="AW702" s="873"/>
      <c r="AX702" s="874"/>
    </row>
    <row r="703" spans="1:51" ht="45.75"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568" t="s">
        <v>637</v>
      </c>
      <c r="AE703" s="569"/>
      <c r="AF703" s="569"/>
      <c r="AG703" s="656" t="s">
        <v>667</v>
      </c>
      <c r="AH703" s="657"/>
      <c r="AI703" s="657"/>
      <c r="AJ703" s="657"/>
      <c r="AK703" s="657"/>
      <c r="AL703" s="657"/>
      <c r="AM703" s="657"/>
      <c r="AN703" s="657"/>
      <c r="AO703" s="657"/>
      <c r="AP703" s="657"/>
      <c r="AQ703" s="657"/>
      <c r="AR703" s="657"/>
      <c r="AS703" s="657"/>
      <c r="AT703" s="657"/>
      <c r="AU703" s="657"/>
      <c r="AV703" s="657"/>
      <c r="AW703" s="657"/>
      <c r="AX703" s="658"/>
    </row>
    <row r="704" spans="1:51" ht="52.5" customHeight="1" x14ac:dyDescent="0.15">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637</v>
      </c>
      <c r="AE704" s="569"/>
      <c r="AF704" s="569"/>
      <c r="AG704" s="410" t="s">
        <v>668</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8" t="s">
        <v>38</v>
      </c>
      <c r="B705" s="759"/>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5" t="s">
        <v>637</v>
      </c>
      <c r="AE705" s="726"/>
      <c r="AF705" s="726"/>
      <c r="AG705" s="175" t="s">
        <v>696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7"/>
      <c r="B706" s="760"/>
      <c r="C706" s="601"/>
      <c r="D706" s="602"/>
      <c r="E706" s="676" t="s">
        <v>300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69" t="s">
        <v>670</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7"/>
      <c r="B707" s="760"/>
      <c r="C707" s="603"/>
      <c r="D707" s="604"/>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6" t="s">
        <v>669</v>
      </c>
      <c r="AE707" s="567"/>
      <c r="AF707" s="567"/>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x14ac:dyDescent="0.15">
      <c r="A708" s="647"/>
      <c r="B708" s="648"/>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9" t="s">
        <v>671</v>
      </c>
      <c r="AE708" s="660"/>
      <c r="AF708" s="660"/>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7"/>
      <c r="B709" s="648"/>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9" t="s">
        <v>637</v>
      </c>
      <c r="AE709" s="170"/>
      <c r="AF709" s="170"/>
      <c r="AG709" s="656" t="s">
        <v>672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9" t="s">
        <v>671</v>
      </c>
      <c r="AE710" s="170"/>
      <c r="AF710" s="170"/>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9" t="s">
        <v>637</v>
      </c>
      <c r="AE711" s="170"/>
      <c r="AF711" s="170"/>
      <c r="AG711" s="656" t="s">
        <v>673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644" t="s">
        <v>671</v>
      </c>
      <c r="AE712" s="645"/>
      <c r="AF712" s="645"/>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7"/>
      <c r="B713" s="648"/>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637</v>
      </c>
      <c r="AE714" s="575"/>
      <c r="AF714" s="576"/>
      <c r="AG714" s="682" t="s">
        <v>672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39</v>
      </c>
      <c r="B715" s="646"/>
      <c r="C715" s="651" t="s">
        <v>247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674</v>
      </c>
      <c r="AE715" s="660"/>
      <c r="AF715" s="767"/>
      <c r="AG715" s="509" t="s">
        <v>675</v>
      </c>
      <c r="AH715" s="510"/>
      <c r="AI715" s="510"/>
      <c r="AJ715" s="510"/>
      <c r="AK715" s="510"/>
      <c r="AL715" s="510"/>
      <c r="AM715" s="510"/>
      <c r="AN715" s="510"/>
      <c r="AO715" s="510"/>
      <c r="AP715" s="510"/>
      <c r="AQ715" s="510"/>
      <c r="AR715" s="510"/>
      <c r="AS715" s="510"/>
      <c r="AT715" s="510"/>
      <c r="AU715" s="510"/>
      <c r="AV715" s="510"/>
      <c r="AW715" s="510"/>
      <c r="AX715" s="511"/>
    </row>
    <row r="716" spans="1:50" ht="48" customHeight="1" x14ac:dyDescent="0.15">
      <c r="A716" s="647"/>
      <c r="B716" s="648"/>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674</v>
      </c>
      <c r="AE716" s="749"/>
      <c r="AF716" s="749"/>
      <c r="AG716" s="656" t="s">
        <v>676</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9" t="s">
        <v>674</v>
      </c>
      <c r="AE717" s="170"/>
      <c r="AF717" s="170"/>
      <c r="AG717" s="656" t="s">
        <v>675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9" t="s">
        <v>674</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9"/>
      <c r="AD719" s="659" t="s">
        <v>671</v>
      </c>
      <c r="AE719" s="660"/>
      <c r="AF719" s="660"/>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40"/>
      <c r="B721" s="641"/>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customHeight="1" x14ac:dyDescent="0.15">
      <c r="A722" s="640"/>
      <c r="B722" s="641"/>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customHeight="1" x14ac:dyDescent="0.15">
      <c r="A723" s="640"/>
      <c r="B723" s="641"/>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customHeight="1" x14ac:dyDescent="0.15">
      <c r="A724" s="640"/>
      <c r="B724" s="641"/>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customHeight="1" x14ac:dyDescent="0.15">
      <c r="A725" s="642"/>
      <c r="B725" s="643"/>
      <c r="C725" s="903"/>
      <c r="D725" s="904"/>
      <c r="E725" s="904"/>
      <c r="F725" s="905"/>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5" t="s">
        <v>52</v>
      </c>
      <c r="D726" s="564"/>
      <c r="E726" s="564"/>
      <c r="F726" s="565"/>
      <c r="G726" s="787" t="s">
        <v>678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10"/>
      <c r="B727" s="611"/>
      <c r="C727" s="688" t="s">
        <v>56</v>
      </c>
      <c r="D727" s="689"/>
      <c r="E727" s="689"/>
      <c r="F727" s="690"/>
      <c r="G727" s="785" t="s">
        <v>679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5" t="s">
        <v>680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t="s">
        <v>703</v>
      </c>
      <c r="B731" s="606"/>
      <c r="C731" s="606"/>
      <c r="D731" s="606"/>
      <c r="E731" s="607"/>
      <c r="F731" s="673" t="s">
        <v>704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t="s">
        <v>705</v>
      </c>
      <c r="B733" s="606"/>
      <c r="C733" s="606"/>
      <c r="D733" s="606"/>
      <c r="E733" s="607"/>
      <c r="F733" s="756" t="s">
        <v>706</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64" t="s">
        <v>273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2" t="s">
        <v>593</v>
      </c>
      <c r="B737" s="143"/>
      <c r="C737" s="143"/>
      <c r="D737" s="144"/>
      <c r="E737" s="90" t="s">
        <v>681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681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681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681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681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682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683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694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526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532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4"/>
      <c r="B786" s="775"/>
      <c r="C786" s="775"/>
      <c r="D786" s="775"/>
      <c r="E786" s="775"/>
      <c r="F786" s="77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0" t="s">
        <v>305</v>
      </c>
      <c r="B787" s="751"/>
      <c r="C787" s="751"/>
      <c r="D787" s="751"/>
      <c r="E787" s="751"/>
      <c r="F787" s="752"/>
      <c r="G787" s="421" t="s">
        <v>702</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282</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9"/>
      <c r="B788" s="753"/>
      <c r="C788" s="753"/>
      <c r="D788" s="753"/>
      <c r="E788" s="753"/>
      <c r="F788" s="754"/>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9"/>
      <c r="B789" s="753"/>
      <c r="C789" s="753"/>
      <c r="D789" s="753"/>
      <c r="E789" s="753"/>
      <c r="F789" s="754"/>
      <c r="G789" s="431" t="s">
        <v>685</v>
      </c>
      <c r="H789" s="432"/>
      <c r="I789" s="432"/>
      <c r="J789" s="432"/>
      <c r="K789" s="433"/>
      <c r="L789" s="434" t="s">
        <v>689</v>
      </c>
      <c r="M789" s="435"/>
      <c r="N789" s="435"/>
      <c r="O789" s="435"/>
      <c r="P789" s="435"/>
      <c r="Q789" s="435"/>
      <c r="R789" s="435"/>
      <c r="S789" s="435"/>
      <c r="T789" s="435"/>
      <c r="U789" s="435"/>
      <c r="V789" s="435"/>
      <c r="W789" s="435"/>
      <c r="X789" s="436"/>
      <c r="Y789" s="437">
        <v>11.3</v>
      </c>
      <c r="Z789" s="438"/>
      <c r="AA789" s="438"/>
      <c r="AB789" s="540"/>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75" customHeight="1" x14ac:dyDescent="0.15">
      <c r="A790" s="539"/>
      <c r="B790" s="753"/>
      <c r="C790" s="753"/>
      <c r="D790" s="753"/>
      <c r="E790" s="753"/>
      <c r="F790" s="754"/>
      <c r="G790" s="333" t="s">
        <v>686</v>
      </c>
      <c r="H790" s="334"/>
      <c r="I790" s="334"/>
      <c r="J790" s="334"/>
      <c r="K790" s="335"/>
      <c r="L790" s="383" t="s">
        <v>690</v>
      </c>
      <c r="M790" s="384"/>
      <c r="N790" s="384"/>
      <c r="O790" s="384"/>
      <c r="P790" s="384"/>
      <c r="Q790" s="384"/>
      <c r="R790" s="384"/>
      <c r="S790" s="384"/>
      <c r="T790" s="384"/>
      <c r="U790" s="384"/>
      <c r="V790" s="384"/>
      <c r="W790" s="384"/>
      <c r="X790" s="385"/>
      <c r="Y790" s="380">
        <v>13.6</v>
      </c>
      <c r="Z790" s="381"/>
      <c r="AA790" s="381"/>
      <c r="AB790" s="388"/>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9"/>
      <c r="B791" s="753"/>
      <c r="C791" s="753"/>
      <c r="D791" s="753"/>
      <c r="E791" s="753"/>
      <c r="F791" s="754"/>
      <c r="G791" s="333" t="s">
        <v>688</v>
      </c>
      <c r="H791" s="334"/>
      <c r="I791" s="334"/>
      <c r="J791" s="334"/>
      <c r="K791" s="335"/>
      <c r="L791" s="383" t="s">
        <v>695</v>
      </c>
      <c r="M791" s="384"/>
      <c r="N791" s="384"/>
      <c r="O791" s="384"/>
      <c r="P791" s="384"/>
      <c r="Q791" s="384"/>
      <c r="R791" s="384"/>
      <c r="S791" s="384"/>
      <c r="T791" s="384"/>
      <c r="U791" s="384"/>
      <c r="V791" s="384"/>
      <c r="W791" s="384"/>
      <c r="X791" s="385"/>
      <c r="Y791" s="380">
        <v>2.7</v>
      </c>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9"/>
      <c r="B792" s="753"/>
      <c r="C792" s="753"/>
      <c r="D792" s="753"/>
      <c r="E792" s="753"/>
      <c r="F792" s="754"/>
      <c r="G792" s="333" t="s">
        <v>687</v>
      </c>
      <c r="H792" s="597"/>
      <c r="I792" s="597"/>
      <c r="J792" s="597"/>
      <c r="K792" s="598"/>
      <c r="L792" s="383" t="s">
        <v>691</v>
      </c>
      <c r="M792" s="599"/>
      <c r="N792" s="599"/>
      <c r="O792" s="599"/>
      <c r="P792" s="599"/>
      <c r="Q792" s="599"/>
      <c r="R792" s="599"/>
      <c r="S792" s="599"/>
      <c r="T792" s="599"/>
      <c r="U792" s="599"/>
      <c r="V792" s="599"/>
      <c r="W792" s="599"/>
      <c r="X792" s="600"/>
      <c r="Y792" s="380">
        <v>2.2999999999999998</v>
      </c>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9"/>
      <c r="B793" s="753"/>
      <c r="C793" s="753"/>
      <c r="D793" s="753"/>
      <c r="E793" s="753"/>
      <c r="F793" s="75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9"/>
      <c r="B794" s="753"/>
      <c r="C794" s="753"/>
      <c r="D794" s="753"/>
      <c r="E794" s="753"/>
      <c r="F794" s="75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9"/>
      <c r="B795" s="753"/>
      <c r="C795" s="753"/>
      <c r="D795" s="753"/>
      <c r="E795" s="753"/>
      <c r="F795" s="75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9"/>
      <c r="B796" s="753"/>
      <c r="C796" s="753"/>
      <c r="D796" s="753"/>
      <c r="E796" s="753"/>
      <c r="F796" s="75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9"/>
      <c r="B797" s="753"/>
      <c r="C797" s="753"/>
      <c r="D797" s="753"/>
      <c r="E797" s="753"/>
      <c r="F797" s="75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9"/>
      <c r="B798" s="753"/>
      <c r="C798" s="753"/>
      <c r="D798" s="753"/>
      <c r="E798" s="753"/>
      <c r="F798" s="75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9"/>
      <c r="B799" s="753"/>
      <c r="C799" s="753"/>
      <c r="D799" s="753"/>
      <c r="E799" s="753"/>
      <c r="F799" s="754"/>
      <c r="G799" s="392" t="s">
        <v>20</v>
      </c>
      <c r="H799" s="393"/>
      <c r="I799" s="393"/>
      <c r="J799" s="393"/>
      <c r="K799" s="393"/>
      <c r="L799" s="394"/>
      <c r="M799" s="395"/>
      <c r="N799" s="395"/>
      <c r="O799" s="395"/>
      <c r="P799" s="395"/>
      <c r="Q799" s="395"/>
      <c r="R799" s="395"/>
      <c r="S799" s="395"/>
      <c r="T799" s="395"/>
      <c r="U799" s="395"/>
      <c r="V799" s="395"/>
      <c r="W799" s="395"/>
      <c r="X799" s="396"/>
      <c r="Y799" s="397">
        <f>SUM(Y789:AB798)</f>
        <v>29.9</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9"/>
      <c r="B800" s="753"/>
      <c r="C800" s="753"/>
      <c r="D800" s="753"/>
      <c r="E800" s="753"/>
      <c r="F800" s="754"/>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9"/>
      <c r="B801" s="753"/>
      <c r="C801" s="753"/>
      <c r="D801" s="753"/>
      <c r="E801" s="753"/>
      <c r="F801" s="754"/>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9"/>
      <c r="B802" s="753"/>
      <c r="C802" s="753"/>
      <c r="D802" s="753"/>
      <c r="E802" s="753"/>
      <c r="F802" s="754"/>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40"/>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9"/>
      <c r="B803" s="753"/>
      <c r="C803" s="753"/>
      <c r="D803" s="753"/>
      <c r="E803" s="753"/>
      <c r="F803" s="75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9"/>
      <c r="B804" s="753"/>
      <c r="C804" s="753"/>
      <c r="D804" s="753"/>
      <c r="E804" s="753"/>
      <c r="F804" s="75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9"/>
      <c r="B805" s="753"/>
      <c r="C805" s="753"/>
      <c r="D805" s="753"/>
      <c r="E805" s="753"/>
      <c r="F805" s="75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9"/>
      <c r="B806" s="753"/>
      <c r="C806" s="753"/>
      <c r="D806" s="753"/>
      <c r="E806" s="753"/>
      <c r="F806" s="75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9"/>
      <c r="B807" s="753"/>
      <c r="C807" s="753"/>
      <c r="D807" s="753"/>
      <c r="E807" s="753"/>
      <c r="F807" s="75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9"/>
      <c r="B808" s="753"/>
      <c r="C808" s="753"/>
      <c r="D808" s="753"/>
      <c r="E808" s="753"/>
      <c r="F808" s="75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9"/>
      <c r="B809" s="753"/>
      <c r="C809" s="753"/>
      <c r="D809" s="753"/>
      <c r="E809" s="753"/>
      <c r="F809" s="75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9"/>
      <c r="B810" s="753"/>
      <c r="C810" s="753"/>
      <c r="D810" s="753"/>
      <c r="E810" s="753"/>
      <c r="F810" s="75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9"/>
      <c r="B811" s="753"/>
      <c r="C811" s="753"/>
      <c r="D811" s="753"/>
      <c r="E811" s="753"/>
      <c r="F811" s="75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9"/>
      <c r="B812" s="753"/>
      <c r="C812" s="753"/>
      <c r="D812" s="753"/>
      <c r="E812" s="753"/>
      <c r="F812" s="754"/>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9"/>
      <c r="B813" s="753"/>
      <c r="C813" s="753"/>
      <c r="D813" s="753"/>
      <c r="E813" s="753"/>
      <c r="F813" s="754"/>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9"/>
      <c r="B814" s="753"/>
      <c r="C814" s="753"/>
      <c r="D814" s="753"/>
      <c r="E814" s="753"/>
      <c r="F814" s="754"/>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9"/>
      <c r="B815" s="753"/>
      <c r="C815" s="753"/>
      <c r="D815" s="753"/>
      <c r="E815" s="753"/>
      <c r="F815" s="754"/>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40"/>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9"/>
      <c r="B816" s="753"/>
      <c r="C816" s="753"/>
      <c r="D816" s="753"/>
      <c r="E816" s="753"/>
      <c r="F816" s="75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9"/>
      <c r="B817" s="753"/>
      <c r="C817" s="753"/>
      <c r="D817" s="753"/>
      <c r="E817" s="753"/>
      <c r="F817" s="75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9"/>
      <c r="B818" s="753"/>
      <c r="C818" s="753"/>
      <c r="D818" s="753"/>
      <c r="E818" s="753"/>
      <c r="F818" s="75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9"/>
      <c r="B819" s="753"/>
      <c r="C819" s="753"/>
      <c r="D819" s="753"/>
      <c r="E819" s="753"/>
      <c r="F819" s="75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9"/>
      <c r="B820" s="753"/>
      <c r="C820" s="753"/>
      <c r="D820" s="753"/>
      <c r="E820" s="753"/>
      <c r="F820" s="75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9"/>
      <c r="B821" s="753"/>
      <c r="C821" s="753"/>
      <c r="D821" s="753"/>
      <c r="E821" s="753"/>
      <c r="F821" s="75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9"/>
      <c r="B822" s="753"/>
      <c r="C822" s="753"/>
      <c r="D822" s="753"/>
      <c r="E822" s="753"/>
      <c r="F822" s="75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9"/>
      <c r="B823" s="753"/>
      <c r="C823" s="753"/>
      <c r="D823" s="753"/>
      <c r="E823" s="753"/>
      <c r="F823" s="75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9"/>
      <c r="B824" s="753"/>
      <c r="C824" s="753"/>
      <c r="D824" s="753"/>
      <c r="E824" s="753"/>
      <c r="F824" s="75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9"/>
      <c r="B825" s="753"/>
      <c r="C825" s="753"/>
      <c r="D825" s="753"/>
      <c r="E825" s="753"/>
      <c r="F825" s="754"/>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9"/>
      <c r="B826" s="753"/>
      <c r="C826" s="753"/>
      <c r="D826" s="753"/>
      <c r="E826" s="753"/>
      <c r="F826" s="754"/>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9"/>
      <c r="B827" s="753"/>
      <c r="C827" s="753"/>
      <c r="D827" s="753"/>
      <c r="E827" s="753"/>
      <c r="F827" s="754"/>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9"/>
      <c r="B828" s="753"/>
      <c r="C828" s="753"/>
      <c r="D828" s="753"/>
      <c r="E828" s="753"/>
      <c r="F828" s="754"/>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40"/>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9"/>
      <c r="B829" s="753"/>
      <c r="C829" s="753"/>
      <c r="D829" s="753"/>
      <c r="E829" s="753"/>
      <c r="F829" s="75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9"/>
      <c r="B830" s="753"/>
      <c r="C830" s="753"/>
      <c r="D830" s="753"/>
      <c r="E830" s="753"/>
      <c r="F830" s="75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9"/>
      <c r="B831" s="753"/>
      <c r="C831" s="753"/>
      <c r="D831" s="753"/>
      <c r="E831" s="753"/>
      <c r="F831" s="75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9"/>
      <c r="B832" s="753"/>
      <c r="C832" s="753"/>
      <c r="D832" s="753"/>
      <c r="E832" s="753"/>
      <c r="F832" s="75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9"/>
      <c r="B833" s="753"/>
      <c r="C833" s="753"/>
      <c r="D833" s="753"/>
      <c r="E833" s="753"/>
      <c r="F833" s="75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9"/>
      <c r="B834" s="753"/>
      <c r="C834" s="753"/>
      <c r="D834" s="753"/>
      <c r="E834" s="753"/>
      <c r="F834" s="75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9"/>
      <c r="B835" s="753"/>
      <c r="C835" s="753"/>
      <c r="D835" s="753"/>
      <c r="E835" s="753"/>
      <c r="F835" s="75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9"/>
      <c r="B836" s="753"/>
      <c r="C836" s="753"/>
      <c r="D836" s="753"/>
      <c r="E836" s="753"/>
      <c r="F836" s="75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9"/>
      <c r="B837" s="753"/>
      <c r="C837" s="753"/>
      <c r="D837" s="753"/>
      <c r="E837" s="753"/>
      <c r="F837" s="75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9"/>
      <c r="B838" s="753"/>
      <c r="C838" s="753"/>
      <c r="D838" s="753"/>
      <c r="E838" s="753"/>
      <c r="F838" s="754"/>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40" t="s">
        <v>265</v>
      </c>
      <c r="AM839" s="941"/>
      <c r="AN839" s="94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8"/>
      <c r="AP844" s="409" t="s">
        <v>222</v>
      </c>
      <c r="AQ844" s="409"/>
      <c r="AR844" s="409"/>
      <c r="AS844" s="409"/>
      <c r="AT844" s="409"/>
      <c r="AU844" s="409"/>
      <c r="AV844" s="409"/>
      <c r="AW844" s="409"/>
      <c r="AX844" s="409"/>
    </row>
    <row r="845" spans="1:51" ht="30" customHeight="1" x14ac:dyDescent="0.15">
      <c r="A845" s="387">
        <v>1</v>
      </c>
      <c r="B845" s="387">
        <v>1</v>
      </c>
      <c r="C845" s="406" t="s">
        <v>692</v>
      </c>
      <c r="D845" s="401"/>
      <c r="E845" s="401"/>
      <c r="F845" s="401"/>
      <c r="G845" s="401"/>
      <c r="H845" s="401"/>
      <c r="I845" s="401"/>
      <c r="J845" s="402">
        <v>4010005018454</v>
      </c>
      <c r="K845" s="403"/>
      <c r="L845" s="403"/>
      <c r="M845" s="403"/>
      <c r="N845" s="403"/>
      <c r="O845" s="403"/>
      <c r="P845" s="407" t="s">
        <v>693</v>
      </c>
      <c r="Q845" s="302"/>
      <c r="R845" s="302"/>
      <c r="S845" s="302"/>
      <c r="T845" s="302"/>
      <c r="U845" s="302"/>
      <c r="V845" s="302"/>
      <c r="W845" s="302"/>
      <c r="X845" s="302"/>
      <c r="Y845" s="303">
        <v>30</v>
      </c>
      <c r="Z845" s="304"/>
      <c r="AA845" s="304"/>
      <c r="AB845" s="305"/>
      <c r="AC845" s="307" t="s">
        <v>292</v>
      </c>
      <c r="AD845" s="308"/>
      <c r="AE845" s="308"/>
      <c r="AF845" s="308"/>
      <c r="AG845" s="308"/>
      <c r="AH845" s="404">
        <v>1</v>
      </c>
      <c r="AI845" s="405"/>
      <c r="AJ845" s="405"/>
      <c r="AK845" s="405"/>
      <c r="AL845" s="311">
        <v>99</v>
      </c>
      <c r="AM845" s="312"/>
      <c r="AN845" s="312"/>
      <c r="AO845" s="313"/>
      <c r="AP845" s="306"/>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8"/>
      <c r="E1109" s="262" t="s">
        <v>214</v>
      </c>
      <c r="F1109" s="878"/>
      <c r="G1109" s="878"/>
      <c r="H1109" s="878"/>
      <c r="I1109" s="878"/>
      <c r="J1109" s="262" t="s">
        <v>221</v>
      </c>
      <c r="K1109" s="262"/>
      <c r="L1109" s="262"/>
      <c r="M1109" s="262"/>
      <c r="N1109" s="262"/>
      <c r="O1109" s="262"/>
      <c r="P1109" s="330" t="s">
        <v>27</v>
      </c>
      <c r="Q1109" s="330"/>
      <c r="R1109" s="330"/>
      <c r="S1109" s="330"/>
      <c r="T1109" s="330"/>
      <c r="U1109" s="330"/>
      <c r="V1109" s="330"/>
      <c r="W1109" s="330"/>
      <c r="X1109" s="330"/>
      <c r="Y1109" s="262" t="s">
        <v>223</v>
      </c>
      <c r="Z1109" s="878"/>
      <c r="AA1109" s="878"/>
      <c r="AB1109" s="878"/>
      <c r="AC1109" s="262" t="s">
        <v>197</v>
      </c>
      <c r="AD1109" s="262"/>
      <c r="AE1109" s="262"/>
      <c r="AF1109" s="262"/>
      <c r="AG1109" s="262"/>
      <c r="AH1109" s="330" t="s">
        <v>210</v>
      </c>
      <c r="AI1109" s="331"/>
      <c r="AJ1109" s="331"/>
      <c r="AK1109" s="331"/>
      <c r="AL1109" s="331" t="s">
        <v>21</v>
      </c>
      <c r="AM1109" s="331"/>
      <c r="AN1109" s="331"/>
      <c r="AO1109" s="881"/>
      <c r="AP1109" s="409" t="s">
        <v>251</v>
      </c>
      <c r="AQ1109" s="409"/>
      <c r="AR1109" s="409"/>
      <c r="AS1109" s="409"/>
      <c r="AT1109" s="409"/>
      <c r="AU1109" s="409"/>
      <c r="AV1109" s="409"/>
      <c r="AW1109" s="409"/>
      <c r="AX1109" s="409"/>
    </row>
    <row r="1110" spans="1:51" ht="30" customHeight="1" x14ac:dyDescent="0.15">
      <c r="A1110" s="387">
        <v>1</v>
      </c>
      <c r="B1110" s="387">
        <v>1</v>
      </c>
      <c r="C1110" s="880"/>
      <c r="D1110" s="880"/>
      <c r="E1110" s="247"/>
      <c r="F1110" s="879"/>
      <c r="G1110" s="879"/>
      <c r="H1110" s="879"/>
      <c r="I1110" s="879"/>
      <c r="J1110" s="402"/>
      <c r="K1110" s="403"/>
      <c r="L1110" s="403"/>
      <c r="M1110" s="403"/>
      <c r="N1110" s="403"/>
      <c r="O1110" s="403"/>
      <c r="P1110" s="407"/>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7">
        <v>2</v>
      </c>
      <c r="B1111" s="387">
        <v>1</v>
      </c>
      <c r="C1111" s="880"/>
      <c r="D1111" s="880"/>
      <c r="E1111" s="879"/>
      <c r="F1111" s="879"/>
      <c r="G1111" s="879"/>
      <c r="H1111" s="879"/>
      <c r="I1111" s="879"/>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80"/>
      <c r="D1112" s="880"/>
      <c r="E1112" s="879"/>
      <c r="F1112" s="879"/>
      <c r="G1112" s="879"/>
      <c r="H1112" s="879"/>
      <c r="I1112" s="879"/>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80"/>
      <c r="D1113" s="880"/>
      <c r="E1113" s="879"/>
      <c r="F1113" s="879"/>
      <c r="G1113" s="879"/>
      <c r="H1113" s="879"/>
      <c r="I1113" s="879"/>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80"/>
      <c r="D1114" s="880"/>
      <c r="E1114" s="879"/>
      <c r="F1114" s="879"/>
      <c r="G1114" s="879"/>
      <c r="H1114" s="879"/>
      <c r="I1114" s="879"/>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80"/>
      <c r="D1115" s="880"/>
      <c r="E1115" s="879"/>
      <c r="F1115" s="879"/>
      <c r="G1115" s="879"/>
      <c r="H1115" s="879"/>
      <c r="I1115" s="879"/>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80"/>
      <c r="D1116" s="880"/>
      <c r="E1116" s="879"/>
      <c r="F1116" s="879"/>
      <c r="G1116" s="879"/>
      <c r="H1116" s="879"/>
      <c r="I1116" s="879"/>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80"/>
      <c r="D1117" s="880"/>
      <c r="E1117" s="879"/>
      <c r="F1117" s="879"/>
      <c r="G1117" s="879"/>
      <c r="H1117" s="879"/>
      <c r="I1117" s="879"/>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80"/>
      <c r="D1118" s="880"/>
      <c r="E1118" s="879"/>
      <c r="F1118" s="879"/>
      <c r="G1118" s="879"/>
      <c r="H1118" s="879"/>
      <c r="I1118" s="879"/>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80"/>
      <c r="D1119" s="880"/>
      <c r="E1119" s="879"/>
      <c r="F1119" s="879"/>
      <c r="G1119" s="879"/>
      <c r="H1119" s="879"/>
      <c r="I1119" s="879"/>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80"/>
      <c r="D1120" s="880"/>
      <c r="E1120" s="879"/>
      <c r="F1120" s="879"/>
      <c r="G1120" s="879"/>
      <c r="H1120" s="879"/>
      <c r="I1120" s="879"/>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80"/>
      <c r="D1121" s="880"/>
      <c r="E1121" s="879"/>
      <c r="F1121" s="879"/>
      <c r="G1121" s="879"/>
      <c r="H1121" s="879"/>
      <c r="I1121" s="879"/>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80"/>
      <c r="D1122" s="880"/>
      <c r="E1122" s="879"/>
      <c r="F1122" s="879"/>
      <c r="G1122" s="879"/>
      <c r="H1122" s="879"/>
      <c r="I1122" s="879"/>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80"/>
      <c r="D1123" s="880"/>
      <c r="E1123" s="879"/>
      <c r="F1123" s="879"/>
      <c r="G1123" s="879"/>
      <c r="H1123" s="879"/>
      <c r="I1123" s="879"/>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80"/>
      <c r="D1124" s="880"/>
      <c r="E1124" s="879"/>
      <c r="F1124" s="879"/>
      <c r="G1124" s="879"/>
      <c r="H1124" s="879"/>
      <c r="I1124" s="879"/>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80"/>
      <c r="D1125" s="880"/>
      <c r="E1125" s="879"/>
      <c r="F1125" s="879"/>
      <c r="G1125" s="879"/>
      <c r="H1125" s="879"/>
      <c r="I1125" s="879"/>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80"/>
      <c r="D1126" s="880"/>
      <c r="E1126" s="879"/>
      <c r="F1126" s="879"/>
      <c r="G1126" s="879"/>
      <c r="H1126" s="879"/>
      <c r="I1126" s="879"/>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80"/>
      <c r="D1127" s="880"/>
      <c r="E1127" s="247"/>
      <c r="F1127" s="879"/>
      <c r="G1127" s="879"/>
      <c r="H1127" s="879"/>
      <c r="I1127" s="879"/>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80"/>
      <c r="D1128" s="880"/>
      <c r="E1128" s="879"/>
      <c r="F1128" s="879"/>
      <c r="G1128" s="879"/>
      <c r="H1128" s="879"/>
      <c r="I1128" s="879"/>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80"/>
      <c r="D1129" s="880"/>
      <c r="E1129" s="879"/>
      <c r="F1129" s="879"/>
      <c r="G1129" s="879"/>
      <c r="H1129" s="879"/>
      <c r="I1129" s="879"/>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80"/>
      <c r="D1130" s="880"/>
      <c r="E1130" s="879"/>
      <c r="F1130" s="879"/>
      <c r="G1130" s="879"/>
      <c r="H1130" s="879"/>
      <c r="I1130" s="879"/>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80"/>
      <c r="D1131" s="880"/>
      <c r="E1131" s="879"/>
      <c r="F1131" s="879"/>
      <c r="G1131" s="879"/>
      <c r="H1131" s="879"/>
      <c r="I1131" s="879"/>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80"/>
      <c r="D1132" s="880"/>
      <c r="E1132" s="879"/>
      <c r="F1132" s="879"/>
      <c r="G1132" s="879"/>
      <c r="H1132" s="879"/>
      <c r="I1132" s="879"/>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80"/>
      <c r="D1133" s="880"/>
      <c r="E1133" s="879"/>
      <c r="F1133" s="879"/>
      <c r="G1133" s="879"/>
      <c r="H1133" s="879"/>
      <c r="I1133" s="879"/>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80"/>
      <c r="D1134" s="880"/>
      <c r="E1134" s="879"/>
      <c r="F1134" s="879"/>
      <c r="G1134" s="879"/>
      <c r="H1134" s="879"/>
      <c r="I1134" s="879"/>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80"/>
      <c r="D1135" s="880"/>
      <c r="E1135" s="879"/>
      <c r="F1135" s="879"/>
      <c r="G1135" s="879"/>
      <c r="H1135" s="879"/>
      <c r="I1135" s="879"/>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80"/>
      <c r="D1136" s="880"/>
      <c r="E1136" s="879"/>
      <c r="F1136" s="879"/>
      <c r="G1136" s="879"/>
      <c r="H1136" s="879"/>
      <c r="I1136" s="879"/>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80"/>
      <c r="D1137" s="880"/>
      <c r="E1137" s="879"/>
      <c r="F1137" s="879"/>
      <c r="G1137" s="879"/>
      <c r="H1137" s="879"/>
      <c r="I1137" s="879"/>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80"/>
      <c r="D1138" s="880"/>
      <c r="E1138" s="879"/>
      <c r="F1138" s="879"/>
      <c r="G1138" s="879"/>
      <c r="H1138" s="879"/>
      <c r="I1138" s="879"/>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80"/>
      <c r="D1139" s="880"/>
      <c r="E1139" s="879"/>
      <c r="F1139" s="879"/>
      <c r="G1139" s="879"/>
      <c r="H1139" s="879"/>
      <c r="I1139" s="879"/>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111" priority="14021">
      <formula>IF(RIGHT(TEXT(P14,"0.#"),1)=".",FALSE,TRUE)</formula>
    </cfRule>
    <cfRule type="expression" dxfId="2110" priority="14022">
      <formula>IF(RIGHT(TEXT(P14,"0.#"),1)=".",TRUE,FALSE)</formula>
    </cfRule>
  </conditionalFormatting>
  <conditionalFormatting sqref="AE32">
    <cfRule type="expression" dxfId="2109" priority="14011">
      <formula>IF(RIGHT(TEXT(AE32,"0.#"),1)=".",FALSE,TRUE)</formula>
    </cfRule>
    <cfRule type="expression" dxfId="2108" priority="14012">
      <formula>IF(RIGHT(TEXT(AE32,"0.#"),1)=".",TRUE,FALSE)</formula>
    </cfRule>
  </conditionalFormatting>
  <conditionalFormatting sqref="P18:AX18">
    <cfRule type="expression" dxfId="2107" priority="13897">
      <formula>IF(RIGHT(TEXT(P18,"0.#"),1)=".",FALSE,TRUE)</formula>
    </cfRule>
    <cfRule type="expression" dxfId="2106" priority="13898">
      <formula>IF(RIGHT(TEXT(P18,"0.#"),1)=".",TRUE,FALSE)</formula>
    </cfRule>
  </conditionalFormatting>
  <conditionalFormatting sqref="Y790">
    <cfRule type="expression" dxfId="2105" priority="13893">
      <formula>IF(RIGHT(TEXT(Y790,"0.#"),1)=".",FALSE,TRUE)</formula>
    </cfRule>
    <cfRule type="expression" dxfId="2104" priority="13894">
      <formula>IF(RIGHT(TEXT(Y790,"0.#"),1)=".",TRUE,FALSE)</formula>
    </cfRule>
  </conditionalFormatting>
  <conditionalFormatting sqref="Y799">
    <cfRule type="expression" dxfId="2103" priority="13889">
      <formula>IF(RIGHT(TEXT(Y799,"0.#"),1)=".",FALSE,TRUE)</formula>
    </cfRule>
    <cfRule type="expression" dxfId="2102" priority="13890">
      <formula>IF(RIGHT(TEXT(Y799,"0.#"),1)=".",TRUE,FALSE)</formula>
    </cfRule>
  </conditionalFormatting>
  <conditionalFormatting sqref="Y830:Y837 Y828 Y817:Y824 Y815 Y804:Y811 Y802">
    <cfRule type="expression" dxfId="2101" priority="13671">
      <formula>IF(RIGHT(TEXT(Y802,"0.#"),1)=".",FALSE,TRUE)</formula>
    </cfRule>
    <cfRule type="expression" dxfId="2100" priority="13672">
      <formula>IF(RIGHT(TEXT(Y802,"0.#"),1)=".",TRUE,FALSE)</formula>
    </cfRule>
  </conditionalFormatting>
  <conditionalFormatting sqref="AR15:AX15 P13:AX13">
    <cfRule type="expression" dxfId="2099" priority="13719">
      <formula>IF(RIGHT(TEXT(P13,"0.#"),1)=".",FALSE,TRUE)</formula>
    </cfRule>
    <cfRule type="expression" dxfId="2098" priority="13720">
      <formula>IF(RIGHT(TEXT(P13,"0.#"),1)=".",TRUE,FALSE)</formula>
    </cfRule>
  </conditionalFormatting>
  <conditionalFormatting sqref="P19:AJ19">
    <cfRule type="expression" dxfId="2097" priority="13717">
      <formula>IF(RIGHT(TEXT(P19,"0.#"),1)=".",FALSE,TRUE)</formula>
    </cfRule>
    <cfRule type="expression" dxfId="2096" priority="13718">
      <formula>IF(RIGHT(TEXT(P19,"0.#"),1)=".",TRUE,FALSE)</formula>
    </cfRule>
  </conditionalFormatting>
  <conditionalFormatting sqref="AE101 AQ101">
    <cfRule type="expression" dxfId="2095" priority="13709">
      <formula>IF(RIGHT(TEXT(AE101,"0.#"),1)=".",FALSE,TRUE)</formula>
    </cfRule>
    <cfRule type="expression" dxfId="2094" priority="13710">
      <formula>IF(RIGHT(TEXT(AE101,"0.#"),1)=".",TRUE,FALSE)</formula>
    </cfRule>
  </conditionalFormatting>
  <conditionalFormatting sqref="Y791:Y798 Y789">
    <cfRule type="expression" dxfId="2093" priority="13695">
      <formula>IF(RIGHT(TEXT(Y789,"0.#"),1)=".",FALSE,TRUE)</formula>
    </cfRule>
    <cfRule type="expression" dxfId="2092" priority="13696">
      <formula>IF(RIGHT(TEXT(Y789,"0.#"),1)=".",TRUE,FALSE)</formula>
    </cfRule>
  </conditionalFormatting>
  <conditionalFormatting sqref="AU790">
    <cfRule type="expression" dxfId="2091" priority="13693">
      <formula>IF(RIGHT(TEXT(AU790,"0.#"),1)=".",FALSE,TRUE)</formula>
    </cfRule>
    <cfRule type="expression" dxfId="2090" priority="13694">
      <formula>IF(RIGHT(TEXT(AU790,"0.#"),1)=".",TRUE,FALSE)</formula>
    </cfRule>
  </conditionalFormatting>
  <conditionalFormatting sqref="AU799">
    <cfRule type="expression" dxfId="2089" priority="13691">
      <formula>IF(RIGHT(TEXT(AU799,"0.#"),1)=".",FALSE,TRUE)</formula>
    </cfRule>
    <cfRule type="expression" dxfId="2088" priority="13692">
      <formula>IF(RIGHT(TEXT(AU799,"0.#"),1)=".",TRUE,FALSE)</formula>
    </cfRule>
  </conditionalFormatting>
  <conditionalFormatting sqref="AU791:AU798 AU789">
    <cfRule type="expression" dxfId="2087" priority="13689">
      <formula>IF(RIGHT(TEXT(AU789,"0.#"),1)=".",FALSE,TRUE)</formula>
    </cfRule>
    <cfRule type="expression" dxfId="2086" priority="13690">
      <formula>IF(RIGHT(TEXT(AU789,"0.#"),1)=".",TRUE,FALSE)</formula>
    </cfRule>
  </conditionalFormatting>
  <conditionalFormatting sqref="Y829 Y816 Y803">
    <cfRule type="expression" dxfId="2085" priority="13675">
      <formula>IF(RIGHT(TEXT(Y803,"0.#"),1)=".",FALSE,TRUE)</formula>
    </cfRule>
    <cfRule type="expression" dxfId="2084" priority="13676">
      <formula>IF(RIGHT(TEXT(Y803,"0.#"),1)=".",TRUE,FALSE)</formula>
    </cfRule>
  </conditionalFormatting>
  <conditionalFormatting sqref="Y838 Y825 Y812">
    <cfRule type="expression" dxfId="2083" priority="13673">
      <formula>IF(RIGHT(TEXT(Y812,"0.#"),1)=".",FALSE,TRUE)</formula>
    </cfRule>
    <cfRule type="expression" dxfId="2082" priority="13674">
      <formula>IF(RIGHT(TEXT(Y812,"0.#"),1)=".",TRUE,FALSE)</formula>
    </cfRule>
  </conditionalFormatting>
  <conditionalFormatting sqref="AU829 AU816 AU803">
    <cfRule type="expression" dxfId="2081" priority="13669">
      <formula>IF(RIGHT(TEXT(AU803,"0.#"),1)=".",FALSE,TRUE)</formula>
    </cfRule>
    <cfRule type="expression" dxfId="2080" priority="13670">
      <formula>IF(RIGHT(TEXT(AU803,"0.#"),1)=".",TRUE,FALSE)</formula>
    </cfRule>
  </conditionalFormatting>
  <conditionalFormatting sqref="AU838 AU825 AU812">
    <cfRule type="expression" dxfId="2079" priority="13667">
      <formula>IF(RIGHT(TEXT(AU812,"0.#"),1)=".",FALSE,TRUE)</formula>
    </cfRule>
    <cfRule type="expression" dxfId="2078" priority="13668">
      <formula>IF(RIGHT(TEXT(AU812,"0.#"),1)=".",TRUE,FALSE)</formula>
    </cfRule>
  </conditionalFormatting>
  <conditionalFormatting sqref="AU830:AU837 AU828 AU817:AU824 AU815 AU804:AU811 AU802">
    <cfRule type="expression" dxfId="2077" priority="13665">
      <formula>IF(RIGHT(TEXT(AU802,"0.#"),1)=".",FALSE,TRUE)</formula>
    </cfRule>
    <cfRule type="expression" dxfId="2076" priority="13666">
      <formula>IF(RIGHT(TEXT(AU802,"0.#"),1)=".",TRUE,FALSE)</formula>
    </cfRule>
  </conditionalFormatting>
  <conditionalFormatting sqref="AM87">
    <cfRule type="expression" dxfId="2075" priority="13319">
      <formula>IF(RIGHT(TEXT(AM87,"0.#"),1)=".",FALSE,TRUE)</formula>
    </cfRule>
    <cfRule type="expression" dxfId="2074" priority="13320">
      <formula>IF(RIGHT(TEXT(AM87,"0.#"),1)=".",TRUE,FALSE)</formula>
    </cfRule>
  </conditionalFormatting>
  <conditionalFormatting sqref="AE55">
    <cfRule type="expression" dxfId="2073" priority="13387">
      <formula>IF(RIGHT(TEXT(AE55,"0.#"),1)=".",FALSE,TRUE)</formula>
    </cfRule>
    <cfRule type="expression" dxfId="2072" priority="13388">
      <formula>IF(RIGHT(TEXT(AE55,"0.#"),1)=".",TRUE,FALSE)</formula>
    </cfRule>
  </conditionalFormatting>
  <conditionalFormatting sqref="AI55">
    <cfRule type="expression" dxfId="2071" priority="13385">
      <formula>IF(RIGHT(TEXT(AI55,"0.#"),1)=".",FALSE,TRUE)</formula>
    </cfRule>
    <cfRule type="expression" dxfId="2070" priority="13386">
      <formula>IF(RIGHT(TEXT(AI55,"0.#"),1)=".",TRUE,FALSE)</formula>
    </cfRule>
  </conditionalFormatting>
  <conditionalFormatting sqref="AM34">
    <cfRule type="expression" dxfId="2069" priority="13465">
      <formula>IF(RIGHT(TEXT(AM34,"0.#"),1)=".",FALSE,TRUE)</formula>
    </cfRule>
    <cfRule type="expression" dxfId="2068" priority="13466">
      <formula>IF(RIGHT(TEXT(AM34,"0.#"),1)=".",TRUE,FALSE)</formula>
    </cfRule>
  </conditionalFormatting>
  <conditionalFormatting sqref="AE33">
    <cfRule type="expression" dxfId="2067" priority="13479">
      <formula>IF(RIGHT(TEXT(AE33,"0.#"),1)=".",FALSE,TRUE)</formula>
    </cfRule>
    <cfRule type="expression" dxfId="2066" priority="13480">
      <formula>IF(RIGHT(TEXT(AE33,"0.#"),1)=".",TRUE,FALSE)</formula>
    </cfRule>
  </conditionalFormatting>
  <conditionalFormatting sqref="AE34">
    <cfRule type="expression" dxfId="2065" priority="13477">
      <formula>IF(RIGHT(TEXT(AE34,"0.#"),1)=".",FALSE,TRUE)</formula>
    </cfRule>
    <cfRule type="expression" dxfId="2064" priority="13478">
      <formula>IF(RIGHT(TEXT(AE34,"0.#"),1)=".",TRUE,FALSE)</formula>
    </cfRule>
  </conditionalFormatting>
  <conditionalFormatting sqref="AI34">
    <cfRule type="expression" dxfId="2063" priority="13475">
      <formula>IF(RIGHT(TEXT(AI34,"0.#"),1)=".",FALSE,TRUE)</formula>
    </cfRule>
    <cfRule type="expression" dxfId="2062" priority="13476">
      <formula>IF(RIGHT(TEXT(AI34,"0.#"),1)=".",TRUE,FALSE)</formula>
    </cfRule>
  </conditionalFormatting>
  <conditionalFormatting sqref="AI33">
    <cfRule type="expression" dxfId="2061" priority="13473">
      <formula>IF(RIGHT(TEXT(AI33,"0.#"),1)=".",FALSE,TRUE)</formula>
    </cfRule>
    <cfRule type="expression" dxfId="2060" priority="13474">
      <formula>IF(RIGHT(TEXT(AI33,"0.#"),1)=".",TRUE,FALSE)</formula>
    </cfRule>
  </conditionalFormatting>
  <conditionalFormatting sqref="AI32">
    <cfRule type="expression" dxfId="2059" priority="13471">
      <formula>IF(RIGHT(TEXT(AI32,"0.#"),1)=".",FALSE,TRUE)</formula>
    </cfRule>
    <cfRule type="expression" dxfId="2058" priority="13472">
      <formula>IF(RIGHT(TEXT(AI32,"0.#"),1)=".",TRUE,FALSE)</formula>
    </cfRule>
  </conditionalFormatting>
  <conditionalFormatting sqref="AM32">
    <cfRule type="expression" dxfId="2057" priority="13469">
      <formula>IF(RIGHT(TEXT(AM32,"0.#"),1)=".",FALSE,TRUE)</formula>
    </cfRule>
    <cfRule type="expression" dxfId="2056" priority="13470">
      <formula>IF(RIGHT(TEXT(AM32,"0.#"),1)=".",TRUE,FALSE)</formula>
    </cfRule>
  </conditionalFormatting>
  <conditionalFormatting sqref="AM33">
    <cfRule type="expression" dxfId="2055" priority="13467">
      <formula>IF(RIGHT(TEXT(AM33,"0.#"),1)=".",FALSE,TRUE)</formula>
    </cfRule>
    <cfRule type="expression" dxfId="2054" priority="13468">
      <formula>IF(RIGHT(TEXT(AM33,"0.#"),1)=".",TRUE,FALSE)</formula>
    </cfRule>
  </conditionalFormatting>
  <conditionalFormatting sqref="AQ32">
    <cfRule type="expression" dxfId="2053" priority="13459">
      <formula>IF(RIGHT(TEXT(AQ32,"0.#"),1)=".",FALSE,TRUE)</formula>
    </cfRule>
    <cfRule type="expression" dxfId="2052" priority="13460">
      <formula>IF(RIGHT(TEXT(AQ32,"0.#"),1)=".",TRUE,FALSE)</formula>
    </cfRule>
  </conditionalFormatting>
  <conditionalFormatting sqref="AU32:AU34">
    <cfRule type="expression" dxfId="2051" priority="13457">
      <formula>IF(RIGHT(TEXT(AU32,"0.#"),1)=".",FALSE,TRUE)</formula>
    </cfRule>
    <cfRule type="expression" dxfId="2050" priority="13458">
      <formula>IF(RIGHT(TEXT(AU32,"0.#"),1)=".",TRUE,FALSE)</formula>
    </cfRule>
  </conditionalFormatting>
  <conditionalFormatting sqref="AE53">
    <cfRule type="expression" dxfId="2049" priority="13391">
      <formula>IF(RIGHT(TEXT(AE53,"0.#"),1)=".",FALSE,TRUE)</formula>
    </cfRule>
    <cfRule type="expression" dxfId="2048" priority="13392">
      <formula>IF(RIGHT(TEXT(AE53,"0.#"),1)=".",TRUE,FALSE)</formula>
    </cfRule>
  </conditionalFormatting>
  <conditionalFormatting sqref="AE54">
    <cfRule type="expression" dxfId="2047" priority="13389">
      <formula>IF(RIGHT(TEXT(AE54,"0.#"),1)=".",FALSE,TRUE)</formula>
    </cfRule>
    <cfRule type="expression" dxfId="2046" priority="13390">
      <formula>IF(RIGHT(TEXT(AE54,"0.#"),1)=".",TRUE,FALSE)</formula>
    </cfRule>
  </conditionalFormatting>
  <conditionalFormatting sqref="AI54">
    <cfRule type="expression" dxfId="2045" priority="13383">
      <formula>IF(RIGHT(TEXT(AI54,"0.#"),1)=".",FALSE,TRUE)</formula>
    </cfRule>
    <cfRule type="expression" dxfId="2044" priority="13384">
      <formula>IF(RIGHT(TEXT(AI54,"0.#"),1)=".",TRUE,FALSE)</formula>
    </cfRule>
  </conditionalFormatting>
  <conditionalFormatting sqref="AI53">
    <cfRule type="expression" dxfId="2043" priority="13381">
      <formula>IF(RIGHT(TEXT(AI53,"0.#"),1)=".",FALSE,TRUE)</formula>
    </cfRule>
    <cfRule type="expression" dxfId="2042" priority="13382">
      <formula>IF(RIGHT(TEXT(AI53,"0.#"),1)=".",TRUE,FALSE)</formula>
    </cfRule>
  </conditionalFormatting>
  <conditionalFormatting sqref="AM53">
    <cfRule type="expression" dxfId="2041" priority="13379">
      <formula>IF(RIGHT(TEXT(AM53,"0.#"),1)=".",FALSE,TRUE)</formula>
    </cfRule>
    <cfRule type="expression" dxfId="2040" priority="13380">
      <formula>IF(RIGHT(TEXT(AM53,"0.#"),1)=".",TRUE,FALSE)</formula>
    </cfRule>
  </conditionalFormatting>
  <conditionalFormatting sqref="AM54">
    <cfRule type="expression" dxfId="2039" priority="13377">
      <formula>IF(RIGHT(TEXT(AM54,"0.#"),1)=".",FALSE,TRUE)</formula>
    </cfRule>
    <cfRule type="expression" dxfId="2038" priority="13378">
      <formula>IF(RIGHT(TEXT(AM54,"0.#"),1)=".",TRUE,FALSE)</formula>
    </cfRule>
  </conditionalFormatting>
  <conditionalFormatting sqref="AM55">
    <cfRule type="expression" dxfId="2037" priority="13375">
      <formula>IF(RIGHT(TEXT(AM55,"0.#"),1)=".",FALSE,TRUE)</formula>
    </cfRule>
    <cfRule type="expression" dxfId="2036" priority="13376">
      <formula>IF(RIGHT(TEXT(AM55,"0.#"),1)=".",TRUE,FALSE)</formula>
    </cfRule>
  </conditionalFormatting>
  <conditionalFormatting sqref="AE60">
    <cfRule type="expression" dxfId="2035" priority="13361">
      <formula>IF(RIGHT(TEXT(AE60,"0.#"),1)=".",FALSE,TRUE)</formula>
    </cfRule>
    <cfRule type="expression" dxfId="2034" priority="13362">
      <formula>IF(RIGHT(TEXT(AE60,"0.#"),1)=".",TRUE,FALSE)</formula>
    </cfRule>
  </conditionalFormatting>
  <conditionalFormatting sqref="AE61">
    <cfRule type="expression" dxfId="2033" priority="13359">
      <formula>IF(RIGHT(TEXT(AE61,"0.#"),1)=".",FALSE,TRUE)</formula>
    </cfRule>
    <cfRule type="expression" dxfId="2032" priority="13360">
      <formula>IF(RIGHT(TEXT(AE61,"0.#"),1)=".",TRUE,FALSE)</formula>
    </cfRule>
  </conditionalFormatting>
  <conditionalFormatting sqref="AE62">
    <cfRule type="expression" dxfId="2031" priority="13357">
      <formula>IF(RIGHT(TEXT(AE62,"0.#"),1)=".",FALSE,TRUE)</formula>
    </cfRule>
    <cfRule type="expression" dxfId="2030" priority="13358">
      <formula>IF(RIGHT(TEXT(AE62,"0.#"),1)=".",TRUE,FALSE)</formula>
    </cfRule>
  </conditionalFormatting>
  <conditionalFormatting sqref="AI62">
    <cfRule type="expression" dxfId="2029" priority="13355">
      <formula>IF(RIGHT(TEXT(AI62,"0.#"),1)=".",FALSE,TRUE)</formula>
    </cfRule>
    <cfRule type="expression" dxfId="2028" priority="13356">
      <formula>IF(RIGHT(TEXT(AI62,"0.#"),1)=".",TRUE,FALSE)</formula>
    </cfRule>
  </conditionalFormatting>
  <conditionalFormatting sqref="AI61">
    <cfRule type="expression" dxfId="2027" priority="13353">
      <formula>IF(RIGHT(TEXT(AI61,"0.#"),1)=".",FALSE,TRUE)</formula>
    </cfRule>
    <cfRule type="expression" dxfId="2026" priority="13354">
      <formula>IF(RIGHT(TEXT(AI61,"0.#"),1)=".",TRUE,FALSE)</formula>
    </cfRule>
  </conditionalFormatting>
  <conditionalFormatting sqref="AI60">
    <cfRule type="expression" dxfId="2025" priority="13351">
      <formula>IF(RIGHT(TEXT(AI60,"0.#"),1)=".",FALSE,TRUE)</formula>
    </cfRule>
    <cfRule type="expression" dxfId="2024" priority="13352">
      <formula>IF(RIGHT(TEXT(AI60,"0.#"),1)=".",TRUE,FALSE)</formula>
    </cfRule>
  </conditionalFormatting>
  <conditionalFormatting sqref="AM60">
    <cfRule type="expression" dxfId="2023" priority="13349">
      <formula>IF(RIGHT(TEXT(AM60,"0.#"),1)=".",FALSE,TRUE)</formula>
    </cfRule>
    <cfRule type="expression" dxfId="2022" priority="13350">
      <formula>IF(RIGHT(TEXT(AM60,"0.#"),1)=".",TRUE,FALSE)</formula>
    </cfRule>
  </conditionalFormatting>
  <conditionalFormatting sqref="AM61">
    <cfRule type="expression" dxfId="2021" priority="13347">
      <formula>IF(RIGHT(TEXT(AM61,"0.#"),1)=".",FALSE,TRUE)</formula>
    </cfRule>
    <cfRule type="expression" dxfId="2020" priority="13348">
      <formula>IF(RIGHT(TEXT(AM61,"0.#"),1)=".",TRUE,FALSE)</formula>
    </cfRule>
  </conditionalFormatting>
  <conditionalFormatting sqref="AM62">
    <cfRule type="expression" dxfId="2019" priority="13345">
      <formula>IF(RIGHT(TEXT(AM62,"0.#"),1)=".",FALSE,TRUE)</formula>
    </cfRule>
    <cfRule type="expression" dxfId="2018" priority="13346">
      <formula>IF(RIGHT(TEXT(AM62,"0.#"),1)=".",TRUE,FALSE)</formula>
    </cfRule>
  </conditionalFormatting>
  <conditionalFormatting sqref="AE87">
    <cfRule type="expression" dxfId="2017" priority="13331">
      <formula>IF(RIGHT(TEXT(AE87,"0.#"),1)=".",FALSE,TRUE)</formula>
    </cfRule>
    <cfRule type="expression" dxfId="2016" priority="13332">
      <formula>IF(RIGHT(TEXT(AE87,"0.#"),1)=".",TRUE,FALSE)</formula>
    </cfRule>
  </conditionalFormatting>
  <conditionalFormatting sqref="AE88">
    <cfRule type="expression" dxfId="2015" priority="13329">
      <formula>IF(RIGHT(TEXT(AE88,"0.#"),1)=".",FALSE,TRUE)</formula>
    </cfRule>
    <cfRule type="expression" dxfId="2014" priority="13330">
      <formula>IF(RIGHT(TEXT(AE88,"0.#"),1)=".",TRUE,FALSE)</formula>
    </cfRule>
  </conditionalFormatting>
  <conditionalFormatting sqref="AE89">
    <cfRule type="expression" dxfId="2013" priority="13327">
      <formula>IF(RIGHT(TEXT(AE89,"0.#"),1)=".",FALSE,TRUE)</formula>
    </cfRule>
    <cfRule type="expression" dxfId="2012" priority="13328">
      <formula>IF(RIGHT(TEXT(AE89,"0.#"),1)=".",TRUE,FALSE)</formula>
    </cfRule>
  </conditionalFormatting>
  <conditionalFormatting sqref="AI89">
    <cfRule type="expression" dxfId="2011" priority="13325">
      <formula>IF(RIGHT(TEXT(AI89,"0.#"),1)=".",FALSE,TRUE)</formula>
    </cfRule>
    <cfRule type="expression" dxfId="2010" priority="13326">
      <formula>IF(RIGHT(TEXT(AI89,"0.#"),1)=".",TRUE,FALSE)</formula>
    </cfRule>
  </conditionalFormatting>
  <conditionalFormatting sqref="AI88">
    <cfRule type="expression" dxfId="2009" priority="13323">
      <formula>IF(RIGHT(TEXT(AI88,"0.#"),1)=".",FALSE,TRUE)</formula>
    </cfRule>
    <cfRule type="expression" dxfId="2008" priority="13324">
      <formula>IF(RIGHT(TEXT(AI88,"0.#"),1)=".",TRUE,FALSE)</formula>
    </cfRule>
  </conditionalFormatting>
  <conditionalFormatting sqref="AI87">
    <cfRule type="expression" dxfId="2007" priority="13321">
      <formula>IF(RIGHT(TEXT(AI87,"0.#"),1)=".",FALSE,TRUE)</formula>
    </cfRule>
    <cfRule type="expression" dxfId="2006" priority="13322">
      <formula>IF(RIGHT(TEXT(AI87,"0.#"),1)=".",TRUE,FALSE)</formula>
    </cfRule>
  </conditionalFormatting>
  <conditionalFormatting sqref="AM88">
    <cfRule type="expression" dxfId="2005" priority="13317">
      <formula>IF(RIGHT(TEXT(AM88,"0.#"),1)=".",FALSE,TRUE)</formula>
    </cfRule>
    <cfRule type="expression" dxfId="2004" priority="13318">
      <formula>IF(RIGHT(TEXT(AM88,"0.#"),1)=".",TRUE,FALSE)</formula>
    </cfRule>
  </conditionalFormatting>
  <conditionalFormatting sqref="AM89">
    <cfRule type="expression" dxfId="2003" priority="13315">
      <formula>IF(RIGHT(TEXT(AM89,"0.#"),1)=".",FALSE,TRUE)</formula>
    </cfRule>
    <cfRule type="expression" dxfId="2002" priority="13316">
      <formula>IF(RIGHT(TEXT(AM89,"0.#"),1)=".",TRUE,FALSE)</formula>
    </cfRule>
  </conditionalFormatting>
  <conditionalFormatting sqref="AE92">
    <cfRule type="expression" dxfId="2001" priority="13301">
      <formula>IF(RIGHT(TEXT(AE92,"0.#"),1)=".",FALSE,TRUE)</formula>
    </cfRule>
    <cfRule type="expression" dxfId="2000" priority="13302">
      <formula>IF(RIGHT(TEXT(AE92,"0.#"),1)=".",TRUE,FALSE)</formula>
    </cfRule>
  </conditionalFormatting>
  <conditionalFormatting sqref="AE93">
    <cfRule type="expression" dxfId="1999" priority="13299">
      <formula>IF(RIGHT(TEXT(AE93,"0.#"),1)=".",FALSE,TRUE)</formula>
    </cfRule>
    <cfRule type="expression" dxfId="1998" priority="13300">
      <formula>IF(RIGHT(TEXT(AE93,"0.#"),1)=".",TRUE,FALSE)</formula>
    </cfRule>
  </conditionalFormatting>
  <conditionalFormatting sqref="AE94">
    <cfRule type="expression" dxfId="1997" priority="13297">
      <formula>IF(RIGHT(TEXT(AE94,"0.#"),1)=".",FALSE,TRUE)</formula>
    </cfRule>
    <cfRule type="expression" dxfId="1996" priority="13298">
      <formula>IF(RIGHT(TEXT(AE94,"0.#"),1)=".",TRUE,FALSE)</formula>
    </cfRule>
  </conditionalFormatting>
  <conditionalFormatting sqref="AI94">
    <cfRule type="expression" dxfId="1995" priority="13295">
      <formula>IF(RIGHT(TEXT(AI94,"0.#"),1)=".",FALSE,TRUE)</formula>
    </cfRule>
    <cfRule type="expression" dxfId="1994" priority="13296">
      <formula>IF(RIGHT(TEXT(AI94,"0.#"),1)=".",TRUE,FALSE)</formula>
    </cfRule>
  </conditionalFormatting>
  <conditionalFormatting sqref="AI93">
    <cfRule type="expression" dxfId="1993" priority="13293">
      <formula>IF(RIGHT(TEXT(AI93,"0.#"),1)=".",FALSE,TRUE)</formula>
    </cfRule>
    <cfRule type="expression" dxfId="1992" priority="13294">
      <formula>IF(RIGHT(TEXT(AI93,"0.#"),1)=".",TRUE,FALSE)</formula>
    </cfRule>
  </conditionalFormatting>
  <conditionalFormatting sqref="AI92">
    <cfRule type="expression" dxfId="1991" priority="13291">
      <formula>IF(RIGHT(TEXT(AI92,"0.#"),1)=".",FALSE,TRUE)</formula>
    </cfRule>
    <cfRule type="expression" dxfId="1990" priority="13292">
      <formula>IF(RIGHT(TEXT(AI92,"0.#"),1)=".",TRUE,FALSE)</formula>
    </cfRule>
  </conditionalFormatting>
  <conditionalFormatting sqref="AM92">
    <cfRule type="expression" dxfId="1989" priority="13289">
      <formula>IF(RIGHT(TEXT(AM92,"0.#"),1)=".",FALSE,TRUE)</formula>
    </cfRule>
    <cfRule type="expression" dxfId="1988" priority="13290">
      <formula>IF(RIGHT(TEXT(AM92,"0.#"),1)=".",TRUE,FALSE)</formula>
    </cfRule>
  </conditionalFormatting>
  <conditionalFormatting sqref="AM93">
    <cfRule type="expression" dxfId="1987" priority="13287">
      <formula>IF(RIGHT(TEXT(AM93,"0.#"),1)=".",FALSE,TRUE)</formula>
    </cfRule>
    <cfRule type="expression" dxfId="1986" priority="13288">
      <formula>IF(RIGHT(TEXT(AM93,"0.#"),1)=".",TRUE,FALSE)</formula>
    </cfRule>
  </conditionalFormatting>
  <conditionalFormatting sqref="AM94">
    <cfRule type="expression" dxfId="1985" priority="13285">
      <formula>IF(RIGHT(TEXT(AM94,"0.#"),1)=".",FALSE,TRUE)</formula>
    </cfRule>
    <cfRule type="expression" dxfId="1984" priority="13286">
      <formula>IF(RIGHT(TEXT(AM94,"0.#"),1)=".",TRUE,FALSE)</formula>
    </cfRule>
  </conditionalFormatting>
  <conditionalFormatting sqref="AE97">
    <cfRule type="expression" dxfId="1983" priority="13271">
      <formula>IF(RIGHT(TEXT(AE97,"0.#"),1)=".",FALSE,TRUE)</formula>
    </cfRule>
    <cfRule type="expression" dxfId="1982" priority="13272">
      <formula>IF(RIGHT(TEXT(AE97,"0.#"),1)=".",TRUE,FALSE)</formula>
    </cfRule>
  </conditionalFormatting>
  <conditionalFormatting sqref="AE98">
    <cfRule type="expression" dxfId="1981" priority="13269">
      <formula>IF(RIGHT(TEXT(AE98,"0.#"),1)=".",FALSE,TRUE)</formula>
    </cfRule>
    <cfRule type="expression" dxfId="1980" priority="13270">
      <formula>IF(RIGHT(TEXT(AE98,"0.#"),1)=".",TRUE,FALSE)</formula>
    </cfRule>
  </conditionalFormatting>
  <conditionalFormatting sqref="AE99">
    <cfRule type="expression" dxfId="1979" priority="13267">
      <formula>IF(RIGHT(TEXT(AE99,"0.#"),1)=".",FALSE,TRUE)</formula>
    </cfRule>
    <cfRule type="expression" dxfId="1978" priority="13268">
      <formula>IF(RIGHT(TEXT(AE99,"0.#"),1)=".",TRUE,FALSE)</formula>
    </cfRule>
  </conditionalFormatting>
  <conditionalFormatting sqref="AI99">
    <cfRule type="expression" dxfId="1977" priority="13265">
      <formula>IF(RIGHT(TEXT(AI99,"0.#"),1)=".",FALSE,TRUE)</formula>
    </cfRule>
    <cfRule type="expression" dxfId="1976" priority="13266">
      <formula>IF(RIGHT(TEXT(AI99,"0.#"),1)=".",TRUE,FALSE)</formula>
    </cfRule>
  </conditionalFormatting>
  <conditionalFormatting sqref="AI98">
    <cfRule type="expression" dxfId="1975" priority="13263">
      <formula>IF(RIGHT(TEXT(AI98,"0.#"),1)=".",FALSE,TRUE)</formula>
    </cfRule>
    <cfRule type="expression" dxfId="1974" priority="13264">
      <formula>IF(RIGHT(TEXT(AI98,"0.#"),1)=".",TRUE,FALSE)</formula>
    </cfRule>
  </conditionalFormatting>
  <conditionalFormatting sqref="AI97">
    <cfRule type="expression" dxfId="1973" priority="13261">
      <formula>IF(RIGHT(TEXT(AI97,"0.#"),1)=".",FALSE,TRUE)</formula>
    </cfRule>
    <cfRule type="expression" dxfId="1972" priority="13262">
      <formula>IF(RIGHT(TEXT(AI97,"0.#"),1)=".",TRUE,FALSE)</formula>
    </cfRule>
  </conditionalFormatting>
  <conditionalFormatting sqref="AM97">
    <cfRule type="expression" dxfId="1971" priority="13259">
      <formula>IF(RIGHT(TEXT(AM97,"0.#"),1)=".",FALSE,TRUE)</formula>
    </cfRule>
    <cfRule type="expression" dxfId="1970" priority="13260">
      <formula>IF(RIGHT(TEXT(AM97,"0.#"),1)=".",TRUE,FALSE)</formula>
    </cfRule>
  </conditionalFormatting>
  <conditionalFormatting sqref="AM98">
    <cfRule type="expression" dxfId="1969" priority="13257">
      <formula>IF(RIGHT(TEXT(AM98,"0.#"),1)=".",FALSE,TRUE)</formula>
    </cfRule>
    <cfRule type="expression" dxfId="1968" priority="13258">
      <formula>IF(RIGHT(TEXT(AM98,"0.#"),1)=".",TRUE,FALSE)</formula>
    </cfRule>
  </conditionalFormatting>
  <conditionalFormatting sqref="AM99">
    <cfRule type="expression" dxfId="1967" priority="13255">
      <formula>IF(RIGHT(TEXT(AM99,"0.#"),1)=".",FALSE,TRUE)</formula>
    </cfRule>
    <cfRule type="expression" dxfId="1966" priority="13256">
      <formula>IF(RIGHT(TEXT(AM99,"0.#"),1)=".",TRUE,FALSE)</formula>
    </cfRule>
  </conditionalFormatting>
  <conditionalFormatting sqref="AI101">
    <cfRule type="expression" dxfId="1965" priority="13241">
      <formula>IF(RIGHT(TEXT(AI101,"0.#"),1)=".",FALSE,TRUE)</formula>
    </cfRule>
    <cfRule type="expression" dxfId="1964" priority="13242">
      <formula>IF(RIGHT(TEXT(AI101,"0.#"),1)=".",TRUE,FALSE)</formula>
    </cfRule>
  </conditionalFormatting>
  <conditionalFormatting sqref="AM101">
    <cfRule type="expression" dxfId="1963" priority="13239">
      <formula>IF(RIGHT(TEXT(AM101,"0.#"),1)=".",FALSE,TRUE)</formula>
    </cfRule>
    <cfRule type="expression" dxfId="1962" priority="13240">
      <formula>IF(RIGHT(TEXT(AM101,"0.#"),1)=".",TRUE,FALSE)</formula>
    </cfRule>
  </conditionalFormatting>
  <conditionalFormatting sqref="AE102">
    <cfRule type="expression" dxfId="1961" priority="13237">
      <formula>IF(RIGHT(TEXT(AE102,"0.#"),1)=".",FALSE,TRUE)</formula>
    </cfRule>
    <cfRule type="expression" dxfId="1960" priority="13238">
      <formula>IF(RIGHT(TEXT(AE102,"0.#"),1)=".",TRUE,FALSE)</formula>
    </cfRule>
  </conditionalFormatting>
  <conditionalFormatting sqref="AI102">
    <cfRule type="expression" dxfId="1959" priority="13235">
      <formula>IF(RIGHT(TEXT(AI102,"0.#"),1)=".",FALSE,TRUE)</formula>
    </cfRule>
    <cfRule type="expression" dxfId="1958" priority="13236">
      <formula>IF(RIGHT(TEXT(AI102,"0.#"),1)=".",TRUE,FALSE)</formula>
    </cfRule>
  </conditionalFormatting>
  <conditionalFormatting sqref="AM102">
    <cfRule type="expression" dxfId="1957" priority="13233">
      <formula>IF(RIGHT(TEXT(AM102,"0.#"),1)=".",FALSE,TRUE)</formula>
    </cfRule>
    <cfRule type="expression" dxfId="1956" priority="13234">
      <formula>IF(RIGHT(TEXT(AM102,"0.#"),1)=".",TRUE,FALSE)</formula>
    </cfRule>
  </conditionalFormatting>
  <conditionalFormatting sqref="AQ102">
    <cfRule type="expression" dxfId="1955" priority="13231">
      <formula>IF(RIGHT(TEXT(AQ102,"0.#"),1)=".",FALSE,TRUE)</formula>
    </cfRule>
    <cfRule type="expression" dxfId="1954" priority="13232">
      <formula>IF(RIGHT(TEXT(AQ102,"0.#"),1)=".",TRUE,FALSE)</formula>
    </cfRule>
  </conditionalFormatting>
  <conditionalFormatting sqref="AE104">
    <cfRule type="expression" dxfId="1953" priority="13229">
      <formula>IF(RIGHT(TEXT(AE104,"0.#"),1)=".",FALSE,TRUE)</formula>
    </cfRule>
    <cfRule type="expression" dxfId="1952" priority="13230">
      <formula>IF(RIGHT(TEXT(AE104,"0.#"),1)=".",TRUE,FALSE)</formula>
    </cfRule>
  </conditionalFormatting>
  <conditionalFormatting sqref="AI104">
    <cfRule type="expression" dxfId="1951" priority="13227">
      <formula>IF(RIGHT(TEXT(AI104,"0.#"),1)=".",FALSE,TRUE)</formula>
    </cfRule>
    <cfRule type="expression" dxfId="1950" priority="13228">
      <formula>IF(RIGHT(TEXT(AI104,"0.#"),1)=".",TRUE,FALSE)</formula>
    </cfRule>
  </conditionalFormatting>
  <conditionalFormatting sqref="AM104">
    <cfRule type="expression" dxfId="1949" priority="13225">
      <formula>IF(RIGHT(TEXT(AM104,"0.#"),1)=".",FALSE,TRUE)</formula>
    </cfRule>
    <cfRule type="expression" dxfId="1948" priority="13226">
      <formula>IF(RIGHT(TEXT(AM104,"0.#"),1)=".",TRUE,FALSE)</formula>
    </cfRule>
  </conditionalFormatting>
  <conditionalFormatting sqref="AE105">
    <cfRule type="expression" dxfId="1947" priority="13223">
      <formula>IF(RIGHT(TEXT(AE105,"0.#"),1)=".",FALSE,TRUE)</formula>
    </cfRule>
    <cfRule type="expression" dxfId="1946" priority="13224">
      <formula>IF(RIGHT(TEXT(AE105,"0.#"),1)=".",TRUE,FALSE)</formula>
    </cfRule>
  </conditionalFormatting>
  <conditionalFormatting sqref="AI105">
    <cfRule type="expression" dxfId="1945" priority="13221">
      <formula>IF(RIGHT(TEXT(AI105,"0.#"),1)=".",FALSE,TRUE)</formula>
    </cfRule>
    <cfRule type="expression" dxfId="1944" priority="13222">
      <formula>IF(RIGHT(TEXT(AI105,"0.#"),1)=".",TRUE,FALSE)</formula>
    </cfRule>
  </conditionalFormatting>
  <conditionalFormatting sqref="AM105">
    <cfRule type="expression" dxfId="1943" priority="13219">
      <formula>IF(RIGHT(TEXT(AM105,"0.#"),1)=".",FALSE,TRUE)</formula>
    </cfRule>
    <cfRule type="expression" dxfId="1942" priority="13220">
      <formula>IF(RIGHT(TEXT(AM105,"0.#"),1)=".",TRUE,FALSE)</formula>
    </cfRule>
  </conditionalFormatting>
  <conditionalFormatting sqref="AE107">
    <cfRule type="expression" dxfId="1941" priority="13215">
      <formula>IF(RIGHT(TEXT(AE107,"0.#"),1)=".",FALSE,TRUE)</formula>
    </cfRule>
    <cfRule type="expression" dxfId="1940" priority="13216">
      <formula>IF(RIGHT(TEXT(AE107,"0.#"),1)=".",TRUE,FALSE)</formula>
    </cfRule>
  </conditionalFormatting>
  <conditionalFormatting sqref="AI107">
    <cfRule type="expression" dxfId="1939" priority="13213">
      <formula>IF(RIGHT(TEXT(AI107,"0.#"),1)=".",FALSE,TRUE)</formula>
    </cfRule>
    <cfRule type="expression" dxfId="1938" priority="13214">
      <formula>IF(RIGHT(TEXT(AI107,"0.#"),1)=".",TRUE,FALSE)</formula>
    </cfRule>
  </conditionalFormatting>
  <conditionalFormatting sqref="AM107">
    <cfRule type="expression" dxfId="1937" priority="13211">
      <formula>IF(RIGHT(TEXT(AM107,"0.#"),1)=".",FALSE,TRUE)</formula>
    </cfRule>
    <cfRule type="expression" dxfId="1936" priority="13212">
      <formula>IF(RIGHT(TEXT(AM107,"0.#"),1)=".",TRUE,FALSE)</formula>
    </cfRule>
  </conditionalFormatting>
  <conditionalFormatting sqref="AE108">
    <cfRule type="expression" dxfId="1935" priority="13209">
      <formula>IF(RIGHT(TEXT(AE108,"0.#"),1)=".",FALSE,TRUE)</formula>
    </cfRule>
    <cfRule type="expression" dxfId="1934" priority="13210">
      <formula>IF(RIGHT(TEXT(AE108,"0.#"),1)=".",TRUE,FALSE)</formula>
    </cfRule>
  </conditionalFormatting>
  <conditionalFormatting sqref="AI108">
    <cfRule type="expression" dxfId="1933" priority="13207">
      <formula>IF(RIGHT(TEXT(AI108,"0.#"),1)=".",FALSE,TRUE)</formula>
    </cfRule>
    <cfRule type="expression" dxfId="1932" priority="13208">
      <formula>IF(RIGHT(TEXT(AI108,"0.#"),1)=".",TRUE,FALSE)</formula>
    </cfRule>
  </conditionalFormatting>
  <conditionalFormatting sqref="AM108">
    <cfRule type="expression" dxfId="1931" priority="13205">
      <formula>IF(RIGHT(TEXT(AM108,"0.#"),1)=".",FALSE,TRUE)</formula>
    </cfRule>
    <cfRule type="expression" dxfId="1930" priority="13206">
      <formula>IF(RIGHT(TEXT(AM108,"0.#"),1)=".",TRUE,FALSE)</formula>
    </cfRule>
  </conditionalFormatting>
  <conditionalFormatting sqref="AE110">
    <cfRule type="expression" dxfId="1929" priority="13201">
      <formula>IF(RIGHT(TEXT(AE110,"0.#"),1)=".",FALSE,TRUE)</formula>
    </cfRule>
    <cfRule type="expression" dxfId="1928" priority="13202">
      <formula>IF(RIGHT(TEXT(AE110,"0.#"),1)=".",TRUE,FALSE)</formula>
    </cfRule>
  </conditionalFormatting>
  <conditionalFormatting sqref="AI110">
    <cfRule type="expression" dxfId="1927" priority="13199">
      <formula>IF(RIGHT(TEXT(AI110,"0.#"),1)=".",FALSE,TRUE)</formula>
    </cfRule>
    <cfRule type="expression" dxfId="1926" priority="13200">
      <formula>IF(RIGHT(TEXT(AI110,"0.#"),1)=".",TRUE,FALSE)</formula>
    </cfRule>
  </conditionalFormatting>
  <conditionalFormatting sqref="AM110">
    <cfRule type="expression" dxfId="1925" priority="13197">
      <formula>IF(RIGHT(TEXT(AM110,"0.#"),1)=".",FALSE,TRUE)</formula>
    </cfRule>
    <cfRule type="expression" dxfId="1924" priority="13198">
      <formula>IF(RIGHT(TEXT(AM110,"0.#"),1)=".",TRUE,FALSE)</formula>
    </cfRule>
  </conditionalFormatting>
  <conditionalFormatting sqref="AE111">
    <cfRule type="expression" dxfId="1923" priority="13195">
      <formula>IF(RIGHT(TEXT(AE111,"0.#"),1)=".",FALSE,TRUE)</formula>
    </cfRule>
    <cfRule type="expression" dxfId="1922" priority="13196">
      <formula>IF(RIGHT(TEXT(AE111,"0.#"),1)=".",TRUE,FALSE)</formula>
    </cfRule>
  </conditionalFormatting>
  <conditionalFormatting sqref="AI111">
    <cfRule type="expression" dxfId="1921" priority="13193">
      <formula>IF(RIGHT(TEXT(AI111,"0.#"),1)=".",FALSE,TRUE)</formula>
    </cfRule>
    <cfRule type="expression" dxfId="1920" priority="13194">
      <formula>IF(RIGHT(TEXT(AI111,"0.#"),1)=".",TRUE,FALSE)</formula>
    </cfRule>
  </conditionalFormatting>
  <conditionalFormatting sqref="AM111">
    <cfRule type="expression" dxfId="1919" priority="13191">
      <formula>IF(RIGHT(TEXT(AM111,"0.#"),1)=".",FALSE,TRUE)</formula>
    </cfRule>
    <cfRule type="expression" dxfId="1918" priority="13192">
      <formula>IF(RIGHT(TEXT(AM111,"0.#"),1)=".",TRUE,FALSE)</formula>
    </cfRule>
  </conditionalFormatting>
  <conditionalFormatting sqref="AE113">
    <cfRule type="expression" dxfId="1917" priority="13187">
      <formula>IF(RIGHT(TEXT(AE113,"0.#"),1)=".",FALSE,TRUE)</formula>
    </cfRule>
    <cfRule type="expression" dxfId="1916" priority="13188">
      <formula>IF(RIGHT(TEXT(AE113,"0.#"),1)=".",TRUE,FALSE)</formula>
    </cfRule>
  </conditionalFormatting>
  <conditionalFormatting sqref="AI113">
    <cfRule type="expression" dxfId="1915" priority="13185">
      <formula>IF(RIGHT(TEXT(AI113,"0.#"),1)=".",FALSE,TRUE)</formula>
    </cfRule>
    <cfRule type="expression" dxfId="1914" priority="13186">
      <formula>IF(RIGHT(TEXT(AI113,"0.#"),1)=".",TRUE,FALSE)</formula>
    </cfRule>
  </conditionalFormatting>
  <conditionalFormatting sqref="AM113">
    <cfRule type="expression" dxfId="1913" priority="13183">
      <formula>IF(RIGHT(TEXT(AM113,"0.#"),1)=".",FALSE,TRUE)</formula>
    </cfRule>
    <cfRule type="expression" dxfId="1912" priority="13184">
      <formula>IF(RIGHT(TEXT(AM113,"0.#"),1)=".",TRUE,FALSE)</formula>
    </cfRule>
  </conditionalFormatting>
  <conditionalFormatting sqref="AE114">
    <cfRule type="expression" dxfId="1911" priority="13181">
      <formula>IF(RIGHT(TEXT(AE114,"0.#"),1)=".",FALSE,TRUE)</formula>
    </cfRule>
    <cfRule type="expression" dxfId="1910" priority="13182">
      <formula>IF(RIGHT(TEXT(AE114,"0.#"),1)=".",TRUE,FALSE)</formula>
    </cfRule>
  </conditionalFormatting>
  <conditionalFormatting sqref="AI114">
    <cfRule type="expression" dxfId="1909" priority="13179">
      <formula>IF(RIGHT(TEXT(AI114,"0.#"),1)=".",FALSE,TRUE)</formula>
    </cfRule>
    <cfRule type="expression" dxfId="1908" priority="13180">
      <formula>IF(RIGHT(TEXT(AI114,"0.#"),1)=".",TRUE,FALSE)</formula>
    </cfRule>
  </conditionalFormatting>
  <conditionalFormatting sqref="AM114">
    <cfRule type="expression" dxfId="1907" priority="13177">
      <formula>IF(RIGHT(TEXT(AM114,"0.#"),1)=".",FALSE,TRUE)</formula>
    </cfRule>
    <cfRule type="expression" dxfId="1906" priority="13178">
      <formula>IF(RIGHT(TEXT(AM114,"0.#"),1)=".",TRUE,FALSE)</formula>
    </cfRule>
  </conditionalFormatting>
  <conditionalFormatting sqref="AE116 AQ116">
    <cfRule type="expression" dxfId="1905" priority="13173">
      <formula>IF(RIGHT(TEXT(AE116,"0.#"),1)=".",FALSE,TRUE)</formula>
    </cfRule>
    <cfRule type="expression" dxfId="1904" priority="13174">
      <formula>IF(RIGHT(TEXT(AE116,"0.#"),1)=".",TRUE,FALSE)</formula>
    </cfRule>
  </conditionalFormatting>
  <conditionalFormatting sqref="AI116">
    <cfRule type="expression" dxfId="1903" priority="13171">
      <formula>IF(RIGHT(TEXT(AI116,"0.#"),1)=".",FALSE,TRUE)</formula>
    </cfRule>
    <cfRule type="expression" dxfId="1902" priority="13172">
      <formula>IF(RIGHT(TEXT(AI116,"0.#"),1)=".",TRUE,FALSE)</formula>
    </cfRule>
  </conditionalFormatting>
  <conditionalFormatting sqref="AM116">
    <cfRule type="expression" dxfId="1901" priority="13169">
      <formula>IF(RIGHT(TEXT(AM116,"0.#"),1)=".",FALSE,TRUE)</formula>
    </cfRule>
    <cfRule type="expression" dxfId="1900" priority="13170">
      <formula>IF(RIGHT(TEXT(AM116,"0.#"),1)=".",TRUE,FALSE)</formula>
    </cfRule>
  </conditionalFormatting>
  <conditionalFormatting sqref="AE117">
    <cfRule type="expression" dxfId="1899" priority="13167">
      <formula>IF(RIGHT(TEXT(AE117,"0.#"),1)=".",FALSE,TRUE)</formula>
    </cfRule>
    <cfRule type="expression" dxfId="1898" priority="13168">
      <formula>IF(RIGHT(TEXT(AE117,"0.#"),1)=".",TRUE,FALSE)</formula>
    </cfRule>
  </conditionalFormatting>
  <conditionalFormatting sqref="AQ117">
    <cfRule type="expression" dxfId="1897" priority="13161">
      <formula>IF(RIGHT(TEXT(AQ117,"0.#"),1)=".",FALSE,TRUE)</formula>
    </cfRule>
    <cfRule type="expression" dxfId="1896" priority="13162">
      <formula>IF(RIGHT(TEXT(AQ117,"0.#"),1)=".",TRUE,FALSE)</formula>
    </cfRule>
  </conditionalFormatting>
  <conditionalFormatting sqref="AE119 AQ119">
    <cfRule type="expression" dxfId="1895" priority="13159">
      <formula>IF(RIGHT(TEXT(AE119,"0.#"),1)=".",FALSE,TRUE)</formula>
    </cfRule>
    <cfRule type="expression" dxfId="1894" priority="13160">
      <formula>IF(RIGHT(TEXT(AE119,"0.#"),1)=".",TRUE,FALSE)</formula>
    </cfRule>
  </conditionalFormatting>
  <conditionalFormatting sqref="AI119">
    <cfRule type="expression" dxfId="1893" priority="13157">
      <formula>IF(RIGHT(TEXT(AI119,"0.#"),1)=".",FALSE,TRUE)</formula>
    </cfRule>
    <cfRule type="expression" dxfId="1892" priority="13158">
      <formula>IF(RIGHT(TEXT(AI119,"0.#"),1)=".",TRUE,FALSE)</formula>
    </cfRule>
  </conditionalFormatting>
  <conditionalFormatting sqref="AM119">
    <cfRule type="expression" dxfId="1891" priority="13155">
      <formula>IF(RIGHT(TEXT(AM119,"0.#"),1)=".",FALSE,TRUE)</formula>
    </cfRule>
    <cfRule type="expression" dxfId="1890" priority="13156">
      <formula>IF(RIGHT(TEXT(AM119,"0.#"),1)=".",TRUE,FALSE)</formula>
    </cfRule>
  </conditionalFormatting>
  <conditionalFormatting sqref="AQ120">
    <cfRule type="expression" dxfId="1889" priority="13147">
      <formula>IF(RIGHT(TEXT(AQ120,"0.#"),1)=".",FALSE,TRUE)</formula>
    </cfRule>
    <cfRule type="expression" dxfId="1888" priority="13148">
      <formula>IF(RIGHT(TEXT(AQ120,"0.#"),1)=".",TRUE,FALSE)</formula>
    </cfRule>
  </conditionalFormatting>
  <conditionalFormatting sqref="AE122 AQ122">
    <cfRule type="expression" dxfId="1887" priority="13145">
      <formula>IF(RIGHT(TEXT(AE122,"0.#"),1)=".",FALSE,TRUE)</formula>
    </cfRule>
    <cfRule type="expression" dxfId="1886" priority="13146">
      <formula>IF(RIGHT(TEXT(AE122,"0.#"),1)=".",TRUE,FALSE)</formula>
    </cfRule>
  </conditionalFormatting>
  <conditionalFormatting sqref="AI122">
    <cfRule type="expression" dxfId="1885" priority="13143">
      <formula>IF(RIGHT(TEXT(AI122,"0.#"),1)=".",FALSE,TRUE)</formula>
    </cfRule>
    <cfRule type="expression" dxfId="1884" priority="13144">
      <formula>IF(RIGHT(TEXT(AI122,"0.#"),1)=".",TRUE,FALSE)</formula>
    </cfRule>
  </conditionalFormatting>
  <conditionalFormatting sqref="AM122">
    <cfRule type="expression" dxfId="1883" priority="13141">
      <formula>IF(RIGHT(TEXT(AM122,"0.#"),1)=".",FALSE,TRUE)</formula>
    </cfRule>
    <cfRule type="expression" dxfId="1882" priority="13142">
      <formula>IF(RIGHT(TEXT(AM122,"0.#"),1)=".",TRUE,FALSE)</formula>
    </cfRule>
  </conditionalFormatting>
  <conditionalFormatting sqref="AQ123">
    <cfRule type="expression" dxfId="1881" priority="13133">
      <formula>IF(RIGHT(TEXT(AQ123,"0.#"),1)=".",FALSE,TRUE)</formula>
    </cfRule>
    <cfRule type="expression" dxfId="1880" priority="13134">
      <formula>IF(RIGHT(TEXT(AQ123,"0.#"),1)=".",TRUE,FALSE)</formula>
    </cfRule>
  </conditionalFormatting>
  <conditionalFormatting sqref="AE125 AQ125">
    <cfRule type="expression" dxfId="1879" priority="13131">
      <formula>IF(RIGHT(TEXT(AE125,"0.#"),1)=".",FALSE,TRUE)</formula>
    </cfRule>
    <cfRule type="expression" dxfId="1878" priority="13132">
      <formula>IF(RIGHT(TEXT(AE125,"0.#"),1)=".",TRUE,FALSE)</formula>
    </cfRule>
  </conditionalFormatting>
  <conditionalFormatting sqref="AI125">
    <cfRule type="expression" dxfId="1877" priority="13129">
      <formula>IF(RIGHT(TEXT(AI125,"0.#"),1)=".",FALSE,TRUE)</formula>
    </cfRule>
    <cfRule type="expression" dxfId="1876" priority="13130">
      <formula>IF(RIGHT(TEXT(AI125,"0.#"),1)=".",TRUE,FALSE)</formula>
    </cfRule>
  </conditionalFormatting>
  <conditionalFormatting sqref="AM125">
    <cfRule type="expression" dxfId="1875" priority="13127">
      <formula>IF(RIGHT(TEXT(AM125,"0.#"),1)=".",FALSE,TRUE)</formula>
    </cfRule>
    <cfRule type="expression" dxfId="1874" priority="13128">
      <formula>IF(RIGHT(TEXT(AM125,"0.#"),1)=".",TRUE,FALSE)</formula>
    </cfRule>
  </conditionalFormatting>
  <conditionalFormatting sqref="AQ126">
    <cfRule type="expression" dxfId="1873" priority="13119">
      <formula>IF(RIGHT(TEXT(AQ126,"0.#"),1)=".",FALSE,TRUE)</formula>
    </cfRule>
    <cfRule type="expression" dxfId="1872" priority="13120">
      <formula>IF(RIGHT(TEXT(AQ126,"0.#"),1)=".",TRUE,FALSE)</formula>
    </cfRule>
  </conditionalFormatting>
  <conditionalFormatting sqref="AE128 AQ128">
    <cfRule type="expression" dxfId="1871" priority="13117">
      <formula>IF(RIGHT(TEXT(AE128,"0.#"),1)=".",FALSE,TRUE)</formula>
    </cfRule>
    <cfRule type="expression" dxfId="1870" priority="13118">
      <formula>IF(RIGHT(TEXT(AE128,"0.#"),1)=".",TRUE,FALSE)</formula>
    </cfRule>
  </conditionalFormatting>
  <conditionalFormatting sqref="AI128">
    <cfRule type="expression" dxfId="1869" priority="13115">
      <formula>IF(RIGHT(TEXT(AI128,"0.#"),1)=".",FALSE,TRUE)</formula>
    </cfRule>
    <cfRule type="expression" dxfId="1868" priority="13116">
      <formula>IF(RIGHT(TEXT(AI128,"0.#"),1)=".",TRUE,FALSE)</formula>
    </cfRule>
  </conditionalFormatting>
  <conditionalFormatting sqref="AM128">
    <cfRule type="expression" dxfId="1867" priority="13113">
      <formula>IF(RIGHT(TEXT(AM128,"0.#"),1)=".",FALSE,TRUE)</formula>
    </cfRule>
    <cfRule type="expression" dxfId="1866" priority="13114">
      <formula>IF(RIGHT(TEXT(AM128,"0.#"),1)=".",TRUE,FALSE)</formula>
    </cfRule>
  </conditionalFormatting>
  <conditionalFormatting sqref="AQ129">
    <cfRule type="expression" dxfId="1865" priority="13105">
      <formula>IF(RIGHT(TEXT(AQ129,"0.#"),1)=".",FALSE,TRUE)</formula>
    </cfRule>
    <cfRule type="expression" dxfId="1864" priority="13106">
      <formula>IF(RIGHT(TEXT(AQ129,"0.#"),1)=".",TRUE,FALSE)</formula>
    </cfRule>
  </conditionalFormatting>
  <conditionalFormatting sqref="AE75">
    <cfRule type="expression" dxfId="1863" priority="13103">
      <formula>IF(RIGHT(TEXT(AE75,"0.#"),1)=".",FALSE,TRUE)</formula>
    </cfRule>
    <cfRule type="expression" dxfId="1862" priority="13104">
      <formula>IF(RIGHT(TEXT(AE75,"0.#"),1)=".",TRUE,FALSE)</formula>
    </cfRule>
  </conditionalFormatting>
  <conditionalFormatting sqref="AE76">
    <cfRule type="expression" dxfId="1861" priority="13101">
      <formula>IF(RIGHT(TEXT(AE76,"0.#"),1)=".",FALSE,TRUE)</formula>
    </cfRule>
    <cfRule type="expression" dxfId="1860" priority="13102">
      <formula>IF(RIGHT(TEXT(AE76,"0.#"),1)=".",TRUE,FALSE)</formula>
    </cfRule>
  </conditionalFormatting>
  <conditionalFormatting sqref="AE77">
    <cfRule type="expression" dxfId="1859" priority="13099">
      <formula>IF(RIGHT(TEXT(AE77,"0.#"),1)=".",FALSE,TRUE)</formula>
    </cfRule>
    <cfRule type="expression" dxfId="1858" priority="13100">
      <formula>IF(RIGHT(TEXT(AE77,"0.#"),1)=".",TRUE,FALSE)</formula>
    </cfRule>
  </conditionalFormatting>
  <conditionalFormatting sqref="AI77">
    <cfRule type="expression" dxfId="1857" priority="13097">
      <formula>IF(RIGHT(TEXT(AI77,"0.#"),1)=".",FALSE,TRUE)</formula>
    </cfRule>
    <cfRule type="expression" dxfId="1856" priority="13098">
      <formula>IF(RIGHT(TEXT(AI77,"0.#"),1)=".",TRUE,FALSE)</formula>
    </cfRule>
  </conditionalFormatting>
  <conditionalFormatting sqref="AI76">
    <cfRule type="expression" dxfId="1855" priority="13095">
      <formula>IF(RIGHT(TEXT(AI76,"0.#"),1)=".",FALSE,TRUE)</formula>
    </cfRule>
    <cfRule type="expression" dxfId="1854" priority="13096">
      <formula>IF(RIGHT(TEXT(AI76,"0.#"),1)=".",TRUE,FALSE)</formula>
    </cfRule>
  </conditionalFormatting>
  <conditionalFormatting sqref="AI75">
    <cfRule type="expression" dxfId="1853" priority="13093">
      <formula>IF(RIGHT(TEXT(AI75,"0.#"),1)=".",FALSE,TRUE)</formula>
    </cfRule>
    <cfRule type="expression" dxfId="1852" priority="13094">
      <formula>IF(RIGHT(TEXT(AI75,"0.#"),1)=".",TRUE,FALSE)</formula>
    </cfRule>
  </conditionalFormatting>
  <conditionalFormatting sqref="AM75">
    <cfRule type="expression" dxfId="1851" priority="13091">
      <formula>IF(RIGHT(TEXT(AM75,"0.#"),1)=".",FALSE,TRUE)</formula>
    </cfRule>
    <cfRule type="expression" dxfId="1850" priority="13092">
      <formula>IF(RIGHT(TEXT(AM75,"0.#"),1)=".",TRUE,FALSE)</formula>
    </cfRule>
  </conditionalFormatting>
  <conditionalFormatting sqref="AM76">
    <cfRule type="expression" dxfId="1849" priority="13089">
      <formula>IF(RIGHT(TEXT(AM76,"0.#"),1)=".",FALSE,TRUE)</formula>
    </cfRule>
    <cfRule type="expression" dxfId="1848" priority="13090">
      <formula>IF(RIGHT(TEXT(AM76,"0.#"),1)=".",TRUE,FALSE)</formula>
    </cfRule>
  </conditionalFormatting>
  <conditionalFormatting sqref="AM77">
    <cfRule type="expression" dxfId="1847" priority="13087">
      <formula>IF(RIGHT(TEXT(AM77,"0.#"),1)=".",FALSE,TRUE)</formula>
    </cfRule>
    <cfRule type="expression" dxfId="1846" priority="13088">
      <formula>IF(RIGHT(TEXT(AM77,"0.#"),1)=".",TRUE,FALSE)</formula>
    </cfRule>
  </conditionalFormatting>
  <conditionalFormatting sqref="AE134 AQ134:AQ135 AU134:AU135">
    <cfRule type="expression" dxfId="1845" priority="13073">
      <formula>IF(RIGHT(TEXT(AE134,"0.#"),1)=".",FALSE,TRUE)</formula>
    </cfRule>
    <cfRule type="expression" dxfId="1844" priority="13074">
      <formula>IF(RIGHT(TEXT(AE134,"0.#"),1)=".",TRUE,FALSE)</formula>
    </cfRule>
  </conditionalFormatting>
  <conditionalFormatting sqref="AE433">
    <cfRule type="expression" dxfId="1843" priority="13043">
      <formula>IF(RIGHT(TEXT(AE433,"0.#"),1)=".",FALSE,TRUE)</formula>
    </cfRule>
    <cfRule type="expression" dxfId="1842" priority="13044">
      <formula>IF(RIGHT(TEXT(AE433,"0.#"),1)=".",TRUE,FALSE)</formula>
    </cfRule>
  </conditionalFormatting>
  <conditionalFormatting sqref="AM435">
    <cfRule type="expression" dxfId="1841" priority="13027">
      <formula>IF(RIGHT(TEXT(AM435,"0.#"),1)=".",FALSE,TRUE)</formula>
    </cfRule>
    <cfRule type="expression" dxfId="1840" priority="13028">
      <formula>IF(RIGHT(TEXT(AM435,"0.#"),1)=".",TRUE,FALSE)</formula>
    </cfRule>
  </conditionalFormatting>
  <conditionalFormatting sqref="AE434">
    <cfRule type="expression" dxfId="1839" priority="13041">
      <formula>IF(RIGHT(TEXT(AE434,"0.#"),1)=".",FALSE,TRUE)</formula>
    </cfRule>
    <cfRule type="expression" dxfId="1838" priority="13042">
      <formula>IF(RIGHT(TEXT(AE434,"0.#"),1)=".",TRUE,FALSE)</formula>
    </cfRule>
  </conditionalFormatting>
  <conditionalFormatting sqref="AE435">
    <cfRule type="expression" dxfId="1837" priority="13039">
      <formula>IF(RIGHT(TEXT(AE435,"0.#"),1)=".",FALSE,TRUE)</formula>
    </cfRule>
    <cfRule type="expression" dxfId="1836" priority="13040">
      <formula>IF(RIGHT(TEXT(AE435,"0.#"),1)=".",TRUE,FALSE)</formula>
    </cfRule>
  </conditionalFormatting>
  <conditionalFormatting sqref="AM433">
    <cfRule type="expression" dxfId="1835" priority="13031">
      <formula>IF(RIGHT(TEXT(AM433,"0.#"),1)=".",FALSE,TRUE)</formula>
    </cfRule>
    <cfRule type="expression" dxfId="1834" priority="13032">
      <formula>IF(RIGHT(TEXT(AM433,"0.#"),1)=".",TRUE,FALSE)</formula>
    </cfRule>
  </conditionalFormatting>
  <conditionalFormatting sqref="AM434">
    <cfRule type="expression" dxfId="1833" priority="13029">
      <formula>IF(RIGHT(TEXT(AM434,"0.#"),1)=".",FALSE,TRUE)</formula>
    </cfRule>
    <cfRule type="expression" dxfId="1832" priority="13030">
      <formula>IF(RIGHT(TEXT(AM434,"0.#"),1)=".",TRUE,FALSE)</formula>
    </cfRule>
  </conditionalFormatting>
  <conditionalFormatting sqref="AU433">
    <cfRule type="expression" dxfId="1831" priority="13019">
      <formula>IF(RIGHT(TEXT(AU433,"0.#"),1)=".",FALSE,TRUE)</formula>
    </cfRule>
    <cfRule type="expression" dxfId="1830" priority="13020">
      <formula>IF(RIGHT(TEXT(AU433,"0.#"),1)=".",TRUE,FALSE)</formula>
    </cfRule>
  </conditionalFormatting>
  <conditionalFormatting sqref="AU434">
    <cfRule type="expression" dxfId="1829" priority="13017">
      <formula>IF(RIGHT(TEXT(AU434,"0.#"),1)=".",FALSE,TRUE)</formula>
    </cfRule>
    <cfRule type="expression" dxfId="1828" priority="13018">
      <formula>IF(RIGHT(TEXT(AU434,"0.#"),1)=".",TRUE,FALSE)</formula>
    </cfRule>
  </conditionalFormatting>
  <conditionalFormatting sqref="AU435">
    <cfRule type="expression" dxfId="1827" priority="13015">
      <formula>IF(RIGHT(TEXT(AU435,"0.#"),1)=".",FALSE,TRUE)</formula>
    </cfRule>
    <cfRule type="expression" dxfId="1826" priority="13016">
      <formula>IF(RIGHT(TEXT(AU435,"0.#"),1)=".",TRUE,FALSE)</formula>
    </cfRule>
  </conditionalFormatting>
  <conditionalFormatting sqref="AI435">
    <cfRule type="expression" dxfId="1825" priority="12949">
      <formula>IF(RIGHT(TEXT(AI435,"0.#"),1)=".",FALSE,TRUE)</formula>
    </cfRule>
    <cfRule type="expression" dxfId="1824" priority="12950">
      <formula>IF(RIGHT(TEXT(AI435,"0.#"),1)=".",TRUE,FALSE)</formula>
    </cfRule>
  </conditionalFormatting>
  <conditionalFormatting sqref="AI433">
    <cfRule type="expression" dxfId="1823" priority="12953">
      <formula>IF(RIGHT(TEXT(AI433,"0.#"),1)=".",FALSE,TRUE)</formula>
    </cfRule>
    <cfRule type="expression" dxfId="1822" priority="12954">
      <formula>IF(RIGHT(TEXT(AI433,"0.#"),1)=".",TRUE,FALSE)</formula>
    </cfRule>
  </conditionalFormatting>
  <conditionalFormatting sqref="AI434">
    <cfRule type="expression" dxfId="1821" priority="12951">
      <formula>IF(RIGHT(TEXT(AI434,"0.#"),1)=".",FALSE,TRUE)</formula>
    </cfRule>
    <cfRule type="expression" dxfId="1820" priority="12952">
      <formula>IF(RIGHT(TEXT(AI434,"0.#"),1)=".",TRUE,FALSE)</formula>
    </cfRule>
  </conditionalFormatting>
  <conditionalFormatting sqref="AQ434">
    <cfRule type="expression" dxfId="1819" priority="12935">
      <formula>IF(RIGHT(TEXT(AQ434,"0.#"),1)=".",FALSE,TRUE)</formula>
    </cfRule>
    <cfRule type="expression" dxfId="1818" priority="12936">
      <formula>IF(RIGHT(TEXT(AQ434,"0.#"),1)=".",TRUE,FALSE)</formula>
    </cfRule>
  </conditionalFormatting>
  <conditionalFormatting sqref="AQ435">
    <cfRule type="expression" dxfId="1817" priority="12921">
      <formula>IF(RIGHT(TEXT(AQ435,"0.#"),1)=".",FALSE,TRUE)</formula>
    </cfRule>
    <cfRule type="expression" dxfId="1816" priority="12922">
      <formula>IF(RIGHT(TEXT(AQ435,"0.#"),1)=".",TRUE,FALSE)</formula>
    </cfRule>
  </conditionalFormatting>
  <conditionalFormatting sqref="AQ433">
    <cfRule type="expression" dxfId="1815" priority="12919">
      <formula>IF(RIGHT(TEXT(AQ433,"0.#"),1)=".",FALSE,TRUE)</formula>
    </cfRule>
    <cfRule type="expression" dxfId="1814" priority="12920">
      <formula>IF(RIGHT(TEXT(AQ433,"0.#"),1)=".",TRUE,FALSE)</formula>
    </cfRule>
  </conditionalFormatting>
  <conditionalFormatting sqref="AL847:AO874">
    <cfRule type="expression" dxfId="1813" priority="6643">
      <formula>IF(AND(AL847&gt;=0, RIGHT(TEXT(AL847,"0.#"),1)&lt;&gt;"."),TRUE,FALSE)</formula>
    </cfRule>
    <cfRule type="expression" dxfId="1812" priority="6644">
      <formula>IF(AND(AL847&gt;=0, RIGHT(TEXT(AL847,"0.#"),1)="."),TRUE,FALSE)</formula>
    </cfRule>
    <cfRule type="expression" dxfId="1811" priority="6645">
      <formula>IF(AND(AL847&lt;0, RIGHT(TEXT(AL847,"0.#"),1)&lt;&gt;"."),TRUE,FALSE)</formula>
    </cfRule>
    <cfRule type="expression" dxfId="1810" priority="6646">
      <formula>IF(AND(AL847&lt;0, RIGHT(TEXT(AL847,"0.#"),1)="."),TRUE,FALSE)</formula>
    </cfRule>
  </conditionalFormatting>
  <conditionalFormatting sqref="AQ53:AQ55">
    <cfRule type="expression" dxfId="1809" priority="4665">
      <formula>IF(RIGHT(TEXT(AQ53,"0.#"),1)=".",FALSE,TRUE)</formula>
    </cfRule>
    <cfRule type="expression" dxfId="1808" priority="4666">
      <formula>IF(RIGHT(TEXT(AQ53,"0.#"),1)=".",TRUE,FALSE)</formula>
    </cfRule>
  </conditionalFormatting>
  <conditionalFormatting sqref="AU53:AU55">
    <cfRule type="expression" dxfId="1807" priority="4663">
      <formula>IF(RIGHT(TEXT(AU53,"0.#"),1)=".",FALSE,TRUE)</formula>
    </cfRule>
    <cfRule type="expression" dxfId="1806" priority="4664">
      <formula>IF(RIGHT(TEXT(AU53,"0.#"),1)=".",TRUE,FALSE)</formula>
    </cfRule>
  </conditionalFormatting>
  <conditionalFormatting sqref="AQ60:AQ62">
    <cfRule type="expression" dxfId="1805" priority="4661">
      <formula>IF(RIGHT(TEXT(AQ60,"0.#"),1)=".",FALSE,TRUE)</formula>
    </cfRule>
    <cfRule type="expression" dxfId="1804" priority="4662">
      <formula>IF(RIGHT(TEXT(AQ60,"0.#"),1)=".",TRUE,FALSE)</formula>
    </cfRule>
  </conditionalFormatting>
  <conditionalFormatting sqref="AU60:AU62">
    <cfRule type="expression" dxfId="1803" priority="4659">
      <formula>IF(RIGHT(TEXT(AU60,"0.#"),1)=".",FALSE,TRUE)</formula>
    </cfRule>
    <cfRule type="expression" dxfId="1802" priority="4660">
      <formula>IF(RIGHT(TEXT(AU60,"0.#"),1)=".",TRUE,FALSE)</formula>
    </cfRule>
  </conditionalFormatting>
  <conditionalFormatting sqref="AQ75:AQ77">
    <cfRule type="expression" dxfId="1801" priority="4657">
      <formula>IF(RIGHT(TEXT(AQ75,"0.#"),1)=".",FALSE,TRUE)</formula>
    </cfRule>
    <cfRule type="expression" dxfId="1800" priority="4658">
      <formula>IF(RIGHT(TEXT(AQ75,"0.#"),1)=".",TRUE,FALSE)</formula>
    </cfRule>
  </conditionalFormatting>
  <conditionalFormatting sqref="AU75:AU77">
    <cfRule type="expression" dxfId="1799" priority="4655">
      <formula>IF(RIGHT(TEXT(AU75,"0.#"),1)=".",FALSE,TRUE)</formula>
    </cfRule>
    <cfRule type="expression" dxfId="1798" priority="4656">
      <formula>IF(RIGHT(TEXT(AU75,"0.#"),1)=".",TRUE,FALSE)</formula>
    </cfRule>
  </conditionalFormatting>
  <conditionalFormatting sqref="AQ87:AQ89">
    <cfRule type="expression" dxfId="1797" priority="4653">
      <formula>IF(RIGHT(TEXT(AQ87,"0.#"),1)=".",FALSE,TRUE)</formula>
    </cfRule>
    <cfRule type="expression" dxfId="1796" priority="4654">
      <formula>IF(RIGHT(TEXT(AQ87,"0.#"),1)=".",TRUE,FALSE)</formula>
    </cfRule>
  </conditionalFormatting>
  <conditionalFormatting sqref="AU87:AU89">
    <cfRule type="expression" dxfId="1795" priority="4651">
      <formula>IF(RIGHT(TEXT(AU87,"0.#"),1)=".",FALSE,TRUE)</formula>
    </cfRule>
    <cfRule type="expression" dxfId="1794" priority="4652">
      <formula>IF(RIGHT(TEXT(AU87,"0.#"),1)=".",TRUE,FALSE)</formula>
    </cfRule>
  </conditionalFormatting>
  <conditionalFormatting sqref="AQ92:AQ94">
    <cfRule type="expression" dxfId="1793" priority="4649">
      <formula>IF(RIGHT(TEXT(AQ92,"0.#"),1)=".",FALSE,TRUE)</formula>
    </cfRule>
    <cfRule type="expression" dxfId="1792" priority="4650">
      <formula>IF(RIGHT(TEXT(AQ92,"0.#"),1)=".",TRUE,FALSE)</formula>
    </cfRule>
  </conditionalFormatting>
  <conditionalFormatting sqref="AU92:AU94">
    <cfRule type="expression" dxfId="1791" priority="4647">
      <formula>IF(RIGHT(TEXT(AU92,"0.#"),1)=".",FALSE,TRUE)</formula>
    </cfRule>
    <cfRule type="expression" dxfId="1790" priority="4648">
      <formula>IF(RIGHT(TEXT(AU92,"0.#"),1)=".",TRUE,FALSE)</formula>
    </cfRule>
  </conditionalFormatting>
  <conditionalFormatting sqref="AQ97:AQ99">
    <cfRule type="expression" dxfId="1789" priority="4645">
      <formula>IF(RIGHT(TEXT(AQ97,"0.#"),1)=".",FALSE,TRUE)</formula>
    </cfRule>
    <cfRule type="expression" dxfId="1788" priority="4646">
      <formula>IF(RIGHT(TEXT(AQ97,"0.#"),1)=".",TRUE,FALSE)</formula>
    </cfRule>
  </conditionalFormatting>
  <conditionalFormatting sqref="AU97:AU99">
    <cfRule type="expression" dxfId="1787" priority="4643">
      <formula>IF(RIGHT(TEXT(AU97,"0.#"),1)=".",FALSE,TRUE)</formula>
    </cfRule>
    <cfRule type="expression" dxfId="1786" priority="4644">
      <formula>IF(RIGHT(TEXT(AU97,"0.#"),1)=".",TRUE,FALSE)</formula>
    </cfRule>
  </conditionalFormatting>
  <conditionalFormatting sqref="AE458">
    <cfRule type="expression" dxfId="1785" priority="4337">
      <formula>IF(RIGHT(TEXT(AE458,"0.#"),1)=".",FALSE,TRUE)</formula>
    </cfRule>
    <cfRule type="expression" dxfId="1784" priority="4338">
      <formula>IF(RIGHT(TEXT(AE458,"0.#"),1)=".",TRUE,FALSE)</formula>
    </cfRule>
  </conditionalFormatting>
  <conditionalFormatting sqref="AM460">
    <cfRule type="expression" dxfId="1783" priority="4327">
      <formula>IF(RIGHT(TEXT(AM460,"0.#"),1)=".",FALSE,TRUE)</formula>
    </cfRule>
    <cfRule type="expression" dxfId="1782" priority="4328">
      <formula>IF(RIGHT(TEXT(AM460,"0.#"),1)=".",TRUE,FALSE)</formula>
    </cfRule>
  </conditionalFormatting>
  <conditionalFormatting sqref="AE459">
    <cfRule type="expression" dxfId="1781" priority="4335">
      <formula>IF(RIGHT(TEXT(AE459,"0.#"),1)=".",FALSE,TRUE)</formula>
    </cfRule>
    <cfRule type="expression" dxfId="1780" priority="4336">
      <formula>IF(RIGHT(TEXT(AE459,"0.#"),1)=".",TRUE,FALSE)</formula>
    </cfRule>
  </conditionalFormatting>
  <conditionalFormatting sqref="AE460">
    <cfRule type="expression" dxfId="1779" priority="4333">
      <formula>IF(RIGHT(TEXT(AE460,"0.#"),1)=".",FALSE,TRUE)</formula>
    </cfRule>
    <cfRule type="expression" dxfId="1778" priority="4334">
      <formula>IF(RIGHT(TEXT(AE460,"0.#"),1)=".",TRUE,FALSE)</formula>
    </cfRule>
  </conditionalFormatting>
  <conditionalFormatting sqref="AM458">
    <cfRule type="expression" dxfId="1777" priority="4331">
      <formula>IF(RIGHT(TEXT(AM458,"0.#"),1)=".",FALSE,TRUE)</formula>
    </cfRule>
    <cfRule type="expression" dxfId="1776" priority="4332">
      <formula>IF(RIGHT(TEXT(AM458,"0.#"),1)=".",TRUE,FALSE)</formula>
    </cfRule>
  </conditionalFormatting>
  <conditionalFormatting sqref="AM459">
    <cfRule type="expression" dxfId="1775" priority="4329">
      <formula>IF(RIGHT(TEXT(AM459,"0.#"),1)=".",FALSE,TRUE)</formula>
    </cfRule>
    <cfRule type="expression" dxfId="1774" priority="4330">
      <formula>IF(RIGHT(TEXT(AM459,"0.#"),1)=".",TRUE,FALSE)</formula>
    </cfRule>
  </conditionalFormatting>
  <conditionalFormatting sqref="AU458">
    <cfRule type="expression" dxfId="1773" priority="4325">
      <formula>IF(RIGHT(TEXT(AU458,"0.#"),1)=".",FALSE,TRUE)</formula>
    </cfRule>
    <cfRule type="expression" dxfId="1772" priority="4326">
      <formula>IF(RIGHT(TEXT(AU458,"0.#"),1)=".",TRUE,FALSE)</formula>
    </cfRule>
  </conditionalFormatting>
  <conditionalFormatting sqref="AU459">
    <cfRule type="expression" dxfId="1771" priority="4323">
      <formula>IF(RIGHT(TEXT(AU459,"0.#"),1)=".",FALSE,TRUE)</formula>
    </cfRule>
    <cfRule type="expression" dxfId="1770" priority="4324">
      <formula>IF(RIGHT(TEXT(AU459,"0.#"),1)=".",TRUE,FALSE)</formula>
    </cfRule>
  </conditionalFormatting>
  <conditionalFormatting sqref="AU460">
    <cfRule type="expression" dxfId="1769" priority="4321">
      <formula>IF(RIGHT(TEXT(AU460,"0.#"),1)=".",FALSE,TRUE)</formula>
    </cfRule>
    <cfRule type="expression" dxfId="1768" priority="4322">
      <formula>IF(RIGHT(TEXT(AU460,"0.#"),1)=".",TRUE,FALSE)</formula>
    </cfRule>
  </conditionalFormatting>
  <conditionalFormatting sqref="AI460">
    <cfRule type="expression" dxfId="1767" priority="4315">
      <formula>IF(RIGHT(TEXT(AI460,"0.#"),1)=".",FALSE,TRUE)</formula>
    </cfRule>
    <cfRule type="expression" dxfId="1766" priority="4316">
      <formula>IF(RIGHT(TEXT(AI460,"0.#"),1)=".",TRUE,FALSE)</formula>
    </cfRule>
  </conditionalFormatting>
  <conditionalFormatting sqref="AI458">
    <cfRule type="expression" dxfId="1765" priority="4319">
      <formula>IF(RIGHT(TEXT(AI458,"0.#"),1)=".",FALSE,TRUE)</formula>
    </cfRule>
    <cfRule type="expression" dxfId="1764" priority="4320">
      <formula>IF(RIGHT(TEXT(AI458,"0.#"),1)=".",TRUE,FALSE)</formula>
    </cfRule>
  </conditionalFormatting>
  <conditionalFormatting sqref="AI459">
    <cfRule type="expression" dxfId="1763" priority="4317">
      <formula>IF(RIGHT(TEXT(AI459,"0.#"),1)=".",FALSE,TRUE)</formula>
    </cfRule>
    <cfRule type="expression" dxfId="1762" priority="4318">
      <formula>IF(RIGHT(TEXT(AI459,"0.#"),1)=".",TRUE,FALSE)</formula>
    </cfRule>
  </conditionalFormatting>
  <conditionalFormatting sqref="AQ459">
    <cfRule type="expression" dxfId="1761" priority="4313">
      <formula>IF(RIGHT(TEXT(AQ459,"0.#"),1)=".",FALSE,TRUE)</formula>
    </cfRule>
    <cfRule type="expression" dxfId="1760" priority="4314">
      <formula>IF(RIGHT(TEXT(AQ459,"0.#"),1)=".",TRUE,FALSE)</formula>
    </cfRule>
  </conditionalFormatting>
  <conditionalFormatting sqref="AQ460">
    <cfRule type="expression" dxfId="1759" priority="4311">
      <formula>IF(RIGHT(TEXT(AQ460,"0.#"),1)=".",FALSE,TRUE)</formula>
    </cfRule>
    <cfRule type="expression" dxfId="1758" priority="4312">
      <formula>IF(RIGHT(TEXT(AQ460,"0.#"),1)=".",TRUE,FALSE)</formula>
    </cfRule>
  </conditionalFormatting>
  <conditionalFormatting sqref="AQ458">
    <cfRule type="expression" dxfId="1757" priority="4309">
      <formula>IF(RIGHT(TEXT(AQ458,"0.#"),1)=".",FALSE,TRUE)</formula>
    </cfRule>
    <cfRule type="expression" dxfId="1756" priority="4310">
      <formula>IF(RIGHT(TEXT(AQ458,"0.#"),1)=".",TRUE,FALSE)</formula>
    </cfRule>
  </conditionalFormatting>
  <conditionalFormatting sqref="AE120 AM120">
    <cfRule type="expression" dxfId="1755" priority="2987">
      <formula>IF(RIGHT(TEXT(AE120,"0.#"),1)=".",FALSE,TRUE)</formula>
    </cfRule>
    <cfRule type="expression" dxfId="1754" priority="2988">
      <formula>IF(RIGHT(TEXT(AE120,"0.#"),1)=".",TRUE,FALSE)</formula>
    </cfRule>
  </conditionalFormatting>
  <conditionalFormatting sqref="AI126">
    <cfRule type="expression" dxfId="1753" priority="2977">
      <formula>IF(RIGHT(TEXT(AI126,"0.#"),1)=".",FALSE,TRUE)</formula>
    </cfRule>
    <cfRule type="expression" dxfId="1752" priority="2978">
      <formula>IF(RIGHT(TEXT(AI126,"0.#"),1)=".",TRUE,FALSE)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7:Y874">
    <cfRule type="expression" dxfId="1741" priority="2971">
      <formula>IF(RIGHT(TEXT(Y847,"0.#"),1)=".",FALSE,TRUE)</formula>
    </cfRule>
    <cfRule type="expression" dxfId="1740" priority="2972">
      <formula>IF(RIGHT(TEXT(Y847,"0.#"),1)=".",TRUE,FALSE)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10:AO1139">
    <cfRule type="expression" dxfId="1711" priority="2877">
      <formula>IF(AND(AL1110&gt;=0, RIGHT(TEXT(AL1110,"0.#"),1)&lt;&gt;"."),TRUE,FALSE)</formula>
    </cfRule>
    <cfRule type="expression" dxfId="1710" priority="2878">
      <formula>IF(AND(AL1110&gt;=0, RIGHT(TEXT(AL1110,"0.#"),1)="."),TRUE,FALSE)</formula>
    </cfRule>
    <cfRule type="expression" dxfId="1709" priority="2879">
      <formula>IF(AND(AL1110&lt;0, RIGHT(TEXT(AL1110,"0.#"),1)&lt;&gt;"."),TRUE,FALSE)</formula>
    </cfRule>
    <cfRule type="expression" dxfId="1708" priority="2880">
      <formula>IF(AND(AL1110&lt;0, RIGHT(TEXT(AL1110,"0.#"),1)="."),TRUE,FALSE)</formula>
    </cfRule>
  </conditionalFormatting>
  <conditionalFormatting sqref="Y1110:Y1139">
    <cfRule type="expression" dxfId="1707" priority="2875">
      <formula>IF(RIGHT(TEXT(Y1110,"0.#"),1)=".",FALSE,TRUE)</formula>
    </cfRule>
    <cfRule type="expression" dxfId="1706" priority="2876">
      <formula>IF(RIGHT(TEXT(Y1110,"0.#"),1)=".",TRUE,FALSE)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45:AO846">
    <cfRule type="expression" dxfId="1697" priority="2829">
      <formula>IF(AND(AL845&gt;=0, RIGHT(TEXT(AL845,"0.#"),1)&lt;&gt;"."),TRUE,FALSE)</formula>
    </cfRule>
    <cfRule type="expression" dxfId="1696" priority="2830">
      <formula>IF(AND(AL845&gt;=0, RIGHT(TEXT(AL845,"0.#"),1)="."),TRUE,FALSE)</formula>
    </cfRule>
    <cfRule type="expression" dxfId="1695" priority="2831">
      <formula>IF(AND(AL845&lt;0, RIGHT(TEXT(AL845,"0.#"),1)&lt;&gt;"."),TRUE,FALSE)</formula>
    </cfRule>
    <cfRule type="expression" dxfId="1694" priority="2832">
      <formula>IF(AND(AL845&lt;0, RIGHT(TEXT(AL845,"0.#"),1)="."),TRUE,FALSE)</formula>
    </cfRule>
  </conditionalFormatting>
  <conditionalFormatting sqref="Y845:Y846">
    <cfRule type="expression" dxfId="1693" priority="2827">
      <formula>IF(RIGHT(TEXT(Y845,"0.#"),1)=".",FALSE,TRUE)</formula>
    </cfRule>
    <cfRule type="expression" dxfId="1692" priority="2828">
      <formula>IF(RIGHT(TEXT(Y845,"0.#"),1)=".",TRUE,FALSE)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 RIGHT(TEXT(AL880,"0.#"),1)&lt;&gt;"."),TRUE,FALSE)</formula>
    </cfRule>
    <cfRule type="expression" dxfId="1276" priority="2090">
      <formula>IF(AND(AL880&gt;=0, RIGHT(TEXT(AL880,"0.#"),1)="."),TRUE,FALSE)</formula>
    </cfRule>
    <cfRule type="expression" dxfId="1275" priority="2091">
      <formula>IF(AND(AL880&lt;0, RIGHT(TEXT(AL880,"0.#"),1)&lt;&gt;"."),TRUE,FALSE)</formula>
    </cfRule>
    <cfRule type="expression" dxfId="1274" priority="2092">
      <formula>IF(AND(AL880&lt;0, RIGHT(TEXT(AL880,"0.#"),1)="."),TRUE,FALSE)</formula>
    </cfRule>
  </conditionalFormatting>
  <conditionalFormatting sqref="AL878:AO879">
    <cfRule type="expression" dxfId="1273" priority="2083">
      <formula>IF(AND(AL878&gt;=0, RIGHT(TEXT(AL878,"0.#"),1)&lt;&gt;"."),TRUE,FALSE)</formula>
    </cfRule>
    <cfRule type="expression" dxfId="1272" priority="2084">
      <formula>IF(AND(AL878&gt;=0, RIGHT(TEXT(AL878,"0.#"),1)="."),TRUE,FALSE)</formula>
    </cfRule>
    <cfRule type="expression" dxfId="1271" priority="2085">
      <formula>IF(AND(AL878&lt;0, RIGHT(TEXT(AL878,"0.#"),1)&lt;&gt;"."),TRUE,FALSE)</formula>
    </cfRule>
    <cfRule type="expression" dxfId="1270" priority="2086">
      <formula>IF(AND(AL878&lt;0, RIGHT(TEXT(AL878,"0.#"),1)="."),TRUE,FALSE)</formula>
    </cfRule>
  </conditionalFormatting>
  <conditionalFormatting sqref="AL913:AO940">
    <cfRule type="expression" dxfId="1269" priority="2077">
      <formula>IF(AND(AL913&gt;=0, RIGHT(TEXT(AL913,"0.#"),1)&lt;&gt;"."),TRUE,FALSE)</formula>
    </cfRule>
    <cfRule type="expression" dxfId="1268" priority="2078">
      <formula>IF(AND(AL913&gt;=0, RIGHT(TEXT(AL913,"0.#"),1)="."),TRUE,FALSE)</formula>
    </cfRule>
    <cfRule type="expression" dxfId="1267" priority="2079">
      <formula>IF(AND(AL913&lt;0, RIGHT(TEXT(AL913,"0.#"),1)&lt;&gt;"."),TRUE,FALSE)</formula>
    </cfRule>
    <cfRule type="expression" dxfId="1266" priority="2080">
      <formula>IF(AND(AL913&lt;0, RIGHT(TEXT(AL913,"0.#"),1)="."),TRUE,FALSE)</formula>
    </cfRule>
  </conditionalFormatting>
  <conditionalFormatting sqref="AL911:AO912">
    <cfRule type="expression" dxfId="1265" priority="2071">
      <formula>IF(AND(AL911&gt;=0, RIGHT(TEXT(AL911,"0.#"),1)&lt;&gt;"."),TRUE,FALSE)</formula>
    </cfRule>
    <cfRule type="expression" dxfId="1264" priority="2072">
      <formula>IF(AND(AL911&gt;=0, RIGHT(TEXT(AL911,"0.#"),1)="."),TRUE,FALSE)</formula>
    </cfRule>
    <cfRule type="expression" dxfId="1263" priority="2073">
      <formula>IF(AND(AL911&lt;0, RIGHT(TEXT(AL911,"0.#"),1)&lt;&gt;"."),TRUE,FALSE)</formula>
    </cfRule>
    <cfRule type="expression" dxfId="1262" priority="2074">
      <formula>IF(AND(AL911&lt;0, RIGHT(TEXT(AL911,"0.#"),1)="."),TRUE,FALSE)</formula>
    </cfRule>
  </conditionalFormatting>
  <conditionalFormatting sqref="AL946:AO973">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44:AO945">
    <cfRule type="expression" dxfId="1257" priority="2059">
      <formula>IF(AND(AL944&gt;=0, RIGHT(TEXT(AL944,"0.#"),1)&lt;&gt;"."),TRUE,FALSE)</formula>
    </cfRule>
    <cfRule type="expression" dxfId="1256" priority="2060">
      <formula>IF(AND(AL944&gt;=0, RIGHT(TEXT(AL944,"0.#"),1)="."),TRUE,FALSE)</formula>
    </cfRule>
    <cfRule type="expression" dxfId="1255" priority="2061">
      <formula>IF(AND(AL944&lt;0, RIGHT(TEXT(AL944,"0.#"),1)&lt;&gt;"."),TRUE,FALSE)</formula>
    </cfRule>
    <cfRule type="expression" dxfId="1254" priority="2062">
      <formula>IF(AND(AL944&lt;0, RIGHT(TEXT(AL944,"0.#"),1)="."),TRUE,FALSE)</formula>
    </cfRule>
  </conditionalFormatting>
  <conditionalFormatting sqref="AL979:AO1006">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77:AO978">
    <cfRule type="expression" dxfId="1249" priority="2047">
      <formula>IF(AND(AL977&gt;=0, RIGHT(TEXT(AL977,"0.#"),1)&lt;&gt;"."),TRUE,FALSE)</formula>
    </cfRule>
    <cfRule type="expression" dxfId="1248" priority="2048">
      <formula>IF(AND(AL977&gt;=0, RIGHT(TEXT(AL977,"0.#"),1)="."),TRUE,FALSE)</formula>
    </cfRule>
    <cfRule type="expression" dxfId="1247" priority="2049">
      <formula>IF(AND(AL977&lt;0, RIGHT(TEXT(AL977,"0.#"),1)&lt;&gt;"."),TRUE,FALSE)</formula>
    </cfRule>
    <cfRule type="expression" dxfId="1246" priority="2050">
      <formula>IF(AND(AL977&lt;0, RIGHT(TEXT(AL977,"0.#"),1)="."),TRUE,FALSE)</formula>
    </cfRule>
  </conditionalFormatting>
  <conditionalFormatting sqref="AL1012:AO1039">
    <cfRule type="expression" dxfId="1245" priority="2041">
      <formula>IF(AND(AL1012&gt;=0, RIGHT(TEXT(AL1012,"0.#"),1)&lt;&gt;"."),TRUE,FALSE)</formula>
    </cfRule>
    <cfRule type="expression" dxfId="1244" priority="2042">
      <formula>IF(AND(AL1012&gt;=0, RIGHT(TEXT(AL1012,"0.#"),1)="."),TRUE,FALSE)</formula>
    </cfRule>
    <cfRule type="expression" dxfId="1243" priority="2043">
      <formula>IF(AND(AL1012&lt;0, RIGHT(TEXT(AL1012,"0.#"),1)&lt;&gt;"."),TRUE,FALSE)</formula>
    </cfRule>
    <cfRule type="expression" dxfId="1242" priority="2044">
      <formula>IF(AND(AL1012&lt;0, RIGHT(TEXT(AL1012,"0.#"),1)="."),TRUE,FALSE)</formula>
    </cfRule>
  </conditionalFormatting>
  <conditionalFormatting sqref="AL1010:AO1011">
    <cfRule type="expression" dxfId="1241" priority="2035">
      <formula>IF(AND(AL1010&gt;=0, RIGHT(TEXT(AL1010,"0.#"),1)&lt;&gt;"."),TRUE,FALSE)</formula>
    </cfRule>
    <cfRule type="expression" dxfId="1240" priority="2036">
      <formula>IF(AND(AL1010&gt;=0, RIGHT(TEXT(AL1010,"0.#"),1)="."),TRUE,FALSE)</formula>
    </cfRule>
    <cfRule type="expression" dxfId="1239" priority="2037">
      <formula>IF(AND(AL1010&lt;0, RIGHT(TEXT(AL1010,"0.#"),1)&lt;&gt;"."),TRUE,FALSE)</formula>
    </cfRule>
    <cfRule type="expression" dxfId="1238" priority="2038">
      <formula>IF(AND(AL1010&lt;0, 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 RIGHT(TEXT(AL1045,"0.#"),1)&lt;&gt;"."),TRUE,FALSE)</formula>
    </cfRule>
    <cfRule type="expression" dxfId="1234" priority="2030">
      <formula>IF(AND(AL1045&gt;=0, RIGHT(TEXT(AL1045,"0.#"),1)="."),TRUE,FALSE)</formula>
    </cfRule>
    <cfRule type="expression" dxfId="1233" priority="2031">
      <formula>IF(AND(AL1045&lt;0, RIGHT(TEXT(AL1045,"0.#"),1)&lt;&gt;"."),TRUE,FALSE)</formula>
    </cfRule>
    <cfRule type="expression" dxfId="1232" priority="2032">
      <formula>IF(AND(AL1045&lt;0, 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 RIGHT(TEXT(AL1043,"0.#"),1)&lt;&gt;"."),TRUE,FALSE)</formula>
    </cfRule>
    <cfRule type="expression" dxfId="1228" priority="2024">
      <formula>IF(AND(AL1043&gt;=0, RIGHT(TEXT(AL1043,"0.#"),1)="."),TRUE,FALSE)</formula>
    </cfRule>
    <cfRule type="expression" dxfId="1227" priority="2025">
      <formula>IF(AND(AL1043&lt;0, RIGHT(TEXT(AL1043,"0.#"),1)&lt;&gt;"."),TRUE,FALSE)</formula>
    </cfRule>
    <cfRule type="expression" dxfId="1226" priority="2026">
      <formula>IF(AND(AL1043&lt;0, 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 RIGHT(TEXT(AL1078,"0.#"),1)&lt;&gt;"."),TRUE,FALSE)</formula>
    </cfRule>
    <cfRule type="expression" dxfId="1222" priority="2018">
      <formula>IF(AND(AL1078&gt;=0, RIGHT(TEXT(AL1078,"0.#"),1)="."),TRUE,FALSE)</formula>
    </cfRule>
    <cfRule type="expression" dxfId="1221" priority="2019">
      <formula>IF(AND(AL1078&lt;0, RIGHT(TEXT(AL1078,"0.#"),1)&lt;&gt;"."),TRUE,FALSE)</formula>
    </cfRule>
    <cfRule type="expression" dxfId="1220" priority="2020">
      <formula>IF(AND(AL1078&lt;0, 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 RIGHT(TEXT(AL1076,"0.#"),1)&lt;&gt;"."),TRUE,FALSE)</formula>
    </cfRule>
    <cfRule type="expression" dxfId="1216" priority="2012">
      <formula>IF(AND(AL1076&gt;=0, RIGHT(TEXT(AL1076,"0.#"),1)="."),TRUE,FALSE)</formula>
    </cfRule>
    <cfRule type="expression" dxfId="1215" priority="2013">
      <formula>IF(AND(AL1076&lt;0, RIGHT(TEXT(AL1076,"0.#"),1)&lt;&gt;"."),TRUE,FALSE)</formula>
    </cfRule>
    <cfRule type="expression" dxfId="1214" priority="2014">
      <formula>IF(AND(AL1076&lt;0, 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P15:V17">
    <cfRule type="expression" dxfId="17" priority="17">
      <formula>IF(RIGHT(TEXT(P15,"0.#"),1)=".",FALSE,TRUE)</formula>
    </cfRule>
    <cfRule type="expression" dxfId="16" priority="18">
      <formula>IF(RIGHT(TEXT(P15,"0.#"),1)=".",TRUE,FALSE)</formula>
    </cfRule>
  </conditionalFormatting>
  <conditionalFormatting sqref="W14:AQ17">
    <cfRule type="expression" dxfId="15" priority="15">
      <formula>IF(RIGHT(TEXT(W14,"0.#"),1)=".",FALSE,TRUE)</formula>
    </cfRule>
    <cfRule type="expression" dxfId="14" priority="16">
      <formula>IF(RIGHT(TEXT(W14,"0.#"),1)=".",TRUE,FALSE)</formula>
    </cfRule>
  </conditionalFormatting>
  <conditionalFormatting sqref="AQ34">
    <cfRule type="expression" dxfId="13" priority="13">
      <formula>IF(RIGHT(TEXT(AQ34,"0.#"),1)=".",FALSE,TRUE)</formula>
    </cfRule>
    <cfRule type="expression" dxfId="12" priority="14">
      <formula>IF(RIGHT(TEXT(AQ34,"0.#"),1)=".",TRUE,FALSE)</formula>
    </cfRule>
  </conditionalFormatting>
  <conditionalFormatting sqref="AQ33">
    <cfRule type="expression" dxfId="11" priority="11">
      <formula>IF(RIGHT(TEXT(AQ33,"0.#"),1)=".",FALSE,TRUE)</formula>
    </cfRule>
    <cfRule type="expression" dxfId="10" priority="12">
      <formula>IF(RIGHT(TEXT(AQ33,"0.#"),1)=".",TRUE,FALSE)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I120">
    <cfRule type="expression" dxfId="5" priority="5">
      <formula>IF(RIGHT(TEXT(AI120,"0.#"),1)=".",FALSE,TRUE)</formula>
    </cfRule>
    <cfRule type="expression" dxfId="4" priority="6">
      <formula>IF(RIGHT(TEXT(AI120,"0.#"),1)=".",TRUE,FALSE)</formula>
    </cfRule>
  </conditionalFormatting>
  <conditionalFormatting sqref="AI134 AM134">
    <cfRule type="expression" dxfId="3" priority="3">
      <formula>IF(RIGHT(TEXT(AI134,"0.#"),1)=".",FALSE,TRUE)</formula>
    </cfRule>
    <cfRule type="expression" dxfId="2" priority="4">
      <formula>IF(RIGHT(TEXT(AI134,"0.#"),1)=".",TRUE,FALSE)</formula>
    </cfRule>
  </conditionalFormatting>
  <conditionalFormatting sqref="AE135 AI135 AM135">
    <cfRule type="expression" dxfId="1" priority="1">
      <formula>IF(RIGHT(TEXT(AE135,"0.#"),1)=".",FALSE,TRUE)</formula>
    </cfRule>
    <cfRule type="expression" dxfId="0" priority="2">
      <formula>IF(RIGHT(TEXT(AE135,"0.#"),1)=".",TRUE,FALSE)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637</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637</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2021-08-12T03:49:04Z</dcterms:modified>
</cp:coreProperties>
</file>