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OnSave="0"/>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459" i="3"/>
  <c r="AY50" i="3"/>
  <c r="AY369" i="3"/>
  <c r="AY255" i="3"/>
  <c r="AY271"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<sst xmlns="http://schemas.openxmlformats.org/spreadsheetml/2006/main" count="3288" uniqueCount="851">
  <si>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</si>
  <si>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</si>
  <si>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</si>
  <si>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</si>
  <si>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</si>
  <si>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</si>
  <si>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</si>
  <si>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</si>
  <si>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</si>
  <si>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</si>
  <si>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</si>
  <si>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</si>
  <si>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</si>
  <si>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</si>
  <si>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</si>
  <si>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</si>
  <si>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</si>
  <si>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</si>
  <si>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</si>
  <si>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</si>
  <si>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</si>
  <si>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</si>
  <si>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</si>
  <si>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</si>
  <si>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</si>
  <si>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</si>
  <si>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</si>
  <si>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</si>
  <si>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</si>
  <si>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</si>
  <si>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</si>
  <si>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</si>
  <si>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</si>
  <si>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</si>
  <si>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</si>
  <si>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</si>
  <si>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</si>
  <si>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</si>
  <si>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</si>
  <si>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</si>
  <si>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</si>
  <si>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</si>
  <si>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</si>
  <si>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</si>
  <si>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</si>
  <si>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</si>
  <si>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</si>
  <si>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</si>
  <si>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</si>
  <si>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</si>
  <si>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</si>
  <si>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</si>
  <si>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</si>
  <si>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</si>
  <si>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</si>
  <si>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</si>
  <si>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</si>
  <si>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</si>
  <si>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</si>
  <si>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</si>
  <si>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</si>
  <si>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</si>
  <si>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</si>
  <si>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</si>
  <si>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</si>
  <si>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</si>
  <si>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</si>
  <si>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</si>
  <si>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</si>
  <si>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</si>
  <si>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</si>
  <si>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</si>
  <si>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</si>
  <si>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</si>
  <si>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</si>
  <si>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</si>
  <si>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</si>
  <si>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</si>
  <si>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</si>
  <si>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</si>
  <si>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</si>
  <si>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</si>
  <si>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</si>
  <si>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</si>
  <si>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</si>
  <si>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</si>
  <si>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</si>
  <si>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</si>
  <si>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</si>
  <si>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</si>
  <si>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</si>
  <si>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</si>
  <si>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</si>
  <si>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</si>
  <si>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</si>
  <si>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</si>
  <si>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</si>
  <si>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</si>
  <si>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</si>
  <si>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</si>
  <si>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</si>
  <si>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</si>
  <si>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</si>
  <si>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</si>
  <si>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</si>
  <si>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</si>
  <si>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</si>
  <si>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</si>
  <si>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</si>
  <si>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</si>
  <si>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</si>
  <si>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</si>
  <si>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</si>
  <si>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</si>
  <si>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</si>
  <si>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</si>
  <si>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</si>
  <si>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</si>
  <si>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</si>
  <si>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</si>
  <si>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</si>
  <si>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</si>
  <si>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</si>
  <si>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</si>
  <si>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</si>
  <si>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</si>
  <si>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</si>
  <si>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</si>
  <si>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</si>
  <si>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</si>
  <si>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</si>
  <si>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</si>
  <si>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</si>
  <si>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</si>
  <si>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</si>
  <si>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</si>
  <si>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</si>
  <si>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</si>
  <si>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</si>
  <si>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</si>
  <si>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</si>
  <si>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</si>
  <si>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</si>
  <si>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</si>
  <si>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</si>
  <si>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</si>
  <si>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</si>
  <si>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</si>
  <si>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</si>
  <si>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</si>
  <si>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</si>
  <si>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</si>
  <si>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</si>
  <si>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</si>
  <si>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</si>
  <si>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</si>
  <si>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</si>
  <si>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</si>
  <si>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</si>
  <si>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</si>
  <si>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</si>
  <si>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</si>
  <si>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</si>
  <si>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</si>
  <si>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</si>
  <si>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</si>
  <si>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</si>
  <si>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</si>
  <si>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</si>
  <si>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</si>
  <si>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</si>
  <si>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</si>
  <si>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</si>
  <si>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</si>
  <si>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</si>
  <si>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</si>
  <si>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</si>
  <si>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</si>
  <si>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</si>
  <si>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</si>
  <si>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</si>
  <si>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</si>
  <si>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</si>
  <si>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</si>
  <si>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</si>
  <si>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</si>
  <si>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</si>
  <si>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</si>
  <si>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</si>
  <si>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</si>
  <si>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</si>
  <si>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</si>
  <si>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</si>
  <si>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</si>
  <si>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</si>
  <si>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</si>
  <si>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</si>
  <si>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</si>
  <si>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</si>
  <si>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</si>
  <si>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</si>
  <si>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</si>
  <si>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</si>
  <si>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</si>
  <si>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</si>
  <si>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</si>
  <si>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</si>
  <si>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</si>
  <si>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</si>
  <si>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</si>
  <si>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</si>
  <si>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</si>
  <si>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</si>
  <si>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</si>
  <si>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</si>
  <si>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</si>
  <si>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</si>
  <si>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</si>
  <si>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</si>
  <si>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</si>
  <si>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</si>
  <si>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</si>
  <si>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</si>
  <si>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</si>
  <si>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</si>
  <si>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</si>
  <si>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</si>
  <si>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</si>
  <si>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</si>
  <si>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</si>
  <si>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</si>
  <si>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</si>
  <si>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</si>
  <si>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</si>
  <si>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</si>
  <si>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</si>
  <si>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</si>
  <si>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</si>
  <si>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</si>
  <si>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</si>
  <si>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</si>
  <si>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</si>
  <si>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</si>
  <si>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</si>
  <si>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</si>
  <si>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</si>
  <si>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</si>
  <si>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</si>
  <si>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</si>
  <si>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</si>
  <si>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</si>
  <si>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</si>
  <si>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</si>
  <si>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</si>
  <si>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</si>
  <si>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</si>
  <si>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</si>
  <si>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</si>
  <si>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</si>
  <si>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</si>
  <si>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</si>
  <si>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</si>
  <si>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</si>
  <si>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</si>
  <si>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</si>
  <si>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</si>
  <si>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</si>
  <si>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</si>
  <si>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</si>
  <si>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</si>
  <si>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</si>
  <si>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</si>
  <si>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</si>
  <si>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</si>
  <si>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</si>
  <si>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</si>
  <si>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</si>
  <si>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</si>
  <si>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</si>
  <si>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</si>
  <si>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</si>
  <si>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</si>
  <si>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</si>
  <si>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</si>
  <si>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</si>
  <si>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</si>
  <si>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</si>
  <si>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</si>
  <si>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</si>
  <si>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</si>
  <si>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</si>
  <si>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</si>
  <si>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</si>
  <si>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</si>
  <si>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</si>
  <si>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</si>
  <si>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</si>
  <si>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</si>
  <si>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</si>
  <si>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</si>
  <si>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</si>
  <si>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</si>
  <si>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</si>
  <si>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</si>
  <si>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</si>
  <si>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</si>
  <si>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</si>
  <si>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</si>
  <si>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</si>
  <si>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</si>
  <si>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</si>
  <si>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</si>
  <si>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</si>
  <si>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</si>
  <si>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</si>
  <si>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</si>
  <si>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</si>
  <si>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</si>
  <si>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</si>
  <si>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</si>
  <si>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</si>
  <si>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</si>
  <si>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</si>
  <si>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</si>
  <si>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</si>
  <si>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</si>
  <si>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</si>
  <si>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</si>
  <si>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</si>
  <si>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</si>
  <si>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</si>
  <si>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</si>
  <si>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</si>
  <si>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</si>
  <si>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</si>
  <si>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</si>
  <si>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</si>
  <si>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</si>
  <si>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</si>
  <si>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</si>
  <si>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</si>
  <si>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</si>
  <si>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</si>
  <si>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</si>
  <si>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</si>
  <si>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</si>
  <si>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</si>
  <si>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</si>
  <si>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</si>
  <si>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</si>
  <si>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</si>
  <si>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</si>
  <si>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</si>
  <si>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</si>
  <si>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</si>
  <si>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</si>
  <si>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</si>
  <si>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</si>
  <si>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</si>
  <si>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</si>
  <si>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</si>
  <si>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</si>
  <si>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</si>
  <si>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</si>
  <si>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</si>
  <si>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</si>
  <si>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</si>
  <si>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</si>
  <si>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</si>
  <si>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</si>
  <si>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</si>
  <si>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</si>
  <si>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</si>
  <si>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</si>
  <si>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</si>
  <si>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</si>
  <si>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</si>
  <si>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</si>
  <si>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</si>
  <si>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</si>
  <si>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</si>
  <si>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</si>
  <si>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</si>
  <si>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</si>
  <si>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</si>
  <si>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</si>
  <si>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</si>
  <si>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</si>
  <si>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</si>
  <si>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</si>
  <si>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</si>
  <si>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</si>
  <si>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</si>
  <si>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</si>
  <si>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</si>
  <si>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</si>
  <si>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</si>
  <si>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</si>
  <si>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</si>
  <si>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</si>
  <si>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</si>
  <si>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</si>
  <si>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</si>
  <si>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</si>
  <si>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</si>
  <si>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</si>
  <si>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</si>
  <si>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</si>
  <si>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</si>
  <si>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</si>
  <si>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</si>
  <si>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</si>
  <si>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</si>
  <si>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</si>
  <si>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</si>
  <si>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</si>
  <si>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</si>
  <si>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</si>
  <si>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</si>
  <si>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</si>
  <si>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</si>
  <si>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</si>
  <si>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</si>
  <si>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</si>
  <si>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</si>
  <si>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</si>
  <si>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</si>
  <si>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</si>
  <si>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</si>
  <si>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</si>
  <si>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</si>
  <si>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</si>
  <si>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</si>
  <si>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</si>
  <si>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</si>
  <si>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</si>
  <si>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</si>
  <si>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</si>
  <si>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</si>
  <si>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</si>
  <si>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</si>
  <si>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</si>
  <si>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</si>
  <si>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</si>
  <si>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</si>
  <si>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</si>
  <si>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</si>
  <si>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</si>
  <si>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</si>
  <si>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</si>
  <si>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</si>
  <si>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</si>
  <si>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</si>
  <si>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</si>
  <si>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</si>
  <si>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</si>
  <si>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</si>
  <si>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</si>
  <si>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</si>
  <si>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</si>
  <si>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</si>
  <si>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</si>
  <si>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</si>
  <si>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</si>
  <si>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</si>
  <si>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</si>
  <si>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</si>
  <si>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</si>
  <si>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</si>
  <si>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</si>
  <si>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</si>
  <si>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</si>
  <si>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</si>
  <si>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</si>
  <si>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</si>
  <si>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</si>
  <si>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</si>
  <si>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</si>
  <si>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</si>
  <si>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</si>
  <si>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</si>
  <si>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</si>
  <si>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</si>
  <si>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</si>
  <si>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</si>
  <si>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</si>
  <si>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</si>
  <si>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</si>
  <si>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</si>
  <si>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</si>
  <si>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</si>
  <si>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</si>
  <si>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</si>
  <si>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</si>
  <si>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</si>
  <si>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</si>
  <si>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</si>
  <si>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</si>
  <si>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</si>
  <si>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</si>
  <si>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</si>
  <si>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</si>
  <si>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</si>
  <si>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</si>
  <si>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</si>
  <si>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</si>
  <si>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</si>
  <si>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</si>
  <si>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</si>
  <si>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</si>
  <si>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</si>
  <si>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</si>
  <si>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</si>
  <si>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</si>
  <si>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</si>
  <si>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</si>
  <si>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</si>
  <si>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</si>
  <si>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</si>
  <si>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</si>
  <si>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</si>
  <si>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</si>
  <si>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</si>
  <si>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</si>
  <si>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</si>
  <si>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</si>
  <si>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</si>
  <si>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</si>
  <si>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</si>
  <si>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</si>
  <si>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</si>
  <si>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</si>
  <si>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</si>
  <si>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</si>
  <si>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</si>
  <si>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</si>
  <si>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</si>
  <si>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</si>
  <si>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</si>
  <si>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</si>
  <si>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</si>
  <si>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</si>
  <si>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</si>
  <si>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</si>
  <si>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</si>
  <si>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</si>
  <si>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</si>
  <si>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</si>
  <si>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</si>
  <si>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</si>
  <si>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</si>
  <si>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</si>
  <si>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</si>
  <si>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</si>
  <si>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</si>
  <si>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</si>
  <si>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</si>
  <si>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</si>
  <si>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</si>
  <si>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</si>
  <si>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</si>
  <si>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</si>
  <si>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</si>
  <si>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</si>
  <si>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</si>
  <si>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</si>
  <si>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</si>
  <si>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</si>
  <si>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</si>
  <si>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</si>
  <si>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</si>
  <si>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</si>
  <si>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</si>
  <si>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</si>
  <si>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</si>
  <si>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</si>
  <si>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</si>
  <si>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</si>
  <si>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</si>
  <si>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</si>
  <si>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</si>
  <si>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</si>
  <si>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</si>
  <si>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</si>
  <si>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</si>
  <si>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</si>
  <si>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</si>
  <si>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</si>
  <si>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</si>
  <si>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</si>
  <si>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</si>
  <si>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</si>
  <si>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</si>
  <si>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</si>
  <si>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</si>
  <si>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</si>
  <si>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</si>
  <si>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</si>
  <si>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</si>
  <si>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</si>
  <si>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</si>
  <si>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</si>
  <si>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</si>
  <si>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</si>
  <si>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</si>
  <si>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</si>
  <si>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</si>
  <si>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</si>
  <si>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</si>
  <si>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</si>
  <si>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</si>
  <si>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</si>
  <si>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</si>
  <si>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</si>
  <si>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</si>
  <si>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</si>
  <si>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</si>
  <si>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</si>
  <si>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</si>
  <si>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</si>
  <si>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</si>
  <si>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</si>
  <si>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</si>
  <si>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</si>
  <si>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</si>
  <si>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</si>
  <si>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</si>
  <si>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</si>
  <si>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</si>
  <si>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</si>
  <si>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</si>
  <si>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</si>
  <si>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</si>
  <si>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</si>
  <si>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</si>
  <si>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</si>
  <si>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</si>
  <si>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</si>
  <si>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</si>
  <si>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</si>
  <si>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</si>
  <si>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</si>
  <si>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</si>
  <si>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</si>
  <si>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</si>
  <si>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</si>
  <si>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</si>
  <si>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</si>
  <si>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</si>
  <si>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</si>
  <si>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</si>
  <si>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</si>
  <si>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</si>
  <si>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</si>
  <si>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</si>
  <si>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</si>
  <si>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</si>
  <si>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</si>
  <si>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</si>
  <si>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</si>
  <si>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</si>
  <si>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</si>
  <si>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</si>
  <si>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</si>
  <si>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</si>
  <si>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</si>
  <si>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</si>
  <si>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</si>
  <si>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</si>
  <si>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</si>
  <si>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</si>
  <si>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</si>
  <si>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</si>
  <si>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</si>
  <si>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</si>
  <si>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</si>
  <si>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</si>
  <si>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</si>
  <si>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</si>
  <si>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</si>
  <si>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</si>
  <si>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</si>
  <si>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</si>
  <si>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</si>
  <si>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</si>
  <si>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</si>
  <si>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</si>
  <si>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</si>
  <si>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</si>
  <si>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</si>
  <si>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</si>
  <si>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</si>
  <si>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</si>
  <si>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</si>
  <si>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</si>
  <si>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</si>
  <si>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</si>
  <si>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</si>
  <si>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</si>
  <si>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</si>
  <si>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</si>
  <si>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</si>
  <si>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</si>
  <si>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</si>
  <si>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</si>
  <si>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</si>
  <si>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</si>
  <si>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</si>
  <si>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個別労働紛争対策の推進</t>
  </si>
  <si>
    <t>雇用環境・均等局</t>
  </si>
  <si>
    <t>労働紛争処理業務室長
平岡　宏一</t>
  </si>
  <si>
    <t>平成13年度</t>
  </si>
  <si>
    <t>終了予定なし</t>
  </si>
  <si>
    <t>総務課労働紛争処理業務室</t>
  </si>
  <si>
    <t>個別労働関係紛争の解決の促進に関する法律
（平成13年法律第112号）</t>
  </si>
  <si>
    <t>-</t>
  </si>
  <si>
    <t>　近年、労働組合組織率の低下、企業の人事労務管理の個別化、長期安定雇用の縮小などに伴い、解雇や労働条件の引き下げ、いじめ・嫌がらせなどをめぐる個別労働紛争が増加している。民事紛争の解決は最終的に司法の役割ではあるが、金銭的・時間的にゆとりの乏しい労働者にとっては、依然高いハードルであることは否めない。
　そのため、司法との役割分担の下で、個別労働関係紛争の解決の促進に関する法律に基づき、行政として信頼できる簡易・迅速な紛争解決機能を無料で提供することを目的として事業を行っている。</t>
  </si>
  <si>
    <t>　平成１３年度から、全国の労働局及び労働基準監督署に「総合労働相談コーナー」を設置し、民事上の労働問題、労働基準法、労働者派遣法、男女雇用機会均等法など内容を問わず、あらゆる労働に関する案件をワンストップ的に受付、労働相談を行っている。また、民事上の労働問題については、事案に応じ都道府県労働局長による助言・指導や紛争調整委員会によるあっせんを行っている。
　また、労使関係者に対して法令や裁判例、紛争解決のためのロールプレイングなどを内容とする研修を平成１７年度から委託により実施している。</t>
  </si>
  <si>
    <t>諸謝金</t>
  </si>
  <si>
    <t>労働保険業務庁費</t>
  </si>
  <si>
    <t>委員手当</t>
  </si>
  <si>
    <t>庁費</t>
  </si>
  <si>
    <t>個別労働紛争対策事業委託費</t>
  </si>
  <si>
    <t>助言・指導手続終了件数に占める処理期間１ヶ月以内のものの割合を９５％以上とする。</t>
  </si>
  <si>
    <t>助言・指導手続終了件数に占める処理期間1ヶ月以内のものの割合(１月以内の助言指導処理件数／助言指導の処理件数)</t>
  </si>
  <si>
    <t>－</t>
  </si>
  <si>
    <t>あっせん手続終了件数に占める処理期間2ヶ月以内のものの割合を９０％以上とする。</t>
  </si>
  <si>
    <t>あっせん手続終了件数に占める処理期間2ヶ月以内のものの割合(２月以内のあっせん処理件数／あっせんの処理件数)</t>
  </si>
  <si>
    <t>件</t>
  </si>
  <si>
    <t>あっせん申請受理件数</t>
  </si>
  <si>
    <t>X：予算執行額／Y：総合労働相談件数　　　　　　　　　　　　　　</t>
    <phoneticPr fontId="5"/>
  </si>
  <si>
    <t>円／件</t>
  </si>
  <si>
    <t>　X/Y</t>
    <phoneticPr fontId="5"/>
  </si>
  <si>
    <t>2,117,948,410
/1,117,983</t>
  </si>
  <si>
    <t>施策大目標４　個別労働紛争の解決の促進を図ること</t>
  </si>
  <si>
    <t>個別労働紛争の解決の促進を図ること（基本目標Ⅳ－４－１）</t>
  </si>
  <si>
    <t>助言・指導手続終了件数に占める処理期間1ヶ月以内のものの割合</t>
  </si>
  <si>
    <t>あっせん手続終了件数に占める処理期間2ヶ月以内のものの割合</t>
  </si>
  <si>
    <t>あっせん手続終了件数に占めるあっせんが開催されたものの割合</t>
  </si>
  <si>
    <t>903</t>
  </si>
  <si>
    <t>778</t>
  </si>
  <si>
    <t>686</t>
  </si>
  <si>
    <t>448</t>
  </si>
  <si>
    <t>458</t>
  </si>
  <si>
    <t>471</t>
  </si>
  <si>
    <t>470</t>
  </si>
  <si>
    <t>495</t>
  </si>
  <si>
    <t>○</t>
  </si>
  <si>
    <t>　司法による民事紛争の解決は経済的、時間的にも多大な負担がかかり、紛争当事者にとっては依然ハードルが高い。簡易・迅速な紛争解決機能を無料で提供する事業へのニーズは高く、本事業は当該ニーズを的確に反映している。</t>
    <phoneticPr fontId="5"/>
  </si>
  <si>
    <t>　全国を通じたセーフティネットとして、労働問題のあらゆる分野の相談をワンストップで受け付けた上で、相談内容に法違反が疑われるものがあれば、労働基準監督署等の指導・監督機関が迅速に指導・監督を行うとともに、民事上の紛争解決援助の対象とすべき事案については、相談者のニーズに応じて、助言・指導やあっせんを行うなど、労働基準法等の監督・指導の権限を有する国でなければ効率的に行うことができないため、国が実施すべき事業である。</t>
    <phoneticPr fontId="5"/>
  </si>
  <si>
    <t>　個別労働紛争の迅速な解決は、雇用の安定や国民生活の向上に役立ち、優先度の高い事業である。</t>
    <phoneticPr fontId="5"/>
  </si>
  <si>
    <t>　受益者の負担はない。</t>
    <phoneticPr fontId="5"/>
  </si>
  <si>
    <t>無</t>
  </si>
  <si>
    <t>　簡易・迅速な紛争解決制度として有効に機能し、労使に負担の少ない制度運営が出来ているものと考えている。</t>
    <phoneticPr fontId="5"/>
  </si>
  <si>
    <t>‐</t>
  </si>
  <si>
    <t>　中間段階での支出は真に必要な最低限度のものとなっている。</t>
    <phoneticPr fontId="5"/>
  </si>
  <si>
    <t>　個別労働相談を受ける総合労働相談員やあっせんを行う紛争調整委員会委員に対する経費が主であり、事業の実施に真に必要な経費に限定している。</t>
    <phoneticPr fontId="5"/>
  </si>
  <si>
    <t>－</t>
    <phoneticPr fontId="5"/>
  </si>
  <si>
    <t>　年度内に予算執行状況、支出予定経費の内容を確認し、真に必要と認められる経費について支出を行い、無駄が生じないようにしている。</t>
    <phoneticPr fontId="5"/>
  </si>
  <si>
    <t>　簡易・迅速な紛争解決機能を無料で提供することで、より多くの人が利用しやすい制度となっている。</t>
    <phoneticPr fontId="5"/>
  </si>
  <si>
    <t>　当制度は、問題を抱えた労使双方からの相談に応じた上で、当事者間の話し合いを促進するための助言・指導、あっせんにより、労働紛争の自主的な解決を図るものであり、身近に所在する労働局や労働基準監督署等において、簡易・迅速な手続により無料で実施される。
　一方、労働審判制度は、一定の手続に則り、法的拘束力がある「労働審判」により判定的に労働紛争の解決を図るものであり、手数料等の費用が生じる。</t>
    <phoneticPr fontId="5"/>
  </si>
  <si>
    <t>厚生労働省</t>
    <phoneticPr fontId="5"/>
  </si>
  <si>
    <t>事業仕分け第１弾
　事業番号：２－２１
　事業名：個別労働紛争対策の推進
　WGの評価結果：見直し
　とりまとめコメント：WGとしての結論は見直しを行う。具体的には、紛争調整委員会の費用を特別会計に移管する。なお、特に立場の弱い労働者（非正規雇用）への施策として、広く一般財源を投入することが現段階では必要、との意見があったことを申し添える。</t>
    <phoneticPr fontId="5"/>
  </si>
  <si>
    <t>-</t>
    <phoneticPr fontId="5"/>
  </si>
  <si>
    <t>-</t>
    <phoneticPr fontId="5"/>
  </si>
  <si>
    <t>2,660,509,690
/1,188,340</t>
    <phoneticPr fontId="5"/>
  </si>
  <si>
    <t>△</t>
  </si>
  <si>
    <t>　助言・指導については成果目標を達成できたが、あっせんについては成果目標を達成することができなかった。その原因は紛争当事者の日程調整に時間を要したことであるが、８割近くは目標である２ヶ月以内に処理を終えていることから、簡易・迅速な紛争解決機能を提供するという本制度の役割を果たしているといえる。
　したがって、迅速な紛争解決の促進を図ることを踏まえ、助言・指導及びあっせんについて適正な処理がなされており、成果目標に見合った成果実績となっている。</t>
    <rPh sb="82" eb="83">
      <t>チカ</t>
    </rPh>
    <phoneticPr fontId="5"/>
  </si>
  <si>
    <t>　総合労働相談は令和２年度まで13年連続100万件を超えており、依然として高水準で推移しているところである。相談内容についても、「いじめ・嫌がらせ」という複雑・困難な内容が９年連続でトップであり、約８万件ある。
　助言・指導の手続終了件数に占める処理期間１ヶ月以内の割合は目標を達成しているが、あっせん処理期間２ヶ月以内のものの割合は、79.5％となり丁寧な参加勧奨等取り組みを進めていくなかで10.5％未達成となった。
　令和3年度は、助言・指導について引き続き目標達成すべく取り組むとともに、あっせんについては、被申請人の事情等行政側の要因以外の事案もあることも踏まえつつ目標達成できるべく努力していくところである。</t>
    <rPh sb="98" eb="99">
      <t>ヤク</t>
    </rPh>
    <phoneticPr fontId="5"/>
  </si>
  <si>
    <t>　総合労働相談件数は13年連続100万件を超えるといった依然として高水準で推移しており、相談内容もいじめ・嫌がらせといった複雑・困難な事案が、民事上の個別労働紛争の相談件数、助言・指導の申出件数、あっせんの申請件数のすべてでトップとなっている。その中で、ほぼ一定の人員・予算で、助言・指導の手続き終了件数に占める１ヶ月以内の処理件数の割合について、目標を達成している。あっせんについては、目標を達成できなかったが、制度全体を見ると、おおむね簡易・迅速な紛争解決機能を提供するという本制度の役割を果たしているところである。</t>
    <phoneticPr fontId="5"/>
  </si>
  <si>
    <t>　総合労働相談件数は13年連続100万件を超えるといった依然として高水準で推移しており、相談内容もいじめ・嫌がらせなど複雑・困難化しているところである。個別労働紛争解決制度の役割は「簡易・迅速」な解決であり、今後もあっせんの参加勧奨、処理率の改善を図りつつ、個別労働紛争の実情に即したより一層の簡易・迅速・適正な相談、助言・指導等を実施し、早期の自主的な解決の促進を図っていく必要がある。</t>
    <phoneticPr fontId="5"/>
  </si>
  <si>
    <t>A.三松堂印刷株式会社</t>
    <rPh sb="2" eb="5">
      <t>サンショウドウ</t>
    </rPh>
    <rPh sb="5" eb="7">
      <t>インサツ</t>
    </rPh>
    <rPh sb="7" eb="11">
      <t>カブシキガイシャ</t>
    </rPh>
    <phoneticPr fontId="5"/>
  </si>
  <si>
    <t>B.（公社）全国労働基準関係団体連合会</t>
    <rPh sb="2" eb="19">
      <t>ゼンキレン</t>
    </rPh>
    <phoneticPr fontId="5"/>
  </si>
  <si>
    <t>印刷製本費</t>
    <rPh sb="0" eb="2">
      <t>インサツ</t>
    </rPh>
    <rPh sb="2" eb="4">
      <t>セイホン</t>
    </rPh>
    <rPh sb="4" eb="5">
      <t>ヒ</t>
    </rPh>
    <phoneticPr fontId="5"/>
  </si>
  <si>
    <t>広報資料印刷</t>
    <rPh sb="0" eb="2">
      <t>コウホウ</t>
    </rPh>
    <rPh sb="2" eb="4">
      <t>シリョウ</t>
    </rPh>
    <rPh sb="4" eb="6">
      <t>インサツ</t>
    </rPh>
    <phoneticPr fontId="5"/>
  </si>
  <si>
    <t>事業費</t>
    <rPh sb="0" eb="3">
      <t>ジギョウヒ</t>
    </rPh>
    <phoneticPr fontId="5"/>
  </si>
  <si>
    <t>個別労働紛争の防止・解決のための労働法制普及・啓発事業実施</t>
    <rPh sb="0" eb="2">
      <t>コベツ</t>
    </rPh>
    <rPh sb="2" eb="4">
      <t>ロウドウ</t>
    </rPh>
    <rPh sb="4" eb="6">
      <t>フンソウ</t>
    </rPh>
    <rPh sb="7" eb="9">
      <t>ボウシ</t>
    </rPh>
    <rPh sb="10" eb="12">
      <t>カイケツ</t>
    </rPh>
    <rPh sb="16" eb="18">
      <t>ロウドウ</t>
    </rPh>
    <rPh sb="18" eb="20">
      <t>ホウセイ</t>
    </rPh>
    <rPh sb="20" eb="22">
      <t>フキュウ</t>
    </rPh>
    <rPh sb="23" eb="25">
      <t>ケイハツ</t>
    </rPh>
    <rPh sb="25" eb="27">
      <t>ジギョウ</t>
    </rPh>
    <rPh sb="27" eb="29">
      <t>ジッシ</t>
    </rPh>
    <phoneticPr fontId="5"/>
  </si>
  <si>
    <t>消費税</t>
    <rPh sb="0" eb="3">
      <t>ショウヒゼイ</t>
    </rPh>
    <phoneticPr fontId="5"/>
  </si>
  <si>
    <t>諸謝金</t>
    <rPh sb="0" eb="3">
      <t>ショシャキン</t>
    </rPh>
    <phoneticPr fontId="5"/>
  </si>
  <si>
    <t>総合労働相談員謝金</t>
    <rPh sb="0" eb="2">
      <t>ソウゴウ</t>
    </rPh>
    <rPh sb="2" eb="4">
      <t>ロウドウ</t>
    </rPh>
    <rPh sb="4" eb="7">
      <t>ソウダンイン</t>
    </rPh>
    <rPh sb="7" eb="9">
      <t>シャキン</t>
    </rPh>
    <phoneticPr fontId="5"/>
  </si>
  <si>
    <t>労働保険業務庁費</t>
    <rPh sb="0" eb="2">
      <t>ロウドウ</t>
    </rPh>
    <rPh sb="2" eb="4">
      <t>ホケン</t>
    </rPh>
    <rPh sb="4" eb="6">
      <t>ギョウム</t>
    </rPh>
    <rPh sb="6" eb="8">
      <t>チョウヒ</t>
    </rPh>
    <phoneticPr fontId="5"/>
  </si>
  <si>
    <t>総合労働相談員各種保険料・子ども・子育て拠出金</t>
    <rPh sb="0" eb="2">
      <t>ソウゴウ</t>
    </rPh>
    <rPh sb="2" eb="4">
      <t>ロウドウ</t>
    </rPh>
    <rPh sb="4" eb="6">
      <t>ソウダン</t>
    </rPh>
    <rPh sb="6" eb="7">
      <t>イン</t>
    </rPh>
    <rPh sb="7" eb="9">
      <t>カクシュ</t>
    </rPh>
    <rPh sb="9" eb="12">
      <t>ホケンリョウ</t>
    </rPh>
    <rPh sb="13" eb="14">
      <t>コ</t>
    </rPh>
    <rPh sb="17" eb="19">
      <t>コソダ</t>
    </rPh>
    <rPh sb="20" eb="23">
      <t>キョシュツキン</t>
    </rPh>
    <phoneticPr fontId="5"/>
  </si>
  <si>
    <t>土地借料</t>
    <rPh sb="0" eb="2">
      <t>トチ</t>
    </rPh>
    <rPh sb="2" eb="4">
      <t>シャクリョウ</t>
    </rPh>
    <phoneticPr fontId="5"/>
  </si>
  <si>
    <t>紛争調整委員手当</t>
    <rPh sb="0" eb="2">
      <t>フンソウ</t>
    </rPh>
    <rPh sb="2" eb="4">
      <t>チョウセイ</t>
    </rPh>
    <rPh sb="4" eb="6">
      <t>イイン</t>
    </rPh>
    <rPh sb="6" eb="8">
      <t>テアテ</t>
    </rPh>
    <phoneticPr fontId="5"/>
  </si>
  <si>
    <t>委員手当</t>
    <rPh sb="0" eb="2">
      <t>イイン</t>
    </rPh>
    <rPh sb="2" eb="4">
      <t>テアテ</t>
    </rPh>
    <phoneticPr fontId="5"/>
  </si>
  <si>
    <t>庁舎外総合労働相談コーナー</t>
    <rPh sb="0" eb="2">
      <t>チョウシャ</t>
    </rPh>
    <rPh sb="2" eb="3">
      <t>ガイ</t>
    </rPh>
    <rPh sb="3" eb="5">
      <t>ソウゴウ</t>
    </rPh>
    <rPh sb="5" eb="7">
      <t>ロウドウ</t>
    </rPh>
    <rPh sb="7" eb="9">
      <t>ソウダン</t>
    </rPh>
    <phoneticPr fontId="5"/>
  </si>
  <si>
    <t>庁費</t>
    <rPh sb="0" eb="2">
      <t>チョウヒ</t>
    </rPh>
    <phoneticPr fontId="5"/>
  </si>
  <si>
    <t>庁舎外総合労働相談コーナーセキュリティ、清掃経費、電話料金</t>
    <rPh sb="0" eb="2">
      <t>チョウシャ</t>
    </rPh>
    <rPh sb="2" eb="3">
      <t>ガイ</t>
    </rPh>
    <rPh sb="3" eb="5">
      <t>ソウゴウ</t>
    </rPh>
    <rPh sb="5" eb="7">
      <t>ロウドウ</t>
    </rPh>
    <rPh sb="7" eb="9">
      <t>ソウダン</t>
    </rPh>
    <rPh sb="20" eb="22">
      <t>セイソウ</t>
    </rPh>
    <rPh sb="22" eb="24">
      <t>ケイヒ</t>
    </rPh>
    <rPh sb="25" eb="27">
      <t>デンワ</t>
    </rPh>
    <rPh sb="27" eb="29">
      <t>リョウキン</t>
    </rPh>
    <phoneticPr fontId="5"/>
  </si>
  <si>
    <t>委員等旅費</t>
    <rPh sb="0" eb="2">
      <t>イイン</t>
    </rPh>
    <rPh sb="2" eb="3">
      <t>トウ</t>
    </rPh>
    <rPh sb="3" eb="5">
      <t>リョヒ</t>
    </rPh>
    <phoneticPr fontId="5"/>
  </si>
  <si>
    <t>紛争調整委員旅費</t>
    <rPh sb="0" eb="2">
      <t>フンソウ</t>
    </rPh>
    <rPh sb="2" eb="4">
      <t>チョウセイ</t>
    </rPh>
    <rPh sb="4" eb="6">
      <t>イイン</t>
    </rPh>
    <rPh sb="6" eb="8">
      <t>リョヒ</t>
    </rPh>
    <phoneticPr fontId="5"/>
  </si>
  <si>
    <t>E.</t>
    <phoneticPr fontId="5"/>
  </si>
  <si>
    <t>C.東京労働局</t>
    <rPh sb="2" eb="4">
      <t>トウキョウ</t>
    </rPh>
    <rPh sb="4" eb="6">
      <t>ロウドウ</t>
    </rPh>
    <rPh sb="6" eb="7">
      <t>キョク</t>
    </rPh>
    <phoneticPr fontId="5"/>
  </si>
  <si>
    <t>D.事務費</t>
    <rPh sb="2" eb="5">
      <t>ジムヒ</t>
    </rPh>
    <phoneticPr fontId="5"/>
  </si>
  <si>
    <t>庁費</t>
    <rPh sb="0" eb="2">
      <t>チョウヒ</t>
    </rPh>
    <phoneticPr fontId="5"/>
  </si>
  <si>
    <t>非常勤職員賃金</t>
    <rPh sb="0" eb="3">
      <t>ヒジョウキン</t>
    </rPh>
    <rPh sb="3" eb="5">
      <t>ショクイン</t>
    </rPh>
    <rPh sb="5" eb="7">
      <t>チンギン</t>
    </rPh>
    <phoneticPr fontId="5"/>
  </si>
  <si>
    <t>　委託事業の「個別労働紛争解決研修事業」は、労働法学者、経営者団体、労働団体及び法曹関係者の連携の下に、最新の判例を踏まえたテキストの作成、研修等を実施し、紛争の自主的解決のための人材育成を図る事業であることから、質の確保が最重要である。
　そのため、平成21年度から企画競争入札により実施し、平成29年度委託事業の入札からは、より競争性の高い一般競争入札（総合評価落札方式）に変更した。平成30年度より委託事業において、開催地の見直しや公示期間の見直しを行う等改善を図っているところである。
　今後も競争性の確保は透明性、公平性の観点から重要であることを踏まえ、研修等事業の質を確保しつつ、調達要件等を検討して参りたい。</t>
    <phoneticPr fontId="5"/>
  </si>
  <si>
    <t>　総合労働相談員の採用予定数を下回ったことや採用時期がずれたこと等により、予算上の所要見込額より実際の予算執行額が下回ったため不用額が生じている。</t>
    <phoneticPr fontId="5"/>
  </si>
  <si>
    <t>3,293,020,000/1,199,035</t>
    <phoneticPr fontId="5"/>
  </si>
  <si>
    <t>厚労</t>
  </si>
  <si>
    <t>-</t>
    <phoneticPr fontId="5"/>
  </si>
  <si>
    <t>点検対象外</t>
    <rPh sb="0" eb="5">
      <t>テンケンタイショウガイ</t>
    </rPh>
    <phoneticPr fontId="5"/>
  </si>
  <si>
    <t>公益社団法人全国労働基準関係団体連合会</t>
    <phoneticPr fontId="5"/>
  </si>
  <si>
    <t>一般競争契約
（総合評価）</t>
    <phoneticPr fontId="5"/>
  </si>
  <si>
    <t>個別労働紛争の防止・解決のための労働法制普及・啓発事業実施</t>
    <phoneticPr fontId="5"/>
  </si>
  <si>
    <t>三松堂印刷株式会社</t>
    <phoneticPr fontId="5"/>
  </si>
  <si>
    <t>株式会社大和プリント</t>
    <rPh sb="0" eb="2">
      <t>カブシキ</t>
    </rPh>
    <rPh sb="2" eb="4">
      <t>カイシャ</t>
    </rPh>
    <rPh sb="4" eb="6">
      <t>ダイワ</t>
    </rPh>
    <phoneticPr fontId="5"/>
  </si>
  <si>
    <t>サンテックサービス株式会社</t>
    <phoneticPr fontId="5"/>
  </si>
  <si>
    <t>株式会社内山回漕店</t>
    <rPh sb="0" eb="2">
      <t>カブシキ</t>
    </rPh>
    <rPh sb="2" eb="4">
      <t>カイシャ</t>
    </rPh>
    <rPh sb="4" eb="6">
      <t>ウチヤマ</t>
    </rPh>
    <rPh sb="6" eb="8">
      <t>カイソウ</t>
    </rPh>
    <rPh sb="8" eb="9">
      <t>ミセ</t>
    </rPh>
    <phoneticPr fontId="5"/>
  </si>
  <si>
    <t>-</t>
    <phoneticPr fontId="5"/>
  </si>
  <si>
    <t>委託発送</t>
    <rPh sb="0" eb="2">
      <t>イタク</t>
    </rPh>
    <rPh sb="2" eb="4">
      <t>ハッソウ</t>
    </rPh>
    <phoneticPr fontId="5"/>
  </si>
  <si>
    <t>印刷製本費</t>
    <rPh sb="0" eb="2">
      <t>インサツ</t>
    </rPh>
    <rPh sb="2" eb="4">
      <t>セイホン</t>
    </rPh>
    <rPh sb="4" eb="5">
      <t>ヒ</t>
    </rPh>
    <phoneticPr fontId="5"/>
  </si>
  <si>
    <t>総合労働相談、労働局長による助言・指導、紛争調整委員によるあっせん</t>
    <rPh sb="0" eb="2">
      <t>ソウゴウ</t>
    </rPh>
    <rPh sb="2" eb="4">
      <t>ロウドウ</t>
    </rPh>
    <rPh sb="4" eb="6">
      <t>ソウダン</t>
    </rPh>
    <rPh sb="7" eb="9">
      <t>ロウドウ</t>
    </rPh>
    <rPh sb="9" eb="10">
      <t>キョク</t>
    </rPh>
    <rPh sb="10" eb="11">
      <t>ナガ</t>
    </rPh>
    <rPh sb="14" eb="16">
      <t>ジョゲン</t>
    </rPh>
    <rPh sb="17" eb="19">
      <t>シドウ</t>
    </rPh>
    <rPh sb="20" eb="22">
      <t>フンソウ</t>
    </rPh>
    <rPh sb="22" eb="24">
      <t>チョウセイ</t>
    </rPh>
    <rPh sb="24" eb="26">
      <t>イイン</t>
    </rPh>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</si>
  <si>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</si>
  <si>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</si>
  <si>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</si>
  <si>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神奈川労働局</t>
    <rPh sb="0" eb="3">
      <t>カナガワ</t>
    </rPh>
    <rPh sb="3" eb="5">
      <t>ロウドウ</t>
    </rPh>
    <rPh sb="5" eb="6">
      <t>キョク</t>
    </rPh>
    <phoneticPr fontId="5"/>
  </si>
  <si>
    <t>兵庫労働局</t>
    <rPh sb="0" eb="2">
      <t>ヒョウゴ</t>
    </rPh>
    <rPh sb="2" eb="4">
      <t>ロウドウ</t>
    </rPh>
    <rPh sb="4" eb="5">
      <t>キョク</t>
    </rPh>
    <phoneticPr fontId="5"/>
  </si>
  <si>
    <t>埼玉労働局</t>
    <rPh sb="0" eb="2">
      <t>サイタマ</t>
    </rPh>
    <rPh sb="2" eb="4">
      <t>ロウドウ</t>
    </rPh>
    <rPh sb="4" eb="5">
      <t>キョク</t>
    </rPh>
    <phoneticPr fontId="5"/>
  </si>
  <si>
    <t>千葉労働局</t>
    <rPh sb="0" eb="2">
      <t>チバ</t>
    </rPh>
    <rPh sb="2" eb="4">
      <t>ロウドウ</t>
    </rPh>
    <rPh sb="4" eb="5">
      <t>キョク</t>
    </rPh>
    <phoneticPr fontId="5"/>
  </si>
  <si>
    <t>北海道労働局</t>
    <rPh sb="0" eb="3">
      <t>ホッカイドウ</t>
    </rPh>
    <rPh sb="3" eb="5">
      <t>ロウドウ</t>
    </rPh>
    <rPh sb="5" eb="6">
      <t>キョク</t>
    </rPh>
    <phoneticPr fontId="5"/>
  </si>
  <si>
    <t>福岡労働局</t>
    <rPh sb="0" eb="2">
      <t>フクオカ</t>
    </rPh>
    <rPh sb="2" eb="4">
      <t>ロウドウ</t>
    </rPh>
    <rPh sb="4" eb="5">
      <t>キョク</t>
    </rPh>
    <phoneticPr fontId="5"/>
  </si>
  <si>
    <t>京都労働局</t>
    <rPh sb="0" eb="2">
      <t>キョウト</t>
    </rPh>
    <rPh sb="2" eb="4">
      <t>ロウドウ</t>
    </rPh>
    <rPh sb="4" eb="5">
      <t>キョク</t>
    </rPh>
    <phoneticPr fontId="5"/>
  </si>
  <si>
    <t>助言・指導申出受付件数</t>
    <phoneticPr fontId="5"/>
  </si>
  <si>
    <t>総合労働相談件数</t>
    <phoneticPr fontId="5"/>
  </si>
  <si>
    <t>民事上の個別労働紛争相談件数</t>
    <phoneticPr fontId="5"/>
  </si>
  <si>
    <t>資金前渡官吏A</t>
    <rPh sb="0" eb="4">
      <t>シキンゼント</t>
    </rPh>
    <rPh sb="4" eb="6">
      <t>カンリ</t>
    </rPh>
    <phoneticPr fontId="3"/>
  </si>
  <si>
    <t>非常勤職員B</t>
    <rPh sb="0" eb="3">
      <t>ヒジョウキン</t>
    </rPh>
    <rPh sb="3" eb="5">
      <t>ショクイン</t>
    </rPh>
    <phoneticPr fontId="3"/>
  </si>
  <si>
    <t>非常勤職員C</t>
    <rPh sb="0" eb="3">
      <t>ヒジョウキン</t>
    </rPh>
    <rPh sb="3" eb="5">
      <t>ショクイン</t>
    </rPh>
    <phoneticPr fontId="3"/>
  </si>
  <si>
    <t>資金前渡官吏D</t>
    <rPh sb="0" eb="4">
      <t>シキンゼント</t>
    </rPh>
    <rPh sb="4" eb="6">
      <t>カンリ</t>
    </rPh>
    <phoneticPr fontId="3"/>
  </si>
  <si>
    <t>資金前渡官吏E</t>
    <rPh sb="0" eb="4">
      <t>シキンゼント</t>
    </rPh>
    <rPh sb="4" eb="6">
      <t>カンリ</t>
    </rPh>
    <phoneticPr fontId="3"/>
  </si>
  <si>
    <t>厚生労働省共済組合本部長長期経理</t>
  </si>
  <si>
    <t>麹町税務署</t>
  </si>
  <si>
    <t>浦安市会計管理者</t>
  </si>
  <si>
    <t>文京区会計管理者</t>
  </si>
  <si>
    <t>-</t>
    <phoneticPr fontId="5"/>
  </si>
  <si>
    <t>賃金</t>
    <rPh sb="0" eb="2">
      <t>チンギン</t>
    </rPh>
    <phoneticPr fontId="5"/>
  </si>
  <si>
    <t>非常勤職員賃金等</t>
    <rPh sb="0" eb="3">
      <t>ヒジョウキン</t>
    </rPh>
    <rPh sb="3" eb="5">
      <t>ショクイン</t>
    </rPh>
    <rPh sb="5" eb="7">
      <t>チンギン</t>
    </rPh>
    <rPh sb="7" eb="8">
      <t>トウ</t>
    </rPh>
    <phoneticPr fontId="5"/>
  </si>
  <si>
    <t>非常勤職員賃金等</t>
    <phoneticPr fontId="5"/>
  </si>
  <si>
    <t>住民税</t>
    <rPh sb="0" eb="3">
      <t>ジュウミンゼイ</t>
    </rPh>
    <phoneticPr fontId="5"/>
  </si>
  <si>
    <t>所得税</t>
    <rPh sb="0" eb="3">
      <t>ショトクゼイ</t>
    </rPh>
    <phoneticPr fontId="5"/>
  </si>
  <si>
    <t>年金保険料</t>
    <rPh sb="0" eb="2">
      <t>ネンキン</t>
    </rPh>
    <rPh sb="2" eb="5">
      <t>ホケンリョウ</t>
    </rPh>
    <phoneticPr fontId="5"/>
  </si>
  <si>
    <t>健康保険料</t>
    <rPh sb="0" eb="2">
      <t>ケンコウ</t>
    </rPh>
    <rPh sb="2" eb="5">
      <t>ホケンリョウ</t>
    </rPh>
    <phoneticPr fontId="5"/>
  </si>
  <si>
    <t>厚生労働省共済組合厚生労働本省支部長短期経理</t>
    <phoneticPr fontId="5"/>
  </si>
  <si>
    <t>「総合労働相談件数」及び「民事上の個別労働紛争相談件数」の活動実績については、当初見込みを上回っている。しかし、「助言・指導申出受付件数」及び「あっせん申請受理数」の活動実績については、当初見込みを下回った。新型コロナウイルス感染症の影響により、接触予防のために申出人が来庁を控えたことなどにより、申出件数が減少したものと考えられる。
　また、昨年度の予算要求時には影響等が不明であった労働施策総合推進法の施行（令和２年６月）により、大企業の職場におけるパワーハラスメントに係る事案が同法に基づき対応することとなり、個別労働紛争解決促進法に基づく「助言・指導の申出件数」が減少したことが下回った要因として考えられる。（労働施策総合推進法の紛争解決援助の助言・指導等の申出件数は３０８件）。</t>
    <rPh sb="10" eb="11">
      <t>オヨ</t>
    </rPh>
    <rPh sb="29" eb="31">
      <t>カツドウ</t>
    </rPh>
    <rPh sb="31" eb="33">
      <t>ジッセキ</t>
    </rPh>
    <rPh sb="39" eb="41">
      <t>トウショ</t>
    </rPh>
    <rPh sb="41" eb="43">
      <t>ミコ</t>
    </rPh>
    <rPh sb="45" eb="47">
      <t>ウワマワ</t>
    </rPh>
    <rPh sb="62" eb="64">
      <t>モウシデ</t>
    </rPh>
    <rPh sb="64" eb="66">
      <t>ウケツケ</t>
    </rPh>
    <rPh sb="66" eb="68">
      <t>ケンスウ</t>
    </rPh>
    <rPh sb="76" eb="78">
      <t>シンセイ</t>
    </rPh>
    <rPh sb="78" eb="80">
      <t>ジュリ</t>
    </rPh>
    <rPh sb="80" eb="81">
      <t>スウ</t>
    </rPh>
    <rPh sb="93" eb="95">
      <t>トウショ</t>
    </rPh>
    <rPh sb="95" eb="97">
      <t>ミコ</t>
    </rPh>
    <rPh sb="99" eb="101">
      <t>シタマワ</t>
    </rPh>
    <rPh sb="293" eb="295">
      <t>シタマワ</t>
    </rPh>
    <rPh sb="297" eb="299">
      <t>ヨウイン</t>
    </rPh>
    <rPh sb="302" eb="303">
      <t>カンガ</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</si>
  <si>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事業内容を精査し、予算額の縮減について検討すること。</t>
    <rPh sb="14" eb="15">
      <t>オヨ</t>
    </rPh>
    <rPh sb="16" eb="18">
      <t>カツドウ</t>
    </rPh>
    <rPh sb="18" eb="20">
      <t>ジッセキ</t>
    </rPh>
    <rPh sb="21" eb="23">
      <t>トウショ</t>
    </rPh>
    <rPh sb="23" eb="25">
      <t>ミコ</t>
    </rPh>
    <rPh sb="27" eb="29">
      <t>シタマワ</t>
    </rPh>
    <phoneticPr fontId="5"/>
  </si>
  <si>
    <t>令和２年度個別労働紛争解決制度施行状況（厚生労働省発表：6月30日公表）</t>
    <rPh sb="29" eb="30">
      <t>ガツ</t>
    </rPh>
    <rPh sb="32" eb="33">
      <t>ニチ</t>
    </rPh>
    <rPh sb="33" eb="35">
      <t>コウヒョウ</t>
    </rPh>
    <phoneticPr fontId="5"/>
  </si>
  <si>
    <t>令和２年度個別労働紛争解決制度施行状況（厚生労働省発表：6月30日公表）</t>
    <phoneticPr fontId="5"/>
  </si>
  <si>
    <t>事業見直しによる減</t>
    <rPh sb="0" eb="2">
      <t>ジギョウ</t>
    </rPh>
    <rPh sb="2" eb="4">
      <t>ミナオ</t>
    </rPh>
    <rPh sb="8" eb="9">
      <t>ゲン</t>
    </rPh>
    <phoneticPr fontId="5"/>
  </si>
  <si>
    <t>縮減</t>
  </si>
  <si>
    <t>　令和４年度の概算要求において、助言・指導、あっせんの適正な実施に必要な経費を保持しつつ、執行率を勘案して積算を見直すなど事業内容を精査し、予算額の縮減を行った。
　成果実績については、紛争当事者にできる限りあっせんに参加いただくよう、日程調整を行ったものの、緊急事態宣言や新型コロナウィルス感染症の影響により、あっせん申請書の受理から２か月を超える時点で開催された事案が発生した結果、あっせん手続き終了件数に占める処理期間が２か月以内のものの割合が減少したと考えられる。
　活動実績については、新型コロナウィルス感染症の影響による、接触予防のために申出人・申請人が来庁を控えたことなどにより、助言・指導申出受付件数とあっせん申請受理件数が当初見込みを下回ったと考えられる。
  新型コロナウィルス感染症の影響を踏まえつつも、引き続き、紛争当事者の参加勧奨を行い、あっせん制度の簡易・迅速性等の趣旨に鑑み、可能な限り早期の日程調整を行うなどにより、２ヶ月以内に処理できるよう努めてまいりたい。</t>
    <rPh sb="16" eb="18">
      <t>ジョゲン</t>
    </rPh>
    <rPh sb="19" eb="21">
      <t>シドウ</t>
    </rPh>
    <rPh sb="83" eb="85">
      <t>セイカ</t>
    </rPh>
    <rPh sb="85" eb="87">
      <t>ジッセキ</t>
    </rPh>
    <rPh sb="118" eb="120">
      <t>ニッテイ</t>
    </rPh>
    <rPh sb="120" eb="122">
      <t>チョウセイ</t>
    </rPh>
    <rPh sb="123" eb="124">
      <t>オコナ</t>
    </rPh>
    <rPh sb="130" eb="132">
      <t>キンキュウ</t>
    </rPh>
    <rPh sb="132" eb="134">
      <t>ジタイ</t>
    </rPh>
    <rPh sb="134" eb="136">
      <t>センゲン</t>
    </rPh>
    <rPh sb="137" eb="139">
      <t>シンガタ</t>
    </rPh>
    <rPh sb="146" eb="149">
      <t>カンセンショウ</t>
    </rPh>
    <rPh sb="150" eb="152">
      <t>エイキョウ</t>
    </rPh>
    <rPh sb="238" eb="240">
      <t>カツドウ</t>
    </rPh>
    <rPh sb="240" eb="242">
      <t>ジッセキ</t>
    </rPh>
    <phoneticPr fontId="5"/>
  </si>
  <si>
    <t>2,949,437,745
/1,290,170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</si>
</sst>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6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130969</xdr:colOff>
      <xdr:row>749</xdr:row>
      <xdr:rowOff>166687</xdr:rowOff>
    </xdr:from>
    <xdr:to>
      <xdr:col>49</xdr:col>
      <xdr:colOff>228601</xdr:colOff>
      <xdr:row>785</xdr:row>
      <xdr:rowOff>209550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407" y="61055250"/>
          <a:ext cx="8801100" cy="606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C1" zoomScale="80" zoomScaleNormal="75" zoomScaleSheetLayoutView="80" zoomScalePageLayoutView="85" workbookViewId="0">
      <selection activeCell="AR13" sqref="AR13:AX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798</v>
      </c>
      <c r="AK2" s="206"/>
      <c r="AL2" s="206"/>
      <c r="AM2" s="206"/>
      <c r="AN2" s="98" t="s">
        <v>403</v>
      </c>
      <c r="AO2" s="206">
        <v>20</v>
      </c>
      <c r="AP2" s="206"/>
      <c r="AQ2" s="206"/>
      <c r="AR2" s="99" t="s">
        <v>706</v>
      </c>
      <c r="AS2" s="207">
        <v>569</v>
      </c>
      <c r="AT2" s="207"/>
      <c r="AU2" s="207"/>
      <c r="AV2" s="98" t="str">
        <f>IF(AW2="","","-")</f>
        <v/>
      </c>
      <c r="AW2" s="394"/>
      <c r="AX2" s="394"/>
    </row>
    <row r="3" spans="1:50" ht="21" customHeight="1" thickBot="1" x14ac:dyDescent="0.2">
      <c r="A3" s="523" t="s">
        <v>699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707</v>
      </c>
      <c r="AK3" s="525"/>
      <c r="AL3" s="525"/>
      <c r="AM3" s="525"/>
      <c r="AN3" s="525"/>
      <c r="AO3" s="525"/>
      <c r="AP3" s="525"/>
      <c r="AQ3" s="525"/>
      <c r="AR3" s="525"/>
      <c r="AS3" s="525"/>
      <c r="AT3" s="525"/>
      <c r="AU3" s="525"/>
      <c r="AV3" s="525"/>
      <c r="AW3" s="525"/>
      <c r="AX3" s="24" t="s">
        <v>65</v>
      </c>
    </row>
    <row r="4" spans="1:50" ht="24.75" customHeight="1" x14ac:dyDescent="0.15">
      <c r="A4" s="732" t="s">
        <v>25</v>
      </c>
      <c r="B4" s="733"/>
      <c r="C4" s="733"/>
      <c r="D4" s="733"/>
      <c r="E4" s="733"/>
      <c r="F4" s="733"/>
      <c r="G4" s="708" t="s">
        <v>708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709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8" t="s">
        <v>711</v>
      </c>
      <c r="H5" s="559"/>
      <c r="I5" s="559"/>
      <c r="J5" s="559"/>
      <c r="K5" s="559"/>
      <c r="L5" s="559"/>
      <c r="M5" s="560" t="s">
        <v>66</v>
      </c>
      <c r="N5" s="561"/>
      <c r="O5" s="561"/>
      <c r="P5" s="561"/>
      <c r="Q5" s="561"/>
      <c r="R5" s="562"/>
      <c r="S5" s="563" t="s">
        <v>712</v>
      </c>
      <c r="T5" s="559"/>
      <c r="U5" s="559"/>
      <c r="V5" s="559"/>
      <c r="W5" s="559"/>
      <c r="X5" s="564"/>
      <c r="Y5" s="724" t="s">
        <v>3</v>
      </c>
      <c r="Z5" s="725"/>
      <c r="AA5" s="725"/>
      <c r="AB5" s="725"/>
      <c r="AC5" s="725"/>
      <c r="AD5" s="726"/>
      <c r="AE5" s="727" t="s">
        <v>713</v>
      </c>
      <c r="AF5" s="727"/>
      <c r="AG5" s="727"/>
      <c r="AH5" s="727"/>
      <c r="AI5" s="727"/>
      <c r="AJ5" s="727"/>
      <c r="AK5" s="727"/>
      <c r="AL5" s="727"/>
      <c r="AM5" s="727"/>
      <c r="AN5" s="727"/>
      <c r="AO5" s="727"/>
      <c r="AP5" s="728"/>
      <c r="AQ5" s="729" t="s">
        <v>710</v>
      </c>
      <c r="AR5" s="730"/>
      <c r="AS5" s="730"/>
      <c r="AT5" s="730"/>
      <c r="AU5" s="730"/>
      <c r="AV5" s="730"/>
      <c r="AW5" s="730"/>
      <c r="AX5" s="731"/>
    </row>
    <row r="6" spans="1:50" ht="39" customHeight="1" x14ac:dyDescent="0.15">
      <c r="A6" s="734" t="s">
        <v>4</v>
      </c>
      <c r="B6" s="735"/>
      <c r="C6" s="735"/>
      <c r="D6" s="735"/>
      <c r="E6" s="735"/>
      <c r="F6" s="735"/>
      <c r="G6" s="883" t="str">
        <f>入力規則等!F39</f>
        <v>一般会計、労働保険特別会計労災勘定、労働保険特別会計雇用勘定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714</v>
      </c>
      <c r="H7" s="836"/>
      <c r="I7" s="836"/>
      <c r="J7" s="836"/>
      <c r="K7" s="836"/>
      <c r="L7" s="836"/>
      <c r="M7" s="836"/>
      <c r="N7" s="836"/>
      <c r="O7" s="836"/>
      <c r="P7" s="836"/>
      <c r="Q7" s="836"/>
      <c r="R7" s="836"/>
      <c r="S7" s="836"/>
      <c r="T7" s="836"/>
      <c r="U7" s="836"/>
      <c r="V7" s="836"/>
      <c r="W7" s="836"/>
      <c r="X7" s="837"/>
      <c r="Y7" s="392" t="s">
        <v>386</v>
      </c>
      <c r="Z7" s="298"/>
      <c r="AA7" s="298"/>
      <c r="AB7" s="298"/>
      <c r="AC7" s="298"/>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2" t="s">
        <v>256</v>
      </c>
      <c r="B8" s="833"/>
      <c r="C8" s="833"/>
      <c r="D8" s="833"/>
      <c r="E8" s="833"/>
      <c r="F8" s="834"/>
      <c r="G8" s="218" t="str">
        <f>入力規則等!A27</f>
        <v>犯罪被害者等施策</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8"/>
    </row>
    <row r="9" spans="1:50" ht="70.5" customHeight="1" x14ac:dyDescent="0.15">
      <c r="A9" s="123" t="s">
        <v>23</v>
      </c>
      <c r="B9" s="124"/>
      <c r="C9" s="124"/>
      <c r="D9" s="124"/>
      <c r="E9" s="124"/>
      <c r="F9" s="124"/>
      <c r="G9" s="572" t="s">
        <v>716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9" t="s">
        <v>30</v>
      </c>
      <c r="B10" s="750"/>
      <c r="C10" s="750"/>
      <c r="D10" s="750"/>
      <c r="E10" s="750"/>
      <c r="F10" s="750"/>
      <c r="G10" s="682" t="s">
        <v>717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5" t="s">
        <v>387</v>
      </c>
      <c r="Q12" s="300"/>
      <c r="R12" s="300"/>
      <c r="S12" s="300"/>
      <c r="T12" s="300"/>
      <c r="U12" s="300"/>
      <c r="V12" s="301"/>
      <c r="W12" s="305" t="s">
        <v>409</v>
      </c>
      <c r="X12" s="300"/>
      <c r="Y12" s="300"/>
      <c r="Z12" s="300"/>
      <c r="AA12" s="300"/>
      <c r="AB12" s="300"/>
      <c r="AC12" s="301"/>
      <c r="AD12" s="305" t="s">
        <v>696</v>
      </c>
      <c r="AE12" s="300"/>
      <c r="AF12" s="300"/>
      <c r="AG12" s="300"/>
      <c r="AH12" s="300"/>
      <c r="AI12" s="300"/>
      <c r="AJ12" s="301"/>
      <c r="AK12" s="305" t="s">
        <v>700</v>
      </c>
      <c r="AL12" s="300"/>
      <c r="AM12" s="300"/>
      <c r="AN12" s="300"/>
      <c r="AO12" s="300"/>
      <c r="AP12" s="300"/>
      <c r="AQ12" s="301"/>
      <c r="AR12" s="305" t="s">
        <v>701</v>
      </c>
      <c r="AS12" s="300"/>
      <c r="AT12" s="300"/>
      <c r="AU12" s="300"/>
      <c r="AV12" s="300"/>
      <c r="AW12" s="300"/>
      <c r="AX12" s="751"/>
    </row>
    <row r="13" spans="1:50" ht="21" customHeight="1" x14ac:dyDescent="0.15">
      <c r="A13" s="120"/>
      <c r="B13" s="121"/>
      <c r="C13" s="121"/>
      <c r="D13" s="121"/>
      <c r="E13" s="121"/>
      <c r="F13" s="122"/>
      <c r="G13" s="752" t="s">
        <v>6</v>
      </c>
      <c r="H13" s="753"/>
      <c r="I13" s="648" t="s">
        <v>7</v>
      </c>
      <c r="J13" s="649"/>
      <c r="K13" s="649"/>
      <c r="L13" s="649"/>
      <c r="M13" s="649"/>
      <c r="N13" s="649"/>
      <c r="O13" s="650"/>
      <c r="P13" s="163">
        <v>2238</v>
      </c>
      <c r="Q13" s="164"/>
      <c r="R13" s="164"/>
      <c r="S13" s="164"/>
      <c r="T13" s="164"/>
      <c r="U13" s="164"/>
      <c r="V13" s="165"/>
      <c r="W13" s="163">
        <v>3016</v>
      </c>
      <c r="X13" s="164"/>
      <c r="Y13" s="164"/>
      <c r="Z13" s="164"/>
      <c r="AA13" s="164"/>
      <c r="AB13" s="164"/>
      <c r="AC13" s="165"/>
      <c r="AD13" s="163">
        <v>3325</v>
      </c>
      <c r="AE13" s="164"/>
      <c r="AF13" s="164"/>
      <c r="AG13" s="164"/>
      <c r="AH13" s="164"/>
      <c r="AI13" s="164"/>
      <c r="AJ13" s="165"/>
      <c r="AK13" s="163">
        <v>3293</v>
      </c>
      <c r="AL13" s="164"/>
      <c r="AM13" s="164"/>
      <c r="AN13" s="164"/>
      <c r="AO13" s="164"/>
      <c r="AP13" s="164"/>
      <c r="AQ13" s="165"/>
      <c r="AR13" s="160">
        <v>3208</v>
      </c>
      <c r="AS13" s="161"/>
      <c r="AT13" s="161"/>
      <c r="AU13" s="161"/>
      <c r="AV13" s="161"/>
      <c r="AW13" s="161"/>
      <c r="AX13" s="391"/>
    </row>
    <row r="14" spans="1:50" ht="21" customHeight="1" x14ac:dyDescent="0.15">
      <c r="A14" s="120"/>
      <c r="B14" s="121"/>
      <c r="C14" s="121"/>
      <c r="D14" s="121"/>
      <c r="E14" s="121"/>
      <c r="F14" s="122"/>
      <c r="G14" s="754"/>
      <c r="H14" s="755"/>
      <c r="I14" s="575" t="s">
        <v>8</v>
      </c>
      <c r="J14" s="639"/>
      <c r="K14" s="639"/>
      <c r="L14" s="639"/>
      <c r="M14" s="639"/>
      <c r="N14" s="639"/>
      <c r="O14" s="640"/>
      <c r="P14" s="163" t="s">
        <v>715</v>
      </c>
      <c r="Q14" s="164"/>
      <c r="R14" s="164"/>
      <c r="S14" s="164"/>
      <c r="T14" s="164"/>
      <c r="U14" s="164"/>
      <c r="V14" s="165"/>
      <c r="W14" s="163" t="s">
        <v>715</v>
      </c>
      <c r="X14" s="164"/>
      <c r="Y14" s="164"/>
      <c r="Z14" s="164"/>
      <c r="AA14" s="164"/>
      <c r="AB14" s="164"/>
      <c r="AC14" s="165"/>
      <c r="AD14" s="163">
        <v>76</v>
      </c>
      <c r="AE14" s="164"/>
      <c r="AF14" s="164"/>
      <c r="AG14" s="164"/>
      <c r="AH14" s="164"/>
      <c r="AI14" s="164"/>
      <c r="AJ14" s="165"/>
      <c r="AK14" s="163" t="s">
        <v>763</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4"/>
      <c r="H15" s="755"/>
      <c r="I15" s="575" t="s">
        <v>51</v>
      </c>
      <c r="J15" s="576"/>
      <c r="K15" s="576"/>
      <c r="L15" s="576"/>
      <c r="M15" s="576"/>
      <c r="N15" s="576"/>
      <c r="O15" s="577"/>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763</v>
      </c>
      <c r="AL15" s="164"/>
      <c r="AM15" s="164"/>
      <c r="AN15" s="164"/>
      <c r="AO15" s="164"/>
      <c r="AP15" s="164"/>
      <c r="AQ15" s="165"/>
      <c r="AR15" s="163"/>
      <c r="AS15" s="164"/>
      <c r="AT15" s="164"/>
      <c r="AU15" s="164"/>
      <c r="AV15" s="164"/>
      <c r="AW15" s="164"/>
      <c r="AX15" s="638"/>
    </row>
    <row r="16" spans="1:50" ht="21" customHeight="1" x14ac:dyDescent="0.15">
      <c r="A16" s="120"/>
      <c r="B16" s="121"/>
      <c r="C16" s="121"/>
      <c r="D16" s="121"/>
      <c r="E16" s="121"/>
      <c r="F16" s="122"/>
      <c r="G16" s="754"/>
      <c r="H16" s="755"/>
      <c r="I16" s="575" t="s">
        <v>52</v>
      </c>
      <c r="J16" s="576"/>
      <c r="K16" s="576"/>
      <c r="L16" s="576"/>
      <c r="M16" s="576"/>
      <c r="N16" s="576"/>
      <c r="O16" s="577"/>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763</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75" t="s">
        <v>50</v>
      </c>
      <c r="J17" s="639"/>
      <c r="K17" s="639"/>
      <c r="L17" s="639"/>
      <c r="M17" s="639"/>
      <c r="N17" s="639"/>
      <c r="O17" s="640"/>
      <c r="P17" s="163" t="s">
        <v>715</v>
      </c>
      <c r="Q17" s="164"/>
      <c r="R17" s="164"/>
      <c r="S17" s="164"/>
      <c r="T17" s="164"/>
      <c r="U17" s="164"/>
      <c r="V17" s="165"/>
      <c r="W17" s="163" t="s">
        <v>715</v>
      </c>
      <c r="X17" s="164"/>
      <c r="Y17" s="164"/>
      <c r="Z17" s="164"/>
      <c r="AA17" s="164"/>
      <c r="AB17" s="164"/>
      <c r="AC17" s="165"/>
      <c r="AD17" s="163">
        <v>-3</v>
      </c>
      <c r="AE17" s="164"/>
      <c r="AF17" s="164"/>
      <c r="AG17" s="164"/>
      <c r="AH17" s="164"/>
      <c r="AI17" s="164"/>
      <c r="AJ17" s="165"/>
      <c r="AK17" s="163" t="s">
        <v>763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6"/>
      <c r="H18" s="757"/>
      <c r="I18" s="744" t="s">
        <v>20</v>
      </c>
      <c r="J18" s="745"/>
      <c r="K18" s="745"/>
      <c r="L18" s="745"/>
      <c r="M18" s="745"/>
      <c r="N18" s="745"/>
      <c r="O18" s="746"/>
      <c r="P18" s="169">
        <f>SUM(P13:V17)</f>
        <v>2238</v>
      </c>
      <c r="Q18" s="170"/>
      <c r="R18" s="170"/>
      <c r="S18" s="170"/>
      <c r="T18" s="170"/>
      <c r="U18" s="170"/>
      <c r="V18" s="171"/>
      <c r="W18" s="169">
        <f>SUM(W13:AC17)</f>
        <v>3016</v>
      </c>
      <c r="X18" s="170"/>
      <c r="Y18" s="170"/>
      <c r="Z18" s="170"/>
      <c r="AA18" s="170"/>
      <c r="AB18" s="170"/>
      <c r="AC18" s="171"/>
      <c r="AD18" s="169">
        <f>SUM(AD13:AJ17)</f>
        <v>3398</v>
      </c>
      <c r="AE18" s="170"/>
      <c r="AF18" s="170"/>
      <c r="AG18" s="170"/>
      <c r="AH18" s="170"/>
      <c r="AI18" s="170"/>
      <c r="AJ18" s="171"/>
      <c r="AK18" s="169">
        <f>SUM(AK13:AQ17)</f>
        <v>3293</v>
      </c>
      <c r="AL18" s="170"/>
      <c r="AM18" s="170"/>
      <c r="AN18" s="170"/>
      <c r="AO18" s="170"/>
      <c r="AP18" s="170"/>
      <c r="AQ18" s="171"/>
      <c r="AR18" s="169">
        <f>SUM(AR13:AX17)</f>
        <v>3208</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2118</v>
      </c>
      <c r="Q19" s="164"/>
      <c r="R19" s="164"/>
      <c r="S19" s="164"/>
      <c r="T19" s="164"/>
      <c r="U19" s="164"/>
      <c r="V19" s="165"/>
      <c r="W19" s="163">
        <v>2658</v>
      </c>
      <c r="X19" s="164"/>
      <c r="Y19" s="164"/>
      <c r="Z19" s="164"/>
      <c r="AA19" s="164"/>
      <c r="AB19" s="164"/>
      <c r="AC19" s="165"/>
      <c r="AD19" s="163">
        <v>2949</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0.9463806970509383</v>
      </c>
      <c r="Q20" s="539"/>
      <c r="R20" s="539"/>
      <c r="S20" s="539"/>
      <c r="T20" s="539"/>
      <c r="U20" s="539"/>
      <c r="V20" s="539"/>
      <c r="W20" s="539">
        <f t="shared" ref="W20" si="0">IF(W18=0, "-", SUM(W19)/W18)</f>
        <v>0.8812997347480106</v>
      </c>
      <c r="X20" s="539"/>
      <c r="Y20" s="539"/>
      <c r="Z20" s="539"/>
      <c r="AA20" s="539"/>
      <c r="AB20" s="539"/>
      <c r="AC20" s="539"/>
      <c r="AD20" s="539">
        <f t="shared" ref="AD20" si="1">IF(AD18=0, "-", SUM(AD19)/AD18)</f>
        <v>0.86786344908769864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30" t="s">
        <v>351</v>
      </c>
      <c r="H21" s="931"/>
      <c r="I21" s="931"/>
      <c r="J21" s="931"/>
      <c r="K21" s="931"/>
      <c r="L21" s="931"/>
      <c r="M21" s="931"/>
      <c r="N21" s="931"/>
      <c r="O21" s="931"/>
      <c r="P21" s="539">
        <f>IF(P19=0, "-", SUM(P19)/SUM(P13,P14))</f>
        <v>0.9463806970509383</v>
      </c>
      <c r="Q21" s="539"/>
      <c r="R21" s="539"/>
      <c r="S21" s="539"/>
      <c r="T21" s="539"/>
      <c r="U21" s="539"/>
      <c r="V21" s="539"/>
      <c r="W21" s="539">
        <f t="shared" ref="W21" si="2">IF(W19=0, "-", SUM(W19)/SUM(W13,W14))</f>
        <v>0.8812997347480106</v>
      </c>
      <c r="X21" s="539"/>
      <c r="Y21" s="539"/>
      <c r="Z21" s="539"/>
      <c r="AA21" s="539"/>
      <c r="AB21" s="539"/>
      <c r="AC21" s="539"/>
      <c r="AD21" s="539">
        <f t="shared" ref="AD21" si="3">IF(AD19=0, "-", SUM(AD19)/SUM(AD13,AD14))</f>
        <v>0.86709791237871214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2635</v>
      </c>
      <c r="Q23" s="161"/>
      <c r="R23" s="161"/>
      <c r="S23" s="161"/>
      <c r="T23" s="161"/>
      <c r="U23" s="161"/>
      <c r="V23" s="162"/>
      <c r="W23" s="160">
        <v>2633</v>
      </c>
      <c r="X23" s="161"/>
      <c r="Y23" s="161"/>
      <c r="Z23" s="161"/>
      <c r="AA23" s="161"/>
      <c r="AB23" s="161"/>
      <c r="AC23" s="162"/>
      <c r="AD23" s="149" t="s">
        <v>847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440</v>
      </c>
      <c r="Q24" s="164"/>
      <c r="R24" s="164"/>
      <c r="S24" s="164"/>
      <c r="T24" s="164"/>
      <c r="U24" s="164"/>
      <c r="V24" s="165"/>
      <c r="W24" s="163">
        <v>379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79</v>
      </c>
      <c r="Q25" s="164"/>
      <c r="R25" s="164"/>
      <c r="S25" s="164"/>
      <c r="T25" s="164"/>
      <c r="U25" s="164"/>
      <c r="V25" s="165"/>
      <c r="W25" s="163">
        <v>78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50</v>
      </c>
      <c r="Q26" s="164"/>
      <c r="R26" s="164"/>
      <c r="S26" s="164"/>
      <c r="T26" s="164"/>
      <c r="U26" s="164"/>
      <c r="V26" s="165"/>
      <c r="W26" s="163">
        <v>30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722</v>
      </c>
      <c r="H27" s="136"/>
      <c r="I27" s="136"/>
      <c r="J27" s="136"/>
      <c r="K27" s="136"/>
      <c r="L27" s="136"/>
      <c r="M27" s="136"/>
      <c r="N27" s="136"/>
      <c r="O27" s="137"/>
      <c r="P27" s="163">
        <v>49</v>
      </c>
      <c r="Q27" s="164"/>
      <c r="R27" s="164"/>
      <c r="S27" s="164"/>
      <c r="T27" s="164"/>
      <c r="U27" s="164"/>
      <c r="V27" s="165"/>
      <c r="W27" s="163">
        <v>48</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334</v>
      </c>
      <c r="H28" s="226"/>
      <c r="I28" s="226"/>
      <c r="J28" s="226"/>
      <c r="K28" s="226"/>
      <c r="L28" s="226"/>
      <c r="M28" s="226"/>
      <c r="N28" s="226"/>
      <c r="O28" s="227"/>
      <c r="P28" s="169">
        <f>P29-SUM(P23:P27)</f>
        <v>40</v>
      </c>
      <c r="Q28" s="170"/>
      <c r="R28" s="170"/>
      <c r="S28" s="170"/>
      <c r="T28" s="170"/>
      <c r="U28" s="170"/>
      <c r="V28" s="171"/>
      <c r="W28" s="169">
        <f>W29-SUM(W23:W27)</f>
        <v>40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3293</v>
      </c>
      <c r="Q29" s="164"/>
      <c r="R29" s="164"/>
      <c r="S29" s="164"/>
      <c r="T29" s="164"/>
      <c r="U29" s="164"/>
      <c r="V29" s="165"/>
      <c r="W29" s="211">
        <v>3208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346</v>
      </c>
      <c r="B30" s="510"/>
      <c r="C30" s="510"/>
      <c r="D30" s="510"/>
      <c r="E30" s="510"/>
      <c r="F30" s="511"/>
      <c r="G30" s="66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387</v>
      </c>
      <c r="AF30" s="383"/>
      <c r="AG30" s="383"/>
      <c r="AH30" s="384"/>
      <c r="AI30" s="385" t="s">
        <v>409</v>
      </c>
      <c r="AJ30" s="385"/>
      <c r="AK30" s="385"/>
      <c r="AL30" s="382"/>
      <c r="AM30" s="385" t="s">
        <v>506</v>
      </c>
      <c r="AN30" s="385"/>
      <c r="AO30" s="385"/>
      <c r="AP30" s="382"/>
      <c r="AQ30" s="651" t="s">
        <v>232</v>
      </c>
      <c r="AR30" s="652"/>
      <c r="AS30" s="652"/>
      <c r="AT30" s="65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4"/>
      <c r="AC31" s="335"/>
      <c r="AD31" s="336"/>
      <c r="AE31" s="334"/>
      <c r="AF31" s="335"/>
      <c r="AG31" s="335"/>
      <c r="AH31" s="336"/>
      <c r="AI31" s="386"/>
      <c r="AJ31" s="386"/>
      <c r="AK31" s="386"/>
      <c r="AL31" s="334"/>
      <c r="AM31" s="386"/>
      <c r="AN31" s="386"/>
      <c r="AO31" s="386"/>
      <c r="AP31" s="334"/>
      <c r="AQ31" s="231" t="s">
        <v>715</v>
      </c>
      <c r="AR31" s="178"/>
      <c r="AS31" s="179" t="s">
        <v>233</v>
      </c>
      <c r="AT31" s="202"/>
      <c r="AU31" s="271">
        <v>2</v>
      </c>
      <c r="AV31" s="271"/>
      <c r="AW31" s="375" t="s">
        <v>179</v>
      </c>
      <c r="AX31" s="376"/>
    </row>
    <row r="32" spans="1:50" ht="23.25" customHeight="1" x14ac:dyDescent="0.15">
      <c r="A32" s="515"/>
      <c r="B32" s="513"/>
      <c r="C32" s="513"/>
      <c r="D32" s="513"/>
      <c r="E32" s="513"/>
      <c r="F32" s="514"/>
      <c r="G32" s="540" t="s">
        <v>723</v>
      </c>
      <c r="H32" s="541"/>
      <c r="I32" s="541"/>
      <c r="J32" s="541"/>
      <c r="K32" s="541"/>
      <c r="L32" s="541"/>
      <c r="M32" s="541"/>
      <c r="N32" s="541"/>
      <c r="O32" s="542"/>
      <c r="P32" s="191" t="s">
        <v>724</v>
      </c>
      <c r="Q32" s="191"/>
      <c r="R32" s="191"/>
      <c r="S32" s="191"/>
      <c r="T32" s="191"/>
      <c r="U32" s="191"/>
      <c r="V32" s="191"/>
      <c r="W32" s="191"/>
      <c r="X32" s="233"/>
      <c r="Y32" s="341" t="s">
        <v>12</v>
      </c>
      <c r="Z32" s="549"/>
      <c r="AA32" s="550"/>
      <c r="AB32" s="551" t="s">
        <v>368</v>
      </c>
      <c r="AC32" s="551"/>
      <c r="AD32" s="551"/>
      <c r="AE32" s="289">
        <v>96.4</v>
      </c>
      <c r="AF32" s="290"/>
      <c r="AG32" s="290"/>
      <c r="AH32" s="290"/>
      <c r="AI32" s="289">
        <v>97.2</v>
      </c>
      <c r="AJ32" s="290"/>
      <c r="AK32" s="290"/>
      <c r="AL32" s="290"/>
      <c r="AM32" s="289">
        <v>96.2</v>
      </c>
      <c r="AN32" s="290"/>
      <c r="AO32" s="290"/>
      <c r="AP32" s="290"/>
      <c r="AQ32" s="166" t="s">
        <v>725</v>
      </c>
      <c r="AR32" s="167"/>
      <c r="AS32" s="167"/>
      <c r="AT32" s="168"/>
      <c r="AU32" s="290" t="s">
        <v>725</v>
      </c>
      <c r="AV32" s="290"/>
      <c r="AW32" s="290"/>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5" t="s">
        <v>54</v>
      </c>
      <c r="Z33" s="300"/>
      <c r="AA33" s="301"/>
      <c r="AB33" s="522" t="s">
        <v>368</v>
      </c>
      <c r="AC33" s="522"/>
      <c r="AD33" s="522"/>
      <c r="AE33" s="289">
        <v>95</v>
      </c>
      <c r="AF33" s="290"/>
      <c r="AG33" s="290"/>
      <c r="AH33" s="290"/>
      <c r="AI33" s="289">
        <v>95</v>
      </c>
      <c r="AJ33" s="290"/>
      <c r="AK33" s="290"/>
      <c r="AL33" s="290"/>
      <c r="AM33" s="289">
        <v>95</v>
      </c>
      <c r="AN33" s="290"/>
      <c r="AO33" s="290"/>
      <c r="AP33" s="290"/>
      <c r="AQ33" s="166" t="s">
        <v>725</v>
      </c>
      <c r="AR33" s="167"/>
      <c r="AS33" s="167"/>
      <c r="AT33" s="168"/>
      <c r="AU33" s="290">
        <v>95</v>
      </c>
      <c r="AV33" s="290"/>
      <c r="AW33" s="290"/>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5" t="s">
        <v>13</v>
      </c>
      <c r="Z34" s="300"/>
      <c r="AA34" s="301"/>
      <c r="AB34" s="497" t="s">
        <v>180</v>
      </c>
      <c r="AC34" s="497"/>
      <c r="AD34" s="497"/>
      <c r="AE34" s="289">
        <v>101</v>
      </c>
      <c r="AF34" s="290"/>
      <c r="AG34" s="290"/>
      <c r="AH34" s="290"/>
      <c r="AI34" s="289">
        <v>102</v>
      </c>
      <c r="AJ34" s="290"/>
      <c r="AK34" s="290"/>
      <c r="AL34" s="290"/>
      <c r="AM34" s="289">
        <v>101</v>
      </c>
      <c r="AN34" s="290"/>
      <c r="AO34" s="290"/>
      <c r="AP34" s="290"/>
      <c r="AQ34" s="166" t="s">
        <v>725</v>
      </c>
      <c r="AR34" s="167"/>
      <c r="AS34" s="167"/>
      <c r="AT34" s="168"/>
      <c r="AU34" s="290" t="s">
        <v>725</v>
      </c>
      <c r="AV34" s="290"/>
      <c r="AW34" s="290"/>
      <c r="AX34" s="365"/>
    </row>
    <row r="35" spans="1:51" ht="23.25" customHeight="1" x14ac:dyDescent="0.15">
      <c r="A35" s="903" t="s">
        <v>377</v>
      </c>
      <c r="B35" s="904"/>
      <c r="C35" s="904"/>
      <c r="D35" s="904"/>
      <c r="E35" s="904"/>
      <c r="F35" s="905"/>
      <c r="G35" s="909" t="s">
        <v>845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customHeight="1" x14ac:dyDescent="0.15">
      <c r="A37" s="654" t="s">
        <v>346</v>
      </c>
      <c r="B37" s="655"/>
      <c r="C37" s="655"/>
      <c r="D37" s="655"/>
      <c r="E37" s="655"/>
      <c r="F37" s="656"/>
      <c r="G37" s="565" t="s">
        <v>146</v>
      </c>
      <c r="H37" s="377"/>
      <c r="I37" s="377"/>
      <c r="J37" s="377"/>
      <c r="K37" s="377"/>
      <c r="L37" s="377"/>
      <c r="M37" s="377"/>
      <c r="N37" s="377"/>
      <c r="O37" s="566"/>
      <c r="P37" s="641" t="s">
        <v>59</v>
      </c>
      <c r="Q37" s="377"/>
      <c r="R37" s="377"/>
      <c r="S37" s="377"/>
      <c r="T37" s="377"/>
      <c r="U37" s="377"/>
      <c r="V37" s="377"/>
      <c r="W37" s="377"/>
      <c r="X37" s="566"/>
      <c r="Y37" s="642"/>
      <c r="Z37" s="643"/>
      <c r="AA37" s="644"/>
      <c r="AB37" s="645" t="s">
        <v>11</v>
      </c>
      <c r="AC37" s="646"/>
      <c r="AD37" s="647"/>
      <c r="AE37" s="337" t="s">
        <v>387</v>
      </c>
      <c r="AF37" s="337"/>
      <c r="AG37" s="337"/>
      <c r="AH37" s="337"/>
      <c r="AI37" s="337" t="s">
        <v>409</v>
      </c>
      <c r="AJ37" s="337"/>
      <c r="AK37" s="337"/>
      <c r="AL37" s="337"/>
      <c r="AM37" s="337" t="s">
        <v>506</v>
      </c>
      <c r="AN37" s="337"/>
      <c r="AO37" s="337"/>
      <c r="AP37" s="337"/>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4"/>
      <c r="AC38" s="335"/>
      <c r="AD38" s="336"/>
      <c r="AE38" s="337"/>
      <c r="AF38" s="337"/>
      <c r="AG38" s="337"/>
      <c r="AH38" s="337"/>
      <c r="AI38" s="337"/>
      <c r="AJ38" s="337"/>
      <c r="AK38" s="337"/>
      <c r="AL38" s="337"/>
      <c r="AM38" s="337"/>
      <c r="AN38" s="337"/>
      <c r="AO38" s="337"/>
      <c r="AP38" s="337"/>
      <c r="AQ38" s="231" t="s">
        <v>715</v>
      </c>
      <c r="AR38" s="178"/>
      <c r="AS38" s="179" t="s">
        <v>233</v>
      </c>
      <c r="AT38" s="202"/>
      <c r="AU38" s="271">
        <v>2</v>
      </c>
      <c r="AV38" s="271"/>
      <c r="AW38" s="375" t="s">
        <v>179</v>
      </c>
      <c r="AX38" s="376"/>
      <c r="AY38">
        <f>$AY$37</f>
        <v>1</v>
      </c>
    </row>
    <row r="39" spans="1:51" ht="23.25" customHeight="1" x14ac:dyDescent="0.15">
      <c r="A39" s="515"/>
      <c r="B39" s="513"/>
      <c r="C39" s="513"/>
      <c r="D39" s="513"/>
      <c r="E39" s="513"/>
      <c r="F39" s="514"/>
      <c r="G39" s="540" t="s">
        <v>726</v>
      </c>
      <c r="H39" s="541"/>
      <c r="I39" s="541"/>
      <c r="J39" s="541"/>
      <c r="K39" s="541"/>
      <c r="L39" s="541"/>
      <c r="M39" s="541"/>
      <c r="N39" s="541"/>
      <c r="O39" s="542"/>
      <c r="P39" s="191" t="s">
        <v>727</v>
      </c>
      <c r="Q39" s="191"/>
      <c r="R39" s="191"/>
      <c r="S39" s="191"/>
      <c r="T39" s="191"/>
      <c r="U39" s="191"/>
      <c r="V39" s="191"/>
      <c r="W39" s="191"/>
      <c r="X39" s="233"/>
      <c r="Y39" s="341" t="s">
        <v>12</v>
      </c>
      <c r="Z39" s="549"/>
      <c r="AA39" s="550"/>
      <c r="AB39" s="551" t="s">
        <v>368</v>
      </c>
      <c r="AC39" s="551"/>
      <c r="AD39" s="551"/>
      <c r="AE39" s="289">
        <v>86.5</v>
      </c>
      <c r="AF39" s="290"/>
      <c r="AG39" s="290"/>
      <c r="AH39" s="290"/>
      <c r="AI39" s="289">
        <v>83.3</v>
      </c>
      <c r="AJ39" s="290"/>
      <c r="AK39" s="290"/>
      <c r="AL39" s="290"/>
      <c r="AM39" s="289">
        <v>79.5</v>
      </c>
      <c r="AN39" s="290"/>
      <c r="AO39" s="290"/>
      <c r="AP39" s="290"/>
      <c r="AQ39" s="166" t="s">
        <v>725</v>
      </c>
      <c r="AR39" s="167"/>
      <c r="AS39" s="167"/>
      <c r="AT39" s="168"/>
      <c r="AU39" s="290" t="s">
        <v>725</v>
      </c>
      <c r="AV39" s="290"/>
      <c r="AW39" s="290"/>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5" t="s">
        <v>54</v>
      </c>
      <c r="Z40" s="300"/>
      <c r="AA40" s="301"/>
      <c r="AB40" s="522" t="s">
        <v>368</v>
      </c>
      <c r="AC40" s="522"/>
      <c r="AD40" s="522"/>
      <c r="AE40" s="289">
        <v>90</v>
      </c>
      <c r="AF40" s="290"/>
      <c r="AG40" s="290"/>
      <c r="AH40" s="290"/>
      <c r="AI40" s="289">
        <v>90</v>
      </c>
      <c r="AJ40" s="290"/>
      <c r="AK40" s="290"/>
      <c r="AL40" s="290"/>
      <c r="AM40" s="289">
        <v>90</v>
      </c>
      <c r="AN40" s="290"/>
      <c r="AO40" s="290"/>
      <c r="AP40" s="290"/>
      <c r="AQ40" s="166" t="s">
        <v>725</v>
      </c>
      <c r="AR40" s="167"/>
      <c r="AS40" s="167"/>
      <c r="AT40" s="168"/>
      <c r="AU40" s="290">
        <v>90</v>
      </c>
      <c r="AV40" s="290"/>
      <c r="AW40" s="290"/>
      <c r="AX40" s="365"/>
      <c r="AY40">
        <f t="shared" si="4"/>
        <v>1</v>
      </c>
    </row>
    <row r="41" spans="1:51" ht="23.25" customHeight="1" x14ac:dyDescent="0.15">
      <c r="A41" s="657"/>
      <c r="B41" s="658"/>
      <c r="C41" s="658"/>
      <c r="D41" s="658"/>
      <c r="E41" s="658"/>
      <c r="F41" s="659"/>
      <c r="G41" s="546"/>
      <c r="H41" s="547"/>
      <c r="I41" s="547"/>
      <c r="J41" s="547"/>
      <c r="K41" s="547"/>
      <c r="L41" s="547"/>
      <c r="M41" s="547"/>
      <c r="N41" s="547"/>
      <c r="O41" s="548"/>
      <c r="P41" s="194"/>
      <c r="Q41" s="194"/>
      <c r="R41" s="194"/>
      <c r="S41" s="194"/>
      <c r="T41" s="194"/>
      <c r="U41" s="194"/>
      <c r="V41" s="194"/>
      <c r="W41" s="194"/>
      <c r="X41" s="238"/>
      <c r="Y41" s="305" t="s">
        <v>13</v>
      </c>
      <c r="Z41" s="300"/>
      <c r="AA41" s="301"/>
      <c r="AB41" s="497" t="s">
        <v>180</v>
      </c>
      <c r="AC41" s="497"/>
      <c r="AD41" s="497"/>
      <c r="AE41" s="289">
        <v>96.1</v>
      </c>
      <c r="AF41" s="290"/>
      <c r="AG41" s="290"/>
      <c r="AH41" s="290"/>
      <c r="AI41" s="289">
        <v>92.6</v>
      </c>
      <c r="AJ41" s="290"/>
      <c r="AK41" s="290"/>
      <c r="AL41" s="290"/>
      <c r="AM41" s="289">
        <v>88.3</v>
      </c>
      <c r="AN41" s="290"/>
      <c r="AO41" s="290"/>
      <c r="AP41" s="290"/>
      <c r="AQ41" s="166" t="s">
        <v>725</v>
      </c>
      <c r="AR41" s="167"/>
      <c r="AS41" s="167"/>
      <c r="AT41" s="168"/>
      <c r="AU41" s="290" t="s">
        <v>725</v>
      </c>
      <c r="AV41" s="290"/>
      <c r="AW41" s="290"/>
      <c r="AX41" s="365"/>
      <c r="AY41">
        <f t="shared" si="4"/>
        <v>1</v>
      </c>
    </row>
    <row r="42" spans="1:51" ht="23.25" customHeight="1" x14ac:dyDescent="0.15">
      <c r="A42" s="903" t="s">
        <v>377</v>
      </c>
      <c r="B42" s="904"/>
      <c r="C42" s="904"/>
      <c r="D42" s="904"/>
      <c r="E42" s="904"/>
      <c r="F42" s="905"/>
      <c r="G42" s="909" t="s">
        <v>846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1</v>
      </c>
    </row>
    <row r="43" spans="1:51"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1</v>
      </c>
    </row>
    <row r="44" spans="1:51" ht="18.75" hidden="1" customHeight="1" x14ac:dyDescent="0.15">
      <c r="A44" s="654" t="s">
        <v>346</v>
      </c>
      <c r="B44" s="655"/>
      <c r="C44" s="655"/>
      <c r="D44" s="655"/>
      <c r="E44" s="655"/>
      <c r="F44" s="656"/>
      <c r="G44" s="565" t="s">
        <v>146</v>
      </c>
      <c r="H44" s="377"/>
      <c r="I44" s="377"/>
      <c r="J44" s="377"/>
      <c r="K44" s="377"/>
      <c r="L44" s="377"/>
      <c r="M44" s="377"/>
      <c r="N44" s="377"/>
      <c r="O44" s="566"/>
      <c r="P44" s="641" t="s">
        <v>59</v>
      </c>
      <c r="Q44" s="377"/>
      <c r="R44" s="377"/>
      <c r="S44" s="377"/>
      <c r="T44" s="377"/>
      <c r="U44" s="377"/>
      <c r="V44" s="377"/>
      <c r="W44" s="377"/>
      <c r="X44" s="566"/>
      <c r="Y44" s="642"/>
      <c r="Z44" s="643"/>
      <c r="AA44" s="644"/>
      <c r="AB44" s="645" t="s">
        <v>11</v>
      </c>
      <c r="AC44" s="646"/>
      <c r="AD44" s="647"/>
      <c r="AE44" s="337" t="s">
        <v>387</v>
      </c>
      <c r="AF44" s="337"/>
      <c r="AG44" s="337"/>
      <c r="AH44" s="337"/>
      <c r="AI44" s="337" t="s">
        <v>409</v>
      </c>
      <c r="AJ44" s="337"/>
      <c r="AK44" s="337"/>
      <c r="AL44" s="337"/>
      <c r="AM44" s="337" t="s">
        <v>506</v>
      </c>
      <c r="AN44" s="337"/>
      <c r="AO44" s="337"/>
      <c r="AP44" s="337"/>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4"/>
      <c r="AC45" s="335"/>
      <c r="AD45" s="336"/>
      <c r="AE45" s="337"/>
      <c r="AF45" s="337"/>
      <c r="AG45" s="337"/>
      <c r="AH45" s="337"/>
      <c r="AI45" s="337"/>
      <c r="AJ45" s="337"/>
      <c r="AK45" s="337"/>
      <c r="AL45" s="337"/>
      <c r="AM45" s="337"/>
      <c r="AN45" s="337"/>
      <c r="AO45" s="337"/>
      <c r="AP45" s="337"/>
      <c r="AQ45" s="231" t="s">
        <v>715</v>
      </c>
      <c r="AR45" s="178"/>
      <c r="AS45" s="179" t="s">
        <v>233</v>
      </c>
      <c r="AT45" s="202"/>
      <c r="AU45" s="271">
        <v>2</v>
      </c>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51" t="s">
        <v>368</v>
      </c>
      <c r="AC46" s="551"/>
      <c r="AD46" s="551"/>
      <c r="AE46" s="360"/>
      <c r="AF46" s="360"/>
      <c r="AG46" s="360"/>
      <c r="AH46" s="360"/>
      <c r="AI46" s="360"/>
      <c r="AJ46" s="360"/>
      <c r="AK46" s="360"/>
      <c r="AL46" s="360"/>
      <c r="AM46" s="360"/>
      <c r="AN46" s="360"/>
      <c r="AO46" s="360"/>
      <c r="AP46" s="360"/>
      <c r="AQ46" s="166"/>
      <c r="AR46" s="167"/>
      <c r="AS46" s="167"/>
      <c r="AT46" s="168"/>
      <c r="AU46" s="290"/>
      <c r="AV46" s="290"/>
      <c r="AW46" s="290"/>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5" t="s">
        <v>54</v>
      </c>
      <c r="Z47" s="300"/>
      <c r="AA47" s="301"/>
      <c r="AB47" s="522" t="s">
        <v>368</v>
      </c>
      <c r="AC47" s="522"/>
      <c r="AD47" s="522"/>
      <c r="AE47" s="289"/>
      <c r="AF47" s="290"/>
      <c r="AG47" s="290"/>
      <c r="AH47" s="290"/>
      <c r="AI47" s="289"/>
      <c r="AJ47" s="290"/>
      <c r="AK47" s="290"/>
      <c r="AL47" s="290"/>
      <c r="AM47" s="289"/>
      <c r="AN47" s="290"/>
      <c r="AO47" s="290"/>
      <c r="AP47" s="290"/>
      <c r="AQ47" s="166"/>
      <c r="AR47" s="167"/>
      <c r="AS47" s="167"/>
      <c r="AT47" s="168"/>
      <c r="AU47" s="290"/>
      <c r="AV47" s="290"/>
      <c r="AW47" s="290"/>
      <c r="AX47" s="365"/>
      <c r="AY47">
        <f t="shared" si="5"/>
        <v>0</v>
      </c>
    </row>
    <row r="48" spans="1:51" ht="23.25" hidden="1" customHeight="1" x14ac:dyDescent="0.15">
      <c r="A48" s="657"/>
      <c r="B48" s="658"/>
      <c r="C48" s="658"/>
      <c r="D48" s="658"/>
      <c r="E48" s="658"/>
      <c r="F48" s="659"/>
      <c r="G48" s="546"/>
      <c r="H48" s="547"/>
      <c r="I48" s="547"/>
      <c r="J48" s="547"/>
      <c r="K48" s="547"/>
      <c r="L48" s="547"/>
      <c r="M48" s="547"/>
      <c r="N48" s="547"/>
      <c r="O48" s="548"/>
      <c r="P48" s="194"/>
      <c r="Q48" s="194"/>
      <c r="R48" s="194"/>
      <c r="S48" s="194"/>
      <c r="T48" s="194"/>
      <c r="U48" s="194"/>
      <c r="V48" s="194"/>
      <c r="W48" s="194"/>
      <c r="X48" s="238"/>
      <c r="Y48" s="305" t="s">
        <v>13</v>
      </c>
      <c r="Z48" s="300"/>
      <c r="AA48" s="301"/>
      <c r="AB48" s="497" t="s">
        <v>180</v>
      </c>
      <c r="AC48" s="497"/>
      <c r="AD48" s="497"/>
      <c r="AE48" s="289"/>
      <c r="AF48" s="290"/>
      <c r="AG48" s="290"/>
      <c r="AH48" s="290"/>
      <c r="AI48" s="289"/>
      <c r="AJ48" s="290"/>
      <c r="AK48" s="290"/>
      <c r="AL48" s="290"/>
      <c r="AM48" s="289"/>
      <c r="AN48" s="290"/>
      <c r="AO48" s="290"/>
      <c r="AP48" s="290"/>
      <c r="AQ48" s="166"/>
      <c r="AR48" s="167"/>
      <c r="AS48" s="167"/>
      <c r="AT48" s="168"/>
      <c r="AU48" s="290"/>
      <c r="AV48" s="290"/>
      <c r="AW48" s="290"/>
      <c r="AX48" s="365"/>
      <c r="AY48">
        <f t="shared" si="5"/>
        <v>0</v>
      </c>
    </row>
    <row r="49" spans="1:51" ht="23.25" hidden="1" customHeight="1" x14ac:dyDescent="0.15">
      <c r="A49" s="903" t="s">
        <v>377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2" t="s">
        <v>346</v>
      </c>
      <c r="B51" s="513"/>
      <c r="C51" s="513"/>
      <c r="D51" s="513"/>
      <c r="E51" s="513"/>
      <c r="F51" s="514"/>
      <c r="G51" s="565" t="s">
        <v>146</v>
      </c>
      <c r="H51" s="377"/>
      <c r="I51" s="377"/>
      <c r="J51" s="377"/>
      <c r="K51" s="377"/>
      <c r="L51" s="377"/>
      <c r="M51" s="377"/>
      <c r="N51" s="377"/>
      <c r="O51" s="566"/>
      <c r="P51" s="641" t="s">
        <v>59</v>
      </c>
      <c r="Q51" s="377"/>
      <c r="R51" s="377"/>
      <c r="S51" s="377"/>
      <c r="T51" s="377"/>
      <c r="U51" s="377"/>
      <c r="V51" s="377"/>
      <c r="W51" s="377"/>
      <c r="X51" s="566"/>
      <c r="Y51" s="642"/>
      <c r="Z51" s="643"/>
      <c r="AA51" s="644"/>
      <c r="AB51" s="645" t="s">
        <v>11</v>
      </c>
      <c r="AC51" s="646"/>
      <c r="AD51" s="647"/>
      <c r="AE51" s="337" t="s">
        <v>387</v>
      </c>
      <c r="AF51" s="337"/>
      <c r="AG51" s="337"/>
      <c r="AH51" s="337"/>
      <c r="AI51" s="337" t="s">
        <v>409</v>
      </c>
      <c r="AJ51" s="337"/>
      <c r="AK51" s="337"/>
      <c r="AL51" s="337"/>
      <c r="AM51" s="337" t="s">
        <v>506</v>
      </c>
      <c r="AN51" s="337"/>
      <c r="AO51" s="337"/>
      <c r="AP51" s="337"/>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51"/>
      <c r="AC53" s="551"/>
      <c r="AD53" s="551"/>
      <c r="AE53" s="289"/>
      <c r="AF53" s="290"/>
      <c r="AG53" s="290"/>
      <c r="AH53" s="290"/>
      <c r="AI53" s="289"/>
      <c r="AJ53" s="290"/>
      <c r="AK53" s="290"/>
      <c r="AL53" s="290"/>
      <c r="AM53" s="289"/>
      <c r="AN53" s="290"/>
      <c r="AO53" s="290"/>
      <c r="AP53" s="290"/>
      <c r="AQ53" s="166"/>
      <c r="AR53" s="167"/>
      <c r="AS53" s="167"/>
      <c r="AT53" s="168"/>
      <c r="AU53" s="290"/>
      <c r="AV53" s="290"/>
      <c r="AW53" s="290"/>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5" t="s">
        <v>54</v>
      </c>
      <c r="Z54" s="300"/>
      <c r="AA54" s="301"/>
      <c r="AB54" s="522"/>
      <c r="AC54" s="522"/>
      <c r="AD54" s="522"/>
      <c r="AE54" s="289"/>
      <c r="AF54" s="290"/>
      <c r="AG54" s="290"/>
      <c r="AH54" s="290"/>
      <c r="AI54" s="289"/>
      <c r="AJ54" s="290"/>
      <c r="AK54" s="290"/>
      <c r="AL54" s="290"/>
      <c r="AM54" s="289"/>
      <c r="AN54" s="290"/>
      <c r="AO54" s="290"/>
      <c r="AP54" s="290"/>
      <c r="AQ54" s="166"/>
      <c r="AR54" s="167"/>
      <c r="AS54" s="167"/>
      <c r="AT54" s="168"/>
      <c r="AU54" s="290"/>
      <c r="AV54" s="290"/>
      <c r="AW54" s="290"/>
      <c r="AX54" s="365"/>
      <c r="AY54">
        <f t="shared" si="6"/>
        <v>0</v>
      </c>
    </row>
    <row r="55" spans="1:51" ht="23.25" hidden="1" customHeight="1" x14ac:dyDescent="0.15">
      <c r="A55" s="657"/>
      <c r="B55" s="658"/>
      <c r="C55" s="658"/>
      <c r="D55" s="658"/>
      <c r="E55" s="658"/>
      <c r="F55" s="659"/>
      <c r="G55" s="546"/>
      <c r="H55" s="547"/>
      <c r="I55" s="547"/>
      <c r="J55" s="547"/>
      <c r="K55" s="547"/>
      <c r="L55" s="547"/>
      <c r="M55" s="547"/>
      <c r="N55" s="547"/>
      <c r="O55" s="548"/>
      <c r="P55" s="194"/>
      <c r="Q55" s="194"/>
      <c r="R55" s="194"/>
      <c r="S55" s="194"/>
      <c r="T55" s="194"/>
      <c r="U55" s="194"/>
      <c r="V55" s="194"/>
      <c r="W55" s="194"/>
      <c r="X55" s="238"/>
      <c r="Y55" s="305" t="s">
        <v>13</v>
      </c>
      <c r="Z55" s="300"/>
      <c r="AA55" s="301"/>
      <c r="AB55" s="461" t="s">
        <v>14</v>
      </c>
      <c r="AC55" s="461"/>
      <c r="AD55" s="461"/>
      <c r="AE55" s="289"/>
      <c r="AF55" s="290"/>
      <c r="AG55" s="290"/>
      <c r="AH55" s="290"/>
      <c r="AI55" s="289"/>
      <c r="AJ55" s="290"/>
      <c r="AK55" s="290"/>
      <c r="AL55" s="290"/>
      <c r="AM55" s="289"/>
      <c r="AN55" s="290"/>
      <c r="AO55" s="290"/>
      <c r="AP55" s="290"/>
      <c r="AQ55" s="166"/>
      <c r="AR55" s="167"/>
      <c r="AS55" s="167"/>
      <c r="AT55" s="168"/>
      <c r="AU55" s="290"/>
      <c r="AV55" s="290"/>
      <c r="AW55" s="290"/>
      <c r="AX55" s="365"/>
      <c r="AY55">
        <f t="shared" si="6"/>
        <v>0</v>
      </c>
    </row>
    <row r="56" spans="1:51" ht="23.25" hidden="1" customHeight="1" x14ac:dyDescent="0.15">
      <c r="A56" s="903" t="s">
        <v>377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2" t="s">
        <v>346</v>
      </c>
      <c r="B58" s="513"/>
      <c r="C58" s="513"/>
      <c r="D58" s="513"/>
      <c r="E58" s="513"/>
      <c r="F58" s="514"/>
      <c r="G58" s="565" t="s">
        <v>146</v>
      </c>
      <c r="H58" s="377"/>
      <c r="I58" s="377"/>
      <c r="J58" s="377"/>
      <c r="K58" s="377"/>
      <c r="L58" s="377"/>
      <c r="M58" s="377"/>
      <c r="N58" s="377"/>
      <c r="O58" s="566"/>
      <c r="P58" s="641" t="s">
        <v>59</v>
      </c>
      <c r="Q58" s="377"/>
      <c r="R58" s="377"/>
      <c r="S58" s="377"/>
      <c r="T58" s="377"/>
      <c r="U58" s="377"/>
      <c r="V58" s="377"/>
      <c r="W58" s="377"/>
      <c r="X58" s="566"/>
      <c r="Y58" s="642"/>
      <c r="Z58" s="643"/>
      <c r="AA58" s="644"/>
      <c r="AB58" s="645" t="s">
        <v>11</v>
      </c>
      <c r="AC58" s="646"/>
      <c r="AD58" s="647"/>
      <c r="AE58" s="337" t="s">
        <v>387</v>
      </c>
      <c r="AF58" s="337"/>
      <c r="AG58" s="337"/>
      <c r="AH58" s="337"/>
      <c r="AI58" s="337" t="s">
        <v>409</v>
      </c>
      <c r="AJ58" s="337"/>
      <c r="AK58" s="337"/>
      <c r="AL58" s="337"/>
      <c r="AM58" s="337" t="s">
        <v>506</v>
      </c>
      <c r="AN58" s="337"/>
      <c r="AO58" s="337"/>
      <c r="AP58" s="337"/>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51"/>
      <c r="AC60" s="551"/>
      <c r="AD60" s="551"/>
      <c r="AE60" s="289"/>
      <c r="AF60" s="290"/>
      <c r="AG60" s="290"/>
      <c r="AH60" s="290"/>
      <c r="AI60" s="289"/>
      <c r="AJ60" s="290"/>
      <c r="AK60" s="290"/>
      <c r="AL60" s="290"/>
      <c r="AM60" s="289"/>
      <c r="AN60" s="290"/>
      <c r="AO60" s="290"/>
      <c r="AP60" s="290"/>
      <c r="AQ60" s="166"/>
      <c r="AR60" s="167"/>
      <c r="AS60" s="167"/>
      <c r="AT60" s="168"/>
      <c r="AU60" s="290"/>
      <c r="AV60" s="290"/>
      <c r="AW60" s="290"/>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5" t="s">
        <v>54</v>
      </c>
      <c r="Z61" s="300"/>
      <c r="AA61" s="301"/>
      <c r="AB61" s="522"/>
      <c r="AC61" s="522"/>
      <c r="AD61" s="522"/>
      <c r="AE61" s="289"/>
      <c r="AF61" s="290"/>
      <c r="AG61" s="290"/>
      <c r="AH61" s="290"/>
      <c r="AI61" s="289"/>
      <c r="AJ61" s="290"/>
      <c r="AK61" s="290"/>
      <c r="AL61" s="290"/>
      <c r="AM61" s="289"/>
      <c r="AN61" s="290"/>
      <c r="AO61" s="290"/>
      <c r="AP61" s="290"/>
      <c r="AQ61" s="166"/>
      <c r="AR61" s="167"/>
      <c r="AS61" s="167"/>
      <c r="AT61" s="168"/>
      <c r="AU61" s="290"/>
      <c r="AV61" s="290"/>
      <c r="AW61" s="290"/>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5" t="s">
        <v>13</v>
      </c>
      <c r="Z62" s="300"/>
      <c r="AA62" s="301"/>
      <c r="AB62" s="497" t="s">
        <v>14</v>
      </c>
      <c r="AC62" s="497"/>
      <c r="AD62" s="497"/>
      <c r="AE62" s="289"/>
      <c r="AF62" s="290"/>
      <c r="AG62" s="290"/>
      <c r="AH62" s="290"/>
      <c r="AI62" s="289"/>
      <c r="AJ62" s="290"/>
      <c r="AK62" s="290"/>
      <c r="AL62" s="290"/>
      <c r="AM62" s="289"/>
      <c r="AN62" s="290"/>
      <c r="AO62" s="290"/>
      <c r="AP62" s="290"/>
      <c r="AQ62" s="166"/>
      <c r="AR62" s="167"/>
      <c r="AS62" s="167"/>
      <c r="AT62" s="168"/>
      <c r="AU62" s="290"/>
      <c r="AV62" s="290"/>
      <c r="AW62" s="290"/>
      <c r="AX62" s="365"/>
      <c r="AY62">
        <f t="shared" si="7"/>
        <v>0</v>
      </c>
    </row>
    <row r="63" spans="1:51" ht="23.25" hidden="1" customHeight="1" x14ac:dyDescent="0.15">
      <c r="A63" s="903" t="s">
        <v>377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4" t="s">
        <v>347</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342</v>
      </c>
      <c r="X65" s="876"/>
      <c r="Y65" s="879"/>
      <c r="Z65" s="879"/>
      <c r="AA65" s="880"/>
      <c r="AB65" s="873" t="s">
        <v>11</v>
      </c>
      <c r="AC65" s="869"/>
      <c r="AD65" s="870"/>
      <c r="AE65" s="337" t="s">
        <v>387</v>
      </c>
      <c r="AF65" s="337"/>
      <c r="AG65" s="337"/>
      <c r="AH65" s="337"/>
      <c r="AI65" s="337" t="s">
        <v>409</v>
      </c>
      <c r="AJ65" s="337"/>
      <c r="AK65" s="337"/>
      <c r="AL65" s="337"/>
      <c r="AM65" s="337" t="s">
        <v>506</v>
      </c>
      <c r="AN65" s="337"/>
      <c r="AO65" s="337"/>
      <c r="AP65" s="337"/>
      <c r="AQ65" s="215" t="s">
        <v>232</v>
      </c>
      <c r="AR65" s="199"/>
      <c r="AS65" s="199"/>
      <c r="AT65" s="200"/>
      <c r="AU65" s="981" t="s">
        <v>134</v>
      </c>
      <c r="AV65" s="981"/>
      <c r="AW65" s="981"/>
      <c r="AX65" s="982"/>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7"/>
      <c r="AG66" s="337"/>
      <c r="AH66" s="337"/>
      <c r="AI66" s="337"/>
      <c r="AJ66" s="337"/>
      <c r="AK66" s="337"/>
      <c r="AL66" s="337"/>
      <c r="AM66" s="337"/>
      <c r="AN66" s="337"/>
      <c r="AO66" s="337"/>
      <c r="AP66" s="337"/>
      <c r="AQ66" s="231"/>
      <c r="AR66" s="178"/>
      <c r="AS66" s="179" t="s">
        <v>233</v>
      </c>
      <c r="AT66" s="202"/>
      <c r="AU66" s="271"/>
      <c r="AV66" s="271"/>
      <c r="AW66" s="871" t="s">
        <v>345</v>
      </c>
      <c r="AX66" s="983"/>
      <c r="AY66">
        <f>$AY$65</f>
        <v>0</v>
      </c>
    </row>
    <row r="67" spans="1:51" ht="23.25" hidden="1" customHeight="1" x14ac:dyDescent="0.15">
      <c r="A67" s="857"/>
      <c r="B67" s="858"/>
      <c r="C67" s="858"/>
      <c r="D67" s="858"/>
      <c r="E67" s="858"/>
      <c r="F67" s="859"/>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367</v>
      </c>
      <c r="AC67" s="956"/>
      <c r="AD67" s="956"/>
      <c r="AE67" s="289"/>
      <c r="AF67" s="290"/>
      <c r="AG67" s="290"/>
      <c r="AH67" s="290"/>
      <c r="AI67" s="289"/>
      <c r="AJ67" s="290"/>
      <c r="AK67" s="290"/>
      <c r="AL67" s="290"/>
      <c r="AM67" s="289"/>
      <c r="AN67" s="290"/>
      <c r="AO67" s="290"/>
      <c r="AP67" s="290"/>
      <c r="AQ67" s="289"/>
      <c r="AR67" s="290"/>
      <c r="AS67" s="290"/>
      <c r="AT67" s="822"/>
      <c r="AU67" s="290"/>
      <c r="AV67" s="290"/>
      <c r="AW67" s="290"/>
      <c r="AX67" s="365"/>
      <c r="AY67">
        <f t="shared" ref="AY67:AY72" si="8">$AY$65</f>
        <v>0</v>
      </c>
    </row>
    <row r="68" spans="1:51" ht="23.25" hidden="1" customHeight="1" x14ac:dyDescent="0.15">
      <c r="A68" s="857"/>
      <c r="B68" s="858"/>
      <c r="C68" s="858"/>
      <c r="D68" s="858"/>
      <c r="E68" s="858"/>
      <c r="F68" s="859"/>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367</v>
      </c>
      <c r="AC68" s="979"/>
      <c r="AD68" s="979"/>
      <c r="AE68" s="289"/>
      <c r="AF68" s="290"/>
      <c r="AG68" s="290"/>
      <c r="AH68" s="290"/>
      <c r="AI68" s="289"/>
      <c r="AJ68" s="290"/>
      <c r="AK68" s="290"/>
      <c r="AL68" s="290"/>
      <c r="AM68" s="289"/>
      <c r="AN68" s="290"/>
      <c r="AO68" s="290"/>
      <c r="AP68" s="290"/>
      <c r="AQ68" s="289"/>
      <c r="AR68" s="290"/>
      <c r="AS68" s="290"/>
      <c r="AT68" s="822"/>
      <c r="AU68" s="290"/>
      <c r="AV68" s="290"/>
      <c r="AW68" s="290"/>
      <c r="AX68" s="365"/>
      <c r="AY68">
        <f t="shared" si="8"/>
        <v>0</v>
      </c>
    </row>
    <row r="69" spans="1:51" ht="23.25" hidden="1" customHeight="1" x14ac:dyDescent="0.15">
      <c r="A69" s="857"/>
      <c r="B69" s="858"/>
      <c r="C69" s="858"/>
      <c r="D69" s="858"/>
      <c r="E69" s="858"/>
      <c r="F69" s="859"/>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368</v>
      </c>
      <c r="AC69" s="980"/>
      <c r="AD69" s="980"/>
      <c r="AE69" s="371"/>
      <c r="AF69" s="372"/>
      <c r="AG69" s="372"/>
      <c r="AH69" s="372"/>
      <c r="AI69" s="371"/>
      <c r="AJ69" s="372"/>
      <c r="AK69" s="372"/>
      <c r="AL69" s="372"/>
      <c r="AM69" s="371"/>
      <c r="AN69" s="372"/>
      <c r="AO69" s="372"/>
      <c r="AP69" s="372"/>
      <c r="AQ69" s="289"/>
      <c r="AR69" s="290"/>
      <c r="AS69" s="290"/>
      <c r="AT69" s="822"/>
      <c r="AU69" s="290"/>
      <c r="AV69" s="290"/>
      <c r="AW69" s="290"/>
      <c r="AX69" s="365"/>
      <c r="AY69">
        <f t="shared" si="8"/>
        <v>0</v>
      </c>
    </row>
    <row r="70" spans="1:51" ht="23.25" hidden="1" customHeight="1" x14ac:dyDescent="0.15">
      <c r="A70" s="857" t="s">
        <v>352</v>
      </c>
      <c r="B70" s="858"/>
      <c r="C70" s="858"/>
      <c r="D70" s="858"/>
      <c r="E70" s="858"/>
      <c r="F70" s="859"/>
      <c r="G70" s="944" t="s">
        <v>235</v>
      </c>
      <c r="H70" s="945"/>
      <c r="I70" s="945"/>
      <c r="J70" s="945"/>
      <c r="K70" s="945"/>
      <c r="L70" s="945"/>
      <c r="M70" s="945"/>
      <c r="N70" s="945"/>
      <c r="O70" s="945"/>
      <c r="P70" s="945"/>
      <c r="Q70" s="945"/>
      <c r="R70" s="945"/>
      <c r="S70" s="945"/>
      <c r="T70" s="945"/>
      <c r="U70" s="945"/>
      <c r="V70" s="945"/>
      <c r="W70" s="948" t="s">
        <v>366</v>
      </c>
      <c r="X70" s="949"/>
      <c r="Y70" s="954" t="s">
        <v>12</v>
      </c>
      <c r="Z70" s="954"/>
      <c r="AA70" s="955"/>
      <c r="AB70" s="956" t="s">
        <v>367</v>
      </c>
      <c r="AC70" s="956"/>
      <c r="AD70" s="956"/>
      <c r="AE70" s="289"/>
      <c r="AF70" s="290"/>
      <c r="AG70" s="290"/>
      <c r="AH70" s="290"/>
      <c r="AI70" s="289"/>
      <c r="AJ70" s="290"/>
      <c r="AK70" s="290"/>
      <c r="AL70" s="290"/>
      <c r="AM70" s="289"/>
      <c r="AN70" s="290"/>
      <c r="AO70" s="290"/>
      <c r="AP70" s="290"/>
      <c r="AQ70" s="289"/>
      <c r="AR70" s="290"/>
      <c r="AS70" s="290"/>
      <c r="AT70" s="822"/>
      <c r="AU70" s="290"/>
      <c r="AV70" s="290"/>
      <c r="AW70" s="290"/>
      <c r="AX70" s="365"/>
      <c r="AY70">
        <f t="shared" si="8"/>
        <v>0</v>
      </c>
    </row>
    <row r="71" spans="1:51" ht="23.25" hidden="1" customHeight="1" x14ac:dyDescent="0.15">
      <c r="A71" s="857"/>
      <c r="B71" s="858"/>
      <c r="C71" s="858"/>
      <c r="D71" s="858"/>
      <c r="E71" s="858"/>
      <c r="F71" s="859"/>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367</v>
      </c>
      <c r="AC71" s="979"/>
      <c r="AD71" s="979"/>
      <c r="AE71" s="289"/>
      <c r="AF71" s="290"/>
      <c r="AG71" s="290"/>
      <c r="AH71" s="290"/>
      <c r="AI71" s="289"/>
      <c r="AJ71" s="290"/>
      <c r="AK71" s="290"/>
      <c r="AL71" s="290"/>
      <c r="AM71" s="289"/>
      <c r="AN71" s="290"/>
      <c r="AO71" s="290"/>
      <c r="AP71" s="290"/>
      <c r="AQ71" s="289"/>
      <c r="AR71" s="290"/>
      <c r="AS71" s="290"/>
      <c r="AT71" s="822"/>
      <c r="AU71" s="290"/>
      <c r="AV71" s="290"/>
      <c r="AW71" s="290"/>
      <c r="AX71" s="365"/>
      <c r="AY71">
        <f t="shared" si="8"/>
        <v>0</v>
      </c>
    </row>
    <row r="72" spans="1:51" ht="23.25" hidden="1" customHeight="1" x14ac:dyDescent="0.15">
      <c r="A72" s="860"/>
      <c r="B72" s="861"/>
      <c r="C72" s="861"/>
      <c r="D72" s="861"/>
      <c r="E72" s="861"/>
      <c r="F72" s="862"/>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368</v>
      </c>
      <c r="AC72" s="980"/>
      <c r="AD72" s="980"/>
      <c r="AE72" s="371"/>
      <c r="AF72" s="372"/>
      <c r="AG72" s="372"/>
      <c r="AH72" s="372"/>
      <c r="AI72" s="371"/>
      <c r="AJ72" s="372"/>
      <c r="AK72" s="372"/>
      <c r="AL72" s="372"/>
      <c r="AM72" s="371"/>
      <c r="AN72" s="372"/>
      <c r="AO72" s="372"/>
      <c r="AP72" s="943"/>
      <c r="AQ72" s="289"/>
      <c r="AR72" s="290"/>
      <c r="AS72" s="290"/>
      <c r="AT72" s="822"/>
      <c r="AU72" s="290"/>
      <c r="AV72" s="290"/>
      <c r="AW72" s="290"/>
      <c r="AX72" s="365"/>
      <c r="AY72">
        <f t="shared" si="8"/>
        <v>0</v>
      </c>
    </row>
    <row r="73" spans="1:51" ht="18.75" hidden="1" customHeight="1" x14ac:dyDescent="0.15">
      <c r="A73" s="843" t="s">
        <v>347</v>
      </c>
      <c r="B73" s="844"/>
      <c r="C73" s="844"/>
      <c r="D73" s="844"/>
      <c r="E73" s="844"/>
      <c r="F73" s="845"/>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7" t="s">
        <v>387</v>
      </c>
      <c r="AF73" s="337"/>
      <c r="AG73" s="337"/>
      <c r="AH73" s="337"/>
      <c r="AI73" s="337" t="s">
        <v>409</v>
      </c>
      <c r="AJ73" s="337"/>
      <c r="AK73" s="337"/>
      <c r="AL73" s="337"/>
      <c r="AM73" s="337" t="s">
        <v>506</v>
      </c>
      <c r="AN73" s="337"/>
      <c r="AO73" s="337"/>
      <c r="AP73" s="337"/>
      <c r="AQ73" s="215" t="s">
        <v>232</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290"/>
      <c r="AV75" s="290"/>
      <c r="AW75" s="290"/>
      <c r="AX75" s="365"/>
      <c r="AY75">
        <f t="shared" ref="AY75:AY78" si="9">$AY$73</f>
        <v>0</v>
      </c>
    </row>
    <row r="76" spans="1:51" ht="23.25" hidden="1" customHeight="1" x14ac:dyDescent="0.15">
      <c r="A76" s="846"/>
      <c r="B76" s="847"/>
      <c r="C76" s="847"/>
      <c r="D76" s="847"/>
      <c r="E76" s="847"/>
      <c r="F76" s="848"/>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290"/>
      <c r="AV76" s="290"/>
      <c r="AW76" s="290"/>
      <c r="AX76" s="365"/>
      <c r="AY76">
        <f t="shared" si="9"/>
        <v>0</v>
      </c>
    </row>
    <row r="77" spans="1:51" ht="23.25" hidden="1" customHeight="1" x14ac:dyDescent="0.15">
      <c r="A77" s="846"/>
      <c r="B77" s="847"/>
      <c r="C77" s="847"/>
      <c r="D77" s="847"/>
      <c r="E77" s="847"/>
      <c r="F77" s="848"/>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290"/>
      <c r="AV77" s="290"/>
      <c r="AW77" s="290"/>
      <c r="AX77" s="365"/>
      <c r="AY77">
        <f t="shared" si="9"/>
        <v>0</v>
      </c>
    </row>
    <row r="78" spans="1:51" ht="69.75" hidden="1" customHeight="1" x14ac:dyDescent="0.15">
      <c r="A78" s="918" t="s">
        <v>380</v>
      </c>
      <c r="B78" s="919"/>
      <c r="C78" s="919"/>
      <c r="D78" s="919"/>
      <c r="E78" s="916" t="s">
        <v>325</v>
      </c>
      <c r="F78" s="917"/>
      <c r="G78" s="54" t="s">
        <v>235</v>
      </c>
      <c r="H78" s="799"/>
      <c r="I78" s="245"/>
      <c r="J78" s="245"/>
      <c r="K78" s="245"/>
      <c r="L78" s="245"/>
      <c r="M78" s="245"/>
      <c r="N78" s="245"/>
      <c r="O78" s="80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341</v>
      </c>
      <c r="AP79" s="127"/>
      <c r="AQ79" s="127"/>
      <c r="AR79" s="76" t="s">
        <v>339</v>
      </c>
      <c r="AS79" s="126"/>
      <c r="AT79" s="127"/>
      <c r="AU79" s="127"/>
      <c r="AV79" s="127"/>
      <c r="AW79" s="127"/>
      <c r="AX79" s="128"/>
      <c r="AY79">
        <f>COUNTIF($AR$79,"☑")</f>
        <v>0</v>
      </c>
    </row>
    <row r="80" spans="1:51" ht="18.75" hidden="1" customHeight="1" x14ac:dyDescent="0.15">
      <c r="A80" s="519" t="s">
        <v>147</v>
      </c>
      <c r="B80" s="852" t="s">
        <v>338</v>
      </c>
      <c r="C80" s="853"/>
      <c r="D80" s="853"/>
      <c r="E80" s="853"/>
      <c r="F80" s="854"/>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697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c r="AY80">
        <f>COUNTA($G$82)</f>
        <v>0</v>
      </c>
    </row>
    <row r="81" spans="1:60" ht="22.5" hidden="1" customHeight="1" x14ac:dyDescent="0.15">
      <c r="A81" s="520"/>
      <c r="B81" s="855"/>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1"/>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58" t="s">
        <v>11</v>
      </c>
      <c r="AC85" s="459"/>
      <c r="AD85" s="460"/>
      <c r="AE85" s="337" t="s">
        <v>387</v>
      </c>
      <c r="AF85" s="337"/>
      <c r="AG85" s="337"/>
      <c r="AH85" s="337"/>
      <c r="AI85" s="337" t="s">
        <v>409</v>
      </c>
      <c r="AJ85" s="337"/>
      <c r="AK85" s="337"/>
      <c r="AL85" s="337"/>
      <c r="AM85" s="337" t="s">
        <v>506</v>
      </c>
      <c r="AN85" s="337"/>
      <c r="AO85" s="337"/>
      <c r="AP85" s="337"/>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6"/>
      <c r="R87" s="806"/>
      <c r="S87" s="806"/>
      <c r="T87" s="806"/>
      <c r="U87" s="806"/>
      <c r="V87" s="806"/>
      <c r="W87" s="806"/>
      <c r="X87" s="807"/>
      <c r="Y87" s="762" t="s">
        <v>62</v>
      </c>
      <c r="Z87" s="763"/>
      <c r="AA87" s="764"/>
      <c r="AB87" s="551"/>
      <c r="AC87" s="551"/>
      <c r="AD87" s="551"/>
      <c r="AE87" s="289"/>
      <c r="AF87" s="290"/>
      <c r="AG87" s="290"/>
      <c r="AH87" s="290"/>
      <c r="AI87" s="289"/>
      <c r="AJ87" s="290"/>
      <c r="AK87" s="290"/>
      <c r="AL87" s="290"/>
      <c r="AM87" s="289"/>
      <c r="AN87" s="290"/>
      <c r="AO87" s="290"/>
      <c r="AP87" s="290"/>
      <c r="AQ87" s="166"/>
      <c r="AR87" s="167"/>
      <c r="AS87" s="167"/>
      <c r="AT87" s="168"/>
      <c r="AU87" s="290"/>
      <c r="AV87" s="290"/>
      <c r="AW87" s="290"/>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8"/>
      <c r="Q88" s="808"/>
      <c r="R88" s="808"/>
      <c r="S88" s="808"/>
      <c r="T88" s="808"/>
      <c r="U88" s="808"/>
      <c r="V88" s="808"/>
      <c r="W88" s="808"/>
      <c r="X88" s="809"/>
      <c r="Y88" s="739" t="s">
        <v>54</v>
      </c>
      <c r="Z88" s="740"/>
      <c r="AA88" s="741"/>
      <c r="AB88" s="522"/>
      <c r="AC88" s="522"/>
      <c r="AD88" s="522"/>
      <c r="AE88" s="289"/>
      <c r="AF88" s="290"/>
      <c r="AG88" s="290"/>
      <c r="AH88" s="290"/>
      <c r="AI88" s="289"/>
      <c r="AJ88" s="290"/>
      <c r="AK88" s="290"/>
      <c r="AL88" s="290"/>
      <c r="AM88" s="289"/>
      <c r="AN88" s="290"/>
      <c r="AO88" s="290"/>
      <c r="AP88" s="290"/>
      <c r="AQ88" s="166"/>
      <c r="AR88" s="167"/>
      <c r="AS88" s="167"/>
      <c r="AT88" s="168"/>
      <c r="AU88" s="290"/>
      <c r="AV88" s="290"/>
      <c r="AW88" s="290"/>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6"/>
      <c r="Q89" s="306"/>
      <c r="R89" s="306"/>
      <c r="S89" s="306"/>
      <c r="T89" s="306"/>
      <c r="U89" s="306"/>
      <c r="V89" s="306"/>
      <c r="W89" s="306"/>
      <c r="X89" s="810"/>
      <c r="Y89" s="739" t="s">
        <v>13</v>
      </c>
      <c r="Z89" s="740"/>
      <c r="AA89" s="741"/>
      <c r="AB89" s="461" t="s">
        <v>14</v>
      </c>
      <c r="AC89" s="461"/>
      <c r="AD89" s="461"/>
      <c r="AE89" s="371"/>
      <c r="AF89" s="372"/>
      <c r="AG89" s="372"/>
      <c r="AH89" s="372"/>
      <c r="AI89" s="371"/>
      <c r="AJ89" s="372"/>
      <c r="AK89" s="372"/>
      <c r="AL89" s="372"/>
      <c r="AM89" s="371"/>
      <c r="AN89" s="372"/>
      <c r="AO89" s="372"/>
      <c r="AP89" s="372"/>
      <c r="AQ89" s="166"/>
      <c r="AR89" s="167"/>
      <c r="AS89" s="167"/>
      <c r="AT89" s="168"/>
      <c r="AU89" s="290"/>
      <c r="AV89" s="290"/>
      <c r="AW89" s="290"/>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58" t="s">
        <v>11</v>
      </c>
      <c r="AC90" s="459"/>
      <c r="AD90" s="460"/>
      <c r="AE90" s="337" t="s">
        <v>387</v>
      </c>
      <c r="AF90" s="337"/>
      <c r="AG90" s="337"/>
      <c r="AH90" s="337"/>
      <c r="AI90" s="337" t="s">
        <v>409</v>
      </c>
      <c r="AJ90" s="337"/>
      <c r="AK90" s="337"/>
      <c r="AL90" s="337"/>
      <c r="AM90" s="337" t="s">
        <v>506</v>
      </c>
      <c r="AN90" s="337"/>
      <c r="AO90" s="337"/>
      <c r="AP90" s="337"/>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6"/>
      <c r="R92" s="806"/>
      <c r="S92" s="806"/>
      <c r="T92" s="806"/>
      <c r="U92" s="806"/>
      <c r="V92" s="806"/>
      <c r="W92" s="806"/>
      <c r="X92" s="807"/>
      <c r="Y92" s="762" t="s">
        <v>62</v>
      </c>
      <c r="Z92" s="763"/>
      <c r="AA92" s="764"/>
      <c r="AB92" s="551"/>
      <c r="AC92" s="551"/>
      <c r="AD92" s="551"/>
      <c r="AE92" s="289"/>
      <c r="AF92" s="290"/>
      <c r="AG92" s="290"/>
      <c r="AH92" s="290"/>
      <c r="AI92" s="289"/>
      <c r="AJ92" s="290"/>
      <c r="AK92" s="290"/>
      <c r="AL92" s="290"/>
      <c r="AM92" s="289"/>
      <c r="AN92" s="290"/>
      <c r="AO92" s="290"/>
      <c r="AP92" s="290"/>
      <c r="AQ92" s="166"/>
      <c r="AR92" s="167"/>
      <c r="AS92" s="167"/>
      <c r="AT92" s="168"/>
      <c r="AU92" s="290"/>
      <c r="AV92" s="290"/>
      <c r="AW92" s="290"/>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8"/>
      <c r="Q93" s="808"/>
      <c r="R93" s="808"/>
      <c r="S93" s="808"/>
      <c r="T93" s="808"/>
      <c r="U93" s="808"/>
      <c r="V93" s="808"/>
      <c r="W93" s="808"/>
      <c r="X93" s="809"/>
      <c r="Y93" s="739" t="s">
        <v>54</v>
      </c>
      <c r="Z93" s="740"/>
      <c r="AA93" s="741"/>
      <c r="AB93" s="522"/>
      <c r="AC93" s="522"/>
      <c r="AD93" s="522"/>
      <c r="AE93" s="289"/>
      <c r="AF93" s="290"/>
      <c r="AG93" s="290"/>
      <c r="AH93" s="290"/>
      <c r="AI93" s="289"/>
      <c r="AJ93" s="290"/>
      <c r="AK93" s="290"/>
      <c r="AL93" s="290"/>
      <c r="AM93" s="289"/>
      <c r="AN93" s="290"/>
      <c r="AO93" s="290"/>
      <c r="AP93" s="290"/>
      <c r="AQ93" s="166"/>
      <c r="AR93" s="167"/>
      <c r="AS93" s="167"/>
      <c r="AT93" s="168"/>
      <c r="AU93" s="290"/>
      <c r="AV93" s="290"/>
      <c r="AW93" s="290"/>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6"/>
      <c r="Q94" s="306"/>
      <c r="R94" s="306"/>
      <c r="S94" s="306"/>
      <c r="T94" s="306"/>
      <c r="U94" s="306"/>
      <c r="V94" s="306"/>
      <c r="W94" s="306"/>
      <c r="X94" s="810"/>
      <c r="Y94" s="739" t="s">
        <v>13</v>
      </c>
      <c r="Z94" s="740"/>
      <c r="AA94" s="741"/>
      <c r="AB94" s="461" t="s">
        <v>14</v>
      </c>
      <c r="AC94" s="461"/>
      <c r="AD94" s="461"/>
      <c r="AE94" s="371"/>
      <c r="AF94" s="372"/>
      <c r="AG94" s="372"/>
      <c r="AH94" s="372"/>
      <c r="AI94" s="371"/>
      <c r="AJ94" s="372"/>
      <c r="AK94" s="372"/>
      <c r="AL94" s="372"/>
      <c r="AM94" s="371"/>
      <c r="AN94" s="372"/>
      <c r="AO94" s="372"/>
      <c r="AP94" s="372"/>
      <c r="AQ94" s="166"/>
      <c r="AR94" s="167"/>
      <c r="AS94" s="167"/>
      <c r="AT94" s="168"/>
      <c r="AU94" s="290"/>
      <c r="AV94" s="290"/>
      <c r="AW94" s="290"/>
      <c r="AX94" s="365"/>
      <c r="AY94">
        <f t="shared" si="11"/>
        <v>0</v>
      </c>
      <c r="AZ94" s="10"/>
      <c r="BA94" s="10"/>
      <c r="BB94" s="10"/>
      <c r="BC94" s="10"/>
    </row>
    <row r="95" spans="1:60" ht="18.75" hidden="1" customHeight="1" x14ac:dyDescent="0.15">
      <c r="A95" s="520"/>
      <c r="B95" s="552" t="s">
        <v>145</v>
      </c>
      <c r="C95" s="552"/>
      <c r="D95" s="552"/>
      <c r="E95" s="552"/>
      <c r="F95" s="553"/>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58" t="s">
        <v>11</v>
      </c>
      <c r="AC95" s="459"/>
      <c r="AD95" s="460"/>
      <c r="AE95" s="337" t="s">
        <v>387</v>
      </c>
      <c r="AF95" s="337"/>
      <c r="AG95" s="337"/>
      <c r="AH95" s="337"/>
      <c r="AI95" s="337" t="s">
        <v>409</v>
      </c>
      <c r="AJ95" s="337"/>
      <c r="AK95" s="337"/>
      <c r="AL95" s="337"/>
      <c r="AM95" s="337" t="s">
        <v>506</v>
      </c>
      <c r="AN95" s="337"/>
      <c r="AO95" s="337"/>
      <c r="AP95" s="337"/>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6"/>
      <c r="R97" s="806"/>
      <c r="S97" s="806"/>
      <c r="T97" s="806"/>
      <c r="U97" s="806"/>
      <c r="V97" s="806"/>
      <c r="W97" s="806"/>
      <c r="X97" s="807"/>
      <c r="Y97" s="762" t="s">
        <v>62</v>
      </c>
      <c r="Z97" s="763"/>
      <c r="AA97" s="764"/>
      <c r="AB97" s="403"/>
      <c r="AC97" s="404"/>
      <c r="AD97" s="405"/>
      <c r="AE97" s="289"/>
      <c r="AF97" s="290"/>
      <c r="AG97" s="290"/>
      <c r="AH97" s="822"/>
      <c r="AI97" s="289"/>
      <c r="AJ97" s="290"/>
      <c r="AK97" s="290"/>
      <c r="AL97" s="822"/>
      <c r="AM97" s="289"/>
      <c r="AN97" s="290"/>
      <c r="AO97" s="290"/>
      <c r="AP97" s="290"/>
      <c r="AQ97" s="166"/>
      <c r="AR97" s="167"/>
      <c r="AS97" s="167"/>
      <c r="AT97" s="168"/>
      <c r="AU97" s="290"/>
      <c r="AV97" s="290"/>
      <c r="AW97" s="290"/>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8"/>
      <c r="Q98" s="808"/>
      <c r="R98" s="808"/>
      <c r="S98" s="808"/>
      <c r="T98" s="808"/>
      <c r="U98" s="808"/>
      <c r="V98" s="808"/>
      <c r="W98" s="808"/>
      <c r="X98" s="809"/>
      <c r="Y98" s="739" t="s">
        <v>54</v>
      </c>
      <c r="Z98" s="740"/>
      <c r="AA98" s="741"/>
      <c r="AB98" s="302"/>
      <c r="AC98" s="303"/>
      <c r="AD98" s="304"/>
      <c r="AE98" s="289"/>
      <c r="AF98" s="290"/>
      <c r="AG98" s="290"/>
      <c r="AH98" s="822"/>
      <c r="AI98" s="289"/>
      <c r="AJ98" s="290"/>
      <c r="AK98" s="290"/>
      <c r="AL98" s="822"/>
      <c r="AM98" s="289"/>
      <c r="AN98" s="290"/>
      <c r="AO98" s="290"/>
      <c r="AP98" s="290"/>
      <c r="AQ98" s="166"/>
      <c r="AR98" s="167"/>
      <c r="AS98" s="167"/>
      <c r="AT98" s="168"/>
      <c r="AU98" s="290"/>
      <c r="AV98" s="290"/>
      <c r="AW98" s="290"/>
      <c r="AX98" s="365"/>
      <c r="AY98">
        <f t="shared" si="12"/>
        <v>0</v>
      </c>
      <c r="AZ98" s="10"/>
      <c r="BA98" s="10"/>
      <c r="BB98" s="10"/>
      <c r="BC98" s="10"/>
      <c r="BD98" s="10"/>
      <c r="BE98" s="10"/>
      <c r="BF98" s="10"/>
      <c r="BG98" s="10"/>
      <c r="BH98" s="10"/>
    </row>
    <row r="99" spans="1:60" ht="23.25" hidden="1" customHeight="1" thickBot="1" x14ac:dyDescent="0.2">
      <c r="A99" s="521"/>
      <c r="B99" s="886"/>
      <c r="C99" s="886"/>
      <c r="D99" s="886"/>
      <c r="E99" s="886"/>
      <c r="F99" s="887"/>
      <c r="G99" s="811"/>
      <c r="H99" s="248"/>
      <c r="I99" s="248"/>
      <c r="J99" s="248"/>
      <c r="K99" s="248"/>
      <c r="L99" s="248"/>
      <c r="M99" s="248"/>
      <c r="N99" s="248"/>
      <c r="O99" s="812"/>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348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387</v>
      </c>
      <c r="AF100" s="830"/>
      <c r="AG100" s="830"/>
      <c r="AH100" s="831"/>
      <c r="AI100" s="829" t="s">
        <v>409</v>
      </c>
      <c r="AJ100" s="830"/>
      <c r="AK100" s="830"/>
      <c r="AL100" s="831"/>
      <c r="AM100" s="829" t="s">
        <v>506</v>
      </c>
      <c r="AN100" s="830"/>
      <c r="AO100" s="830"/>
      <c r="AP100" s="831"/>
      <c r="AQ100" s="932" t="s">
        <v>414</v>
      </c>
      <c r="AR100" s="933"/>
      <c r="AS100" s="933"/>
      <c r="AT100" s="934"/>
      <c r="AU100" s="932" t="s">
        <v>538</v>
      </c>
      <c r="AV100" s="933"/>
      <c r="AW100" s="933"/>
      <c r="AX100" s="935"/>
    </row>
    <row r="101" spans="1:60" ht="23.25" customHeight="1" x14ac:dyDescent="0.15">
      <c r="A101" s="491"/>
      <c r="B101" s="492"/>
      <c r="C101" s="492"/>
      <c r="D101" s="492"/>
      <c r="E101" s="492"/>
      <c r="F101" s="493"/>
      <c r="G101" s="191" t="s">
        <v>823</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1" t="s">
        <v>728</v>
      </c>
      <c r="AC101" s="551"/>
      <c r="AD101" s="551"/>
      <c r="AE101" s="360">
        <v>1117983</v>
      </c>
      <c r="AF101" s="360"/>
      <c r="AG101" s="360"/>
      <c r="AH101" s="360"/>
      <c r="AI101" s="360">
        <v>1188340</v>
      </c>
      <c r="AJ101" s="360"/>
      <c r="AK101" s="360"/>
      <c r="AL101" s="360"/>
      <c r="AM101" s="360">
        <v>1290170</v>
      </c>
      <c r="AN101" s="360"/>
      <c r="AO101" s="360"/>
      <c r="AP101" s="360"/>
      <c r="AQ101" s="360" t="s">
        <v>764</v>
      </c>
      <c r="AR101" s="360"/>
      <c r="AS101" s="360"/>
      <c r="AT101" s="360"/>
      <c r="AU101" s="289" t="s">
        <v>764</v>
      </c>
      <c r="AV101" s="290"/>
      <c r="AW101" s="290"/>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2"/>
      <c r="AA102" s="343"/>
      <c r="AB102" s="551" t="s">
        <v>728</v>
      </c>
      <c r="AC102" s="551"/>
      <c r="AD102" s="551"/>
      <c r="AE102" s="360">
        <v>1090145</v>
      </c>
      <c r="AF102" s="360"/>
      <c r="AG102" s="360"/>
      <c r="AH102" s="360"/>
      <c r="AI102" s="360">
        <v>1117827</v>
      </c>
      <c r="AJ102" s="360"/>
      <c r="AK102" s="360"/>
      <c r="AL102" s="360"/>
      <c r="AM102" s="360">
        <v>1137027</v>
      </c>
      <c r="AN102" s="360"/>
      <c r="AO102" s="360"/>
      <c r="AP102" s="360"/>
      <c r="AQ102" s="360">
        <v>1198831</v>
      </c>
      <c r="AR102" s="360"/>
      <c r="AS102" s="360"/>
      <c r="AT102" s="360"/>
      <c r="AU102" s="371">
        <v>1198831</v>
      </c>
      <c r="AV102" s="372"/>
      <c r="AW102" s="372"/>
      <c r="AX102" s="821"/>
    </row>
    <row r="103" spans="1:60" ht="31.5" customHeight="1" x14ac:dyDescent="0.15">
      <c r="A103" s="488" t="s">
        <v>348</v>
      </c>
      <c r="B103" s="489"/>
      <c r="C103" s="489"/>
      <c r="D103" s="489"/>
      <c r="E103" s="489"/>
      <c r="F103" s="490"/>
      <c r="G103" s="740" t="s">
        <v>60</v>
      </c>
      <c r="H103" s="740"/>
      <c r="I103" s="740"/>
      <c r="J103" s="740"/>
      <c r="K103" s="740"/>
      <c r="L103" s="740"/>
      <c r="M103" s="740"/>
      <c r="N103" s="740"/>
      <c r="O103" s="740"/>
      <c r="P103" s="740"/>
      <c r="Q103" s="740"/>
      <c r="R103" s="740"/>
      <c r="S103" s="740"/>
      <c r="T103" s="740"/>
      <c r="U103" s="740"/>
      <c r="V103" s="740"/>
      <c r="W103" s="740"/>
      <c r="X103" s="741"/>
      <c r="Y103" s="468"/>
      <c r="Z103" s="469"/>
      <c r="AA103" s="470"/>
      <c r="AB103" s="305" t="s">
        <v>11</v>
      </c>
      <c r="AC103" s="300"/>
      <c r="AD103" s="301"/>
      <c r="AE103" s="337" t="s">
        <v>387</v>
      </c>
      <c r="AF103" s="337"/>
      <c r="AG103" s="337"/>
      <c r="AH103" s="337"/>
      <c r="AI103" s="337" t="s">
        <v>409</v>
      </c>
      <c r="AJ103" s="337"/>
      <c r="AK103" s="337"/>
      <c r="AL103" s="337"/>
      <c r="AM103" s="337" t="s">
        <v>506</v>
      </c>
      <c r="AN103" s="337"/>
      <c r="AO103" s="337"/>
      <c r="AP103" s="337"/>
      <c r="AQ103" s="362" t="s">
        <v>414</v>
      </c>
      <c r="AR103" s="363"/>
      <c r="AS103" s="363"/>
      <c r="AT103" s="363"/>
      <c r="AU103" s="362" t="s">
        <v>538</v>
      </c>
      <c r="AV103" s="363"/>
      <c r="AW103" s="363"/>
      <c r="AX103" s="364"/>
      <c r="AY103">
        <f>COUNTA($G$104)</f>
        <v>1</v>
      </c>
    </row>
    <row r="104" spans="1:60" ht="23.25" customHeight="1" x14ac:dyDescent="0.15">
      <c r="A104" s="491"/>
      <c r="B104" s="492"/>
      <c r="C104" s="492"/>
      <c r="D104" s="492"/>
      <c r="E104" s="492"/>
      <c r="F104" s="493"/>
      <c r="G104" s="191" t="s">
        <v>824</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728</v>
      </c>
      <c r="AC104" s="472"/>
      <c r="AD104" s="473"/>
      <c r="AE104" s="360">
        <v>266535</v>
      </c>
      <c r="AF104" s="360"/>
      <c r="AG104" s="360"/>
      <c r="AH104" s="360"/>
      <c r="AI104" s="360">
        <v>279210</v>
      </c>
      <c r="AJ104" s="360"/>
      <c r="AK104" s="360"/>
      <c r="AL104" s="360"/>
      <c r="AM104" s="360">
        <v>278778</v>
      </c>
      <c r="AN104" s="360"/>
      <c r="AO104" s="360"/>
      <c r="AP104" s="360"/>
      <c r="AQ104" s="360" t="s">
        <v>764</v>
      </c>
      <c r="AR104" s="360"/>
      <c r="AS104" s="360"/>
      <c r="AT104" s="360"/>
      <c r="AU104" s="360" t="s">
        <v>764</v>
      </c>
      <c r="AV104" s="360"/>
      <c r="AW104" s="360"/>
      <c r="AX104" s="361"/>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728</v>
      </c>
      <c r="AC105" s="404"/>
      <c r="AD105" s="405"/>
      <c r="AE105" s="360">
        <v>251196</v>
      </c>
      <c r="AF105" s="360"/>
      <c r="AG105" s="360"/>
      <c r="AH105" s="360"/>
      <c r="AI105" s="360">
        <v>258333</v>
      </c>
      <c r="AJ105" s="360"/>
      <c r="AK105" s="360"/>
      <c r="AL105" s="360"/>
      <c r="AM105" s="360">
        <v>266250</v>
      </c>
      <c r="AN105" s="360"/>
      <c r="AO105" s="360"/>
      <c r="AP105" s="360"/>
      <c r="AQ105" s="360">
        <v>274841</v>
      </c>
      <c r="AR105" s="360"/>
      <c r="AS105" s="360"/>
      <c r="AT105" s="360"/>
      <c r="AU105" s="371">
        <v>274841</v>
      </c>
      <c r="AV105" s="372"/>
      <c r="AW105" s="372"/>
      <c r="AX105" s="821"/>
      <c r="AY105">
        <f>$AY$103</f>
        <v>1</v>
      </c>
    </row>
    <row r="106" spans="1:60" ht="31.5" customHeight="1" x14ac:dyDescent="0.15">
      <c r="A106" s="488" t="s">
        <v>348</v>
      </c>
      <c r="B106" s="489"/>
      <c r="C106" s="489"/>
      <c r="D106" s="489"/>
      <c r="E106" s="489"/>
      <c r="F106" s="490"/>
      <c r="G106" s="740" t="s">
        <v>60</v>
      </c>
      <c r="H106" s="740"/>
      <c r="I106" s="740"/>
      <c r="J106" s="740"/>
      <c r="K106" s="740"/>
      <c r="L106" s="740"/>
      <c r="M106" s="740"/>
      <c r="N106" s="740"/>
      <c r="O106" s="740"/>
      <c r="P106" s="740"/>
      <c r="Q106" s="740"/>
      <c r="R106" s="740"/>
      <c r="S106" s="740"/>
      <c r="T106" s="740"/>
      <c r="U106" s="740"/>
      <c r="V106" s="740"/>
      <c r="W106" s="740"/>
      <c r="X106" s="741"/>
      <c r="Y106" s="468"/>
      <c r="Z106" s="469"/>
      <c r="AA106" s="470"/>
      <c r="AB106" s="305" t="s">
        <v>11</v>
      </c>
      <c r="AC106" s="300"/>
      <c r="AD106" s="301"/>
      <c r="AE106" s="337" t="s">
        <v>387</v>
      </c>
      <c r="AF106" s="337"/>
      <c r="AG106" s="337"/>
      <c r="AH106" s="337"/>
      <c r="AI106" s="337" t="s">
        <v>409</v>
      </c>
      <c r="AJ106" s="337"/>
      <c r="AK106" s="337"/>
      <c r="AL106" s="337"/>
      <c r="AM106" s="337" t="s">
        <v>506</v>
      </c>
      <c r="AN106" s="337"/>
      <c r="AO106" s="337"/>
      <c r="AP106" s="337"/>
      <c r="AQ106" s="362" t="s">
        <v>414</v>
      </c>
      <c r="AR106" s="363"/>
      <c r="AS106" s="363"/>
      <c r="AT106" s="363"/>
      <c r="AU106" s="362" t="s">
        <v>538</v>
      </c>
      <c r="AV106" s="363"/>
      <c r="AW106" s="363"/>
      <c r="AX106" s="364"/>
      <c r="AY106">
        <f>COUNTA($G$107)</f>
        <v>1</v>
      </c>
    </row>
    <row r="107" spans="1:60" ht="23.25" customHeight="1" x14ac:dyDescent="0.15">
      <c r="A107" s="491"/>
      <c r="B107" s="492"/>
      <c r="C107" s="492"/>
      <c r="D107" s="492"/>
      <c r="E107" s="492"/>
      <c r="F107" s="493"/>
      <c r="G107" s="191" t="s">
        <v>822</v>
      </c>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t="s">
        <v>728</v>
      </c>
      <c r="AC107" s="472"/>
      <c r="AD107" s="473"/>
      <c r="AE107" s="360">
        <v>9835</v>
      </c>
      <c r="AF107" s="360"/>
      <c r="AG107" s="360"/>
      <c r="AH107" s="360"/>
      <c r="AI107" s="360">
        <v>9874</v>
      </c>
      <c r="AJ107" s="360"/>
      <c r="AK107" s="360"/>
      <c r="AL107" s="360"/>
      <c r="AM107" s="360">
        <v>9130</v>
      </c>
      <c r="AN107" s="360"/>
      <c r="AO107" s="360"/>
      <c r="AP107" s="360"/>
      <c r="AQ107" s="360" t="s">
        <v>764</v>
      </c>
      <c r="AR107" s="360"/>
      <c r="AS107" s="360"/>
      <c r="AT107" s="360"/>
      <c r="AU107" s="360" t="s">
        <v>764</v>
      </c>
      <c r="AV107" s="360"/>
      <c r="AW107" s="360"/>
      <c r="AX107" s="361"/>
      <c r="AY107">
        <f>$AY$106</f>
        <v>1</v>
      </c>
    </row>
    <row r="108" spans="1:60" ht="23.25"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t="s">
        <v>728</v>
      </c>
      <c r="AC108" s="404"/>
      <c r="AD108" s="405"/>
      <c r="AE108" s="360">
        <v>9028</v>
      </c>
      <c r="AF108" s="360"/>
      <c r="AG108" s="360"/>
      <c r="AH108" s="360"/>
      <c r="AI108" s="360">
        <v>9332</v>
      </c>
      <c r="AJ108" s="360"/>
      <c r="AK108" s="360"/>
      <c r="AL108" s="360"/>
      <c r="AM108" s="360">
        <v>9631</v>
      </c>
      <c r="AN108" s="360"/>
      <c r="AO108" s="360"/>
      <c r="AP108" s="360"/>
      <c r="AQ108" s="360">
        <v>9613</v>
      </c>
      <c r="AR108" s="360"/>
      <c r="AS108" s="360"/>
      <c r="AT108" s="360"/>
      <c r="AU108" s="371">
        <v>9613</v>
      </c>
      <c r="AV108" s="372"/>
      <c r="AW108" s="372"/>
      <c r="AX108" s="821"/>
      <c r="AY108">
        <f>$AY$106</f>
        <v>1</v>
      </c>
    </row>
    <row r="109" spans="1:60" ht="31.5" customHeight="1" x14ac:dyDescent="0.15">
      <c r="A109" s="488" t="s">
        <v>348</v>
      </c>
      <c r="B109" s="489"/>
      <c r="C109" s="489"/>
      <c r="D109" s="489"/>
      <c r="E109" s="489"/>
      <c r="F109" s="490"/>
      <c r="G109" s="740" t="s">
        <v>60</v>
      </c>
      <c r="H109" s="740"/>
      <c r="I109" s="740"/>
      <c r="J109" s="740"/>
      <c r="K109" s="740"/>
      <c r="L109" s="740"/>
      <c r="M109" s="740"/>
      <c r="N109" s="740"/>
      <c r="O109" s="740"/>
      <c r="P109" s="740"/>
      <c r="Q109" s="740"/>
      <c r="R109" s="740"/>
      <c r="S109" s="740"/>
      <c r="T109" s="740"/>
      <c r="U109" s="740"/>
      <c r="V109" s="740"/>
      <c r="W109" s="740"/>
      <c r="X109" s="741"/>
      <c r="Y109" s="468"/>
      <c r="Z109" s="469"/>
      <c r="AA109" s="470"/>
      <c r="AB109" s="305" t="s">
        <v>11</v>
      </c>
      <c r="AC109" s="300"/>
      <c r="AD109" s="301"/>
      <c r="AE109" s="337" t="s">
        <v>387</v>
      </c>
      <c r="AF109" s="337"/>
      <c r="AG109" s="337"/>
      <c r="AH109" s="337"/>
      <c r="AI109" s="337" t="s">
        <v>409</v>
      </c>
      <c r="AJ109" s="337"/>
      <c r="AK109" s="337"/>
      <c r="AL109" s="337"/>
      <c r="AM109" s="337" t="s">
        <v>506</v>
      </c>
      <c r="AN109" s="337"/>
      <c r="AO109" s="337"/>
      <c r="AP109" s="337"/>
      <c r="AQ109" s="362" t="s">
        <v>414</v>
      </c>
      <c r="AR109" s="363"/>
      <c r="AS109" s="363"/>
      <c r="AT109" s="363"/>
      <c r="AU109" s="362" t="s">
        <v>538</v>
      </c>
      <c r="AV109" s="363"/>
      <c r="AW109" s="363"/>
      <c r="AX109" s="364"/>
      <c r="AY109">
        <f>COUNTA($G$110)</f>
        <v>1</v>
      </c>
    </row>
    <row r="110" spans="1:60" ht="23.25" customHeight="1" x14ac:dyDescent="0.15">
      <c r="A110" s="491"/>
      <c r="B110" s="492"/>
      <c r="C110" s="492"/>
      <c r="D110" s="492"/>
      <c r="E110" s="492"/>
      <c r="F110" s="493"/>
      <c r="G110" s="191" t="s">
        <v>729</v>
      </c>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t="s">
        <v>728</v>
      </c>
      <c r="AC110" s="472"/>
      <c r="AD110" s="473"/>
      <c r="AE110" s="360">
        <v>5201</v>
      </c>
      <c r="AF110" s="360"/>
      <c r="AG110" s="360"/>
      <c r="AH110" s="360"/>
      <c r="AI110" s="360">
        <v>5187</v>
      </c>
      <c r="AJ110" s="360"/>
      <c r="AK110" s="360"/>
      <c r="AL110" s="360"/>
      <c r="AM110" s="360">
        <v>4255</v>
      </c>
      <c r="AN110" s="360"/>
      <c r="AO110" s="360"/>
      <c r="AP110" s="360"/>
      <c r="AQ110" s="360" t="s">
        <v>764</v>
      </c>
      <c r="AR110" s="360"/>
      <c r="AS110" s="360"/>
      <c r="AT110" s="360"/>
      <c r="AU110" s="360" t="s">
        <v>764</v>
      </c>
      <c r="AV110" s="360"/>
      <c r="AW110" s="360"/>
      <c r="AX110" s="361"/>
      <c r="AY110">
        <f>$AY$109</f>
        <v>1</v>
      </c>
    </row>
    <row r="111" spans="1:60" ht="23.25"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t="s">
        <v>728</v>
      </c>
      <c r="AC111" s="404"/>
      <c r="AD111" s="405"/>
      <c r="AE111" s="360">
        <v>4973</v>
      </c>
      <c r="AF111" s="360"/>
      <c r="AG111" s="360"/>
      <c r="AH111" s="360"/>
      <c r="AI111" s="360">
        <v>5115</v>
      </c>
      <c r="AJ111" s="360"/>
      <c r="AK111" s="360"/>
      <c r="AL111" s="360"/>
      <c r="AM111" s="360">
        <v>5136</v>
      </c>
      <c r="AN111" s="360"/>
      <c r="AO111" s="360"/>
      <c r="AP111" s="360"/>
      <c r="AQ111" s="360">
        <v>4881</v>
      </c>
      <c r="AR111" s="360"/>
      <c r="AS111" s="360"/>
      <c r="AT111" s="360"/>
      <c r="AU111" s="371">
        <v>4881</v>
      </c>
      <c r="AV111" s="372"/>
      <c r="AW111" s="372"/>
      <c r="AX111" s="821"/>
      <c r="AY111">
        <f>$AY$109</f>
        <v>1</v>
      </c>
    </row>
    <row r="112" spans="1:60" ht="31.5" hidden="1" customHeight="1" x14ac:dyDescent="0.15">
      <c r="A112" s="488" t="s">
        <v>348</v>
      </c>
      <c r="B112" s="489"/>
      <c r="C112" s="489"/>
      <c r="D112" s="489"/>
      <c r="E112" s="489"/>
      <c r="F112" s="490"/>
      <c r="G112" s="740" t="s">
        <v>60</v>
      </c>
      <c r="H112" s="740"/>
      <c r="I112" s="740"/>
      <c r="J112" s="740"/>
      <c r="K112" s="740"/>
      <c r="L112" s="740"/>
      <c r="M112" s="740"/>
      <c r="N112" s="740"/>
      <c r="O112" s="740"/>
      <c r="P112" s="740"/>
      <c r="Q112" s="740"/>
      <c r="R112" s="740"/>
      <c r="S112" s="740"/>
      <c r="T112" s="740"/>
      <c r="U112" s="740"/>
      <c r="V112" s="740"/>
      <c r="W112" s="740"/>
      <c r="X112" s="741"/>
      <c r="Y112" s="468"/>
      <c r="Z112" s="469"/>
      <c r="AA112" s="470"/>
      <c r="AB112" s="305" t="s">
        <v>11</v>
      </c>
      <c r="AC112" s="300"/>
      <c r="AD112" s="301"/>
      <c r="AE112" s="337" t="s">
        <v>387</v>
      </c>
      <c r="AF112" s="337"/>
      <c r="AG112" s="337"/>
      <c r="AH112" s="337"/>
      <c r="AI112" s="337" t="s">
        <v>409</v>
      </c>
      <c r="AJ112" s="337"/>
      <c r="AK112" s="337"/>
      <c r="AL112" s="337"/>
      <c r="AM112" s="337" t="s">
        <v>506</v>
      </c>
      <c r="AN112" s="337"/>
      <c r="AO112" s="337"/>
      <c r="AP112" s="337"/>
      <c r="AQ112" s="362" t="s">
        <v>414</v>
      </c>
      <c r="AR112" s="363"/>
      <c r="AS112" s="363"/>
      <c r="AT112" s="363"/>
      <c r="AU112" s="362" t="s">
        <v>538</v>
      </c>
      <c r="AV112" s="363"/>
      <c r="AW112" s="363"/>
      <c r="AX112" s="364"/>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0"/>
      <c r="AF113" s="360"/>
      <c r="AG113" s="360"/>
      <c r="AH113" s="360"/>
      <c r="AI113" s="360"/>
      <c r="AJ113" s="360"/>
      <c r="AK113" s="360"/>
      <c r="AL113" s="360"/>
      <c r="AM113" s="360"/>
      <c r="AN113" s="360"/>
      <c r="AO113" s="360"/>
      <c r="AP113" s="360"/>
      <c r="AQ113" s="289"/>
      <c r="AR113" s="290"/>
      <c r="AS113" s="290"/>
      <c r="AT113" s="822"/>
      <c r="AU113" s="360"/>
      <c r="AV113" s="360"/>
      <c r="AW113" s="360"/>
      <c r="AX113" s="361"/>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289"/>
      <c r="AR114" s="290"/>
      <c r="AS114" s="290"/>
      <c r="AT114" s="822"/>
      <c r="AU114" s="289"/>
      <c r="AV114" s="290"/>
      <c r="AW114" s="290"/>
      <c r="AX114" s="365"/>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3"/>
      <c r="Z115" s="484"/>
      <c r="AA115" s="485"/>
      <c r="AB115" s="305" t="s">
        <v>11</v>
      </c>
      <c r="AC115" s="300"/>
      <c r="AD115" s="301"/>
      <c r="AE115" s="337" t="s">
        <v>387</v>
      </c>
      <c r="AF115" s="337"/>
      <c r="AG115" s="337"/>
      <c r="AH115" s="337"/>
      <c r="AI115" s="337" t="s">
        <v>409</v>
      </c>
      <c r="AJ115" s="337"/>
      <c r="AK115" s="337"/>
      <c r="AL115" s="337"/>
      <c r="AM115" s="337" t="s">
        <v>506</v>
      </c>
      <c r="AN115" s="337"/>
      <c r="AO115" s="337"/>
      <c r="AP115" s="337"/>
      <c r="AQ115" s="338" t="s">
        <v>539</v>
      </c>
      <c r="AR115" s="339"/>
      <c r="AS115" s="339"/>
      <c r="AT115" s="339"/>
      <c r="AU115" s="339"/>
      <c r="AV115" s="339"/>
      <c r="AW115" s="339"/>
      <c r="AX115" s="340"/>
    </row>
    <row r="116" spans="1:51" ht="23.25" customHeight="1" x14ac:dyDescent="0.15">
      <c r="A116" s="294"/>
      <c r="B116" s="295"/>
      <c r="C116" s="295"/>
      <c r="D116" s="295"/>
      <c r="E116" s="295"/>
      <c r="F116" s="296"/>
      <c r="G116" s="353" t="s">
        <v>730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731</v>
      </c>
      <c r="AC116" s="303"/>
      <c r="AD116" s="304"/>
      <c r="AE116" s="360">
        <v>1894</v>
      </c>
      <c r="AF116" s="360"/>
      <c r="AG116" s="360"/>
      <c r="AH116" s="360"/>
      <c r="AI116" s="360">
        <v>2238</v>
      </c>
      <c r="AJ116" s="360"/>
      <c r="AK116" s="360"/>
      <c r="AL116" s="360"/>
      <c r="AM116" s="360">
        <v>2286</v>
      </c>
      <c r="AN116" s="360"/>
      <c r="AO116" s="360"/>
      <c r="AP116" s="360"/>
      <c r="AQ116" s="289">
        <v>2746</v>
      </c>
      <c r="AR116" s="290"/>
      <c r="AS116" s="290"/>
      <c r="AT116" s="290"/>
      <c r="AU116" s="290"/>
      <c r="AV116" s="290"/>
      <c r="AW116" s="290"/>
      <c r="AX116" s="365"/>
    </row>
    <row r="117" spans="1:51"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732</v>
      </c>
      <c r="AC117" s="345"/>
      <c r="AD117" s="346"/>
      <c r="AE117" s="457" t="s">
        <v>733</v>
      </c>
      <c r="AF117" s="308"/>
      <c r="AG117" s="308"/>
      <c r="AH117" s="308"/>
      <c r="AI117" s="457" t="s">
        <v>765</v>
      </c>
      <c r="AJ117" s="308"/>
      <c r="AK117" s="308"/>
      <c r="AL117" s="308"/>
      <c r="AM117" s="457" t="s">
        <v>850</v>
      </c>
      <c r="AN117" s="308"/>
      <c r="AO117" s="308"/>
      <c r="AP117" s="308"/>
      <c r="AQ117" s="308" t="s">
        <v>797</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3"/>
      <c r="Z118" s="484"/>
      <c r="AA118" s="485"/>
      <c r="AB118" s="305" t="s">
        <v>11</v>
      </c>
      <c r="AC118" s="300"/>
      <c r="AD118" s="301"/>
      <c r="AE118" s="337" t="s">
        <v>387</v>
      </c>
      <c r="AF118" s="337"/>
      <c r="AG118" s="337"/>
      <c r="AH118" s="337"/>
      <c r="AI118" s="337" t="s">
        <v>409</v>
      </c>
      <c r="AJ118" s="337"/>
      <c r="AK118" s="337"/>
      <c r="AL118" s="337"/>
      <c r="AM118" s="337" t="s">
        <v>506</v>
      </c>
      <c r="AN118" s="337"/>
      <c r="AO118" s="337"/>
      <c r="AP118" s="337"/>
      <c r="AQ118" s="338" t="s">
        <v>539</v>
      </c>
      <c r="AR118" s="339"/>
      <c r="AS118" s="339"/>
      <c r="AT118" s="339"/>
      <c r="AU118" s="339"/>
      <c r="AV118" s="339"/>
      <c r="AW118" s="339"/>
      <c r="AX118" s="340"/>
      <c r="AY118" s="92">
        <f>IF(SUBSTITUTE(SUBSTITUTE($G$119,"／",""),"　","")="",0,1)</f>
        <v>0</v>
      </c>
    </row>
    <row r="119" spans="1:51" ht="23.25" hidden="1" customHeight="1" x14ac:dyDescent="0.15">
      <c r="A119" s="294"/>
      <c r="B119" s="295"/>
      <c r="C119" s="295"/>
      <c r="D119" s="295"/>
      <c r="E119" s="295"/>
      <c r="F119" s="296"/>
      <c r="G119" s="353" t="s">
        <v>356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355</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3"/>
      <c r="Z121" s="484"/>
      <c r="AA121" s="485"/>
      <c r="AB121" s="305" t="s">
        <v>11</v>
      </c>
      <c r="AC121" s="300"/>
      <c r="AD121" s="301"/>
      <c r="AE121" s="337" t="s">
        <v>387</v>
      </c>
      <c r="AF121" s="337"/>
      <c r="AG121" s="337"/>
      <c r="AH121" s="337"/>
      <c r="AI121" s="337" t="s">
        <v>409</v>
      </c>
      <c r="AJ121" s="337"/>
      <c r="AK121" s="337"/>
      <c r="AL121" s="337"/>
      <c r="AM121" s="337" t="s">
        <v>506</v>
      </c>
      <c r="AN121" s="337"/>
      <c r="AO121" s="337"/>
      <c r="AP121" s="337"/>
      <c r="AQ121" s="338" t="s">
        <v>539</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355</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3"/>
      <c r="Z124" s="484"/>
      <c r="AA124" s="485"/>
      <c r="AB124" s="305" t="s">
        <v>11</v>
      </c>
      <c r="AC124" s="300"/>
      <c r="AD124" s="301"/>
      <c r="AE124" s="337" t="s">
        <v>387</v>
      </c>
      <c r="AF124" s="337"/>
      <c r="AG124" s="337"/>
      <c r="AH124" s="337"/>
      <c r="AI124" s="337" t="s">
        <v>409</v>
      </c>
      <c r="AJ124" s="337"/>
      <c r="AK124" s="337"/>
      <c r="AL124" s="337"/>
      <c r="AM124" s="337" t="s">
        <v>506</v>
      </c>
      <c r="AN124" s="337"/>
      <c r="AO124" s="337"/>
      <c r="AP124" s="337"/>
      <c r="AQ124" s="338" t="s">
        <v>539</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357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355</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6"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387</v>
      </c>
      <c r="AF127" s="337"/>
      <c r="AG127" s="337"/>
      <c r="AH127" s="337"/>
      <c r="AI127" s="337" t="s">
        <v>409</v>
      </c>
      <c r="AJ127" s="337"/>
      <c r="AK127" s="337"/>
      <c r="AL127" s="337"/>
      <c r="AM127" s="337" t="s">
        <v>506</v>
      </c>
      <c r="AN127" s="337"/>
      <c r="AO127" s="337"/>
      <c r="AP127" s="337"/>
      <c r="AQ127" s="338" t="s">
        <v>539</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357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355</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8" t="s">
        <v>402</v>
      </c>
      <c r="B130" s="996"/>
      <c r="C130" s="995" t="s">
        <v>236</v>
      </c>
      <c r="D130" s="996"/>
      <c r="E130" s="310" t="s">
        <v>265</v>
      </c>
      <c r="F130" s="311"/>
      <c r="G130" s="312" t="s">
        <v>734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9"/>
      <c r="B131" s="253"/>
      <c r="C131" s="252"/>
      <c r="D131" s="253"/>
      <c r="E131" s="239" t="s">
        <v>264</v>
      </c>
      <c r="F131" s="240"/>
      <c r="G131" s="237" t="s">
        <v>735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9"/>
      <c r="B132" s="253"/>
      <c r="C132" s="252"/>
      <c r="D132" s="253"/>
      <c r="E132" s="250" t="s">
        <v>237</v>
      </c>
      <c r="F132" s="315"/>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6"/>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2</v>
      </c>
      <c r="AV133" s="178"/>
      <c r="AW133" s="179" t="s">
        <v>179</v>
      </c>
      <c r="AX133" s="180"/>
      <c r="AY133">
        <f>$AY$132</f>
        <v>1</v>
      </c>
    </row>
    <row r="134" spans="1:51" ht="26.25" customHeight="1" x14ac:dyDescent="0.15">
      <c r="A134" s="999"/>
      <c r="B134" s="253"/>
      <c r="C134" s="252"/>
      <c r="D134" s="253"/>
      <c r="E134" s="252"/>
      <c r="F134" s="316"/>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368</v>
      </c>
      <c r="AC134" s="224"/>
      <c r="AD134" s="224"/>
      <c r="AE134" s="266">
        <v>96.4</v>
      </c>
      <c r="AF134" s="167"/>
      <c r="AG134" s="167"/>
      <c r="AH134" s="167"/>
      <c r="AI134" s="266">
        <v>97.2</v>
      </c>
      <c r="AJ134" s="167"/>
      <c r="AK134" s="167"/>
      <c r="AL134" s="167"/>
      <c r="AM134" s="289">
        <v>96.2</v>
      </c>
      <c r="AN134" s="290"/>
      <c r="AO134" s="290"/>
      <c r="AP134" s="290"/>
      <c r="AQ134" s="266" t="s">
        <v>725</v>
      </c>
      <c r="AR134" s="167"/>
      <c r="AS134" s="167"/>
      <c r="AT134" s="167"/>
      <c r="AU134" s="266" t="s">
        <v>725</v>
      </c>
      <c r="AV134" s="167"/>
      <c r="AW134" s="167"/>
      <c r="AX134" s="208"/>
      <c r="AY134">
        <f t="shared" ref="AY134:AY135" si="13">$AY$132</f>
        <v>1</v>
      </c>
    </row>
    <row r="135" spans="1:51" ht="26.25" customHeight="1" x14ac:dyDescent="0.15">
      <c r="A135" s="999"/>
      <c r="B135" s="253"/>
      <c r="C135" s="252"/>
      <c r="D135" s="253"/>
      <c r="E135" s="252"/>
      <c r="F135" s="316"/>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368</v>
      </c>
      <c r="AC135" s="175"/>
      <c r="AD135" s="175"/>
      <c r="AE135" s="266">
        <v>95</v>
      </c>
      <c r="AF135" s="167"/>
      <c r="AG135" s="167"/>
      <c r="AH135" s="167"/>
      <c r="AI135" s="266">
        <v>95</v>
      </c>
      <c r="AJ135" s="167"/>
      <c r="AK135" s="167"/>
      <c r="AL135" s="167"/>
      <c r="AM135" s="266">
        <v>95</v>
      </c>
      <c r="AN135" s="167"/>
      <c r="AO135" s="167"/>
      <c r="AP135" s="167"/>
      <c r="AQ135" s="266" t="s">
        <v>725</v>
      </c>
      <c r="AR135" s="167"/>
      <c r="AS135" s="167"/>
      <c r="AT135" s="167"/>
      <c r="AU135" s="266">
        <v>95</v>
      </c>
      <c r="AV135" s="167"/>
      <c r="AW135" s="167"/>
      <c r="AX135" s="208"/>
      <c r="AY135">
        <f t="shared" si="13"/>
        <v>1</v>
      </c>
    </row>
    <row r="136" spans="1:51" ht="18.75" customHeight="1" x14ac:dyDescent="0.15">
      <c r="A136" s="999"/>
      <c r="B136" s="253"/>
      <c r="C136" s="252"/>
      <c r="D136" s="253"/>
      <c r="E136" s="252"/>
      <c r="F136" s="316"/>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9"/>
      <c r="B137" s="253"/>
      <c r="C137" s="252"/>
      <c r="D137" s="253"/>
      <c r="E137" s="252"/>
      <c r="F137" s="316"/>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2</v>
      </c>
      <c r="AV137" s="178"/>
      <c r="AW137" s="179" t="s">
        <v>179</v>
      </c>
      <c r="AX137" s="180"/>
      <c r="AY137">
        <f>$AY$136</f>
        <v>1</v>
      </c>
    </row>
    <row r="138" spans="1:51" ht="26.25" customHeight="1" x14ac:dyDescent="0.15">
      <c r="A138" s="999"/>
      <c r="B138" s="253"/>
      <c r="C138" s="252"/>
      <c r="D138" s="253"/>
      <c r="E138" s="252"/>
      <c r="F138" s="316"/>
      <c r="G138" s="232" t="s">
        <v>737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368</v>
      </c>
      <c r="AC138" s="224"/>
      <c r="AD138" s="224"/>
      <c r="AE138" s="266">
        <v>86.5</v>
      </c>
      <c r="AF138" s="167"/>
      <c r="AG138" s="167"/>
      <c r="AH138" s="167"/>
      <c r="AI138" s="266">
        <v>83.3</v>
      </c>
      <c r="AJ138" s="167"/>
      <c r="AK138" s="167"/>
      <c r="AL138" s="167"/>
      <c r="AM138" s="289">
        <v>79.5</v>
      </c>
      <c r="AN138" s="290"/>
      <c r="AO138" s="290"/>
      <c r="AP138" s="290"/>
      <c r="AQ138" s="266" t="s">
        <v>725</v>
      </c>
      <c r="AR138" s="167"/>
      <c r="AS138" s="167"/>
      <c r="AT138" s="167"/>
      <c r="AU138" s="266" t="s">
        <v>725</v>
      </c>
      <c r="AV138" s="167"/>
      <c r="AW138" s="167"/>
      <c r="AX138" s="208"/>
      <c r="AY138">
        <f t="shared" ref="AY138:AY139" si="14">$AY$136</f>
        <v>1</v>
      </c>
    </row>
    <row r="139" spans="1:51" ht="26.25" customHeight="1" x14ac:dyDescent="0.15">
      <c r="A139" s="999"/>
      <c r="B139" s="253"/>
      <c r="C139" s="252"/>
      <c r="D139" s="253"/>
      <c r="E139" s="252"/>
      <c r="F139" s="316"/>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368</v>
      </c>
      <c r="AC139" s="175"/>
      <c r="AD139" s="175"/>
      <c r="AE139" s="266">
        <v>90</v>
      </c>
      <c r="AF139" s="167"/>
      <c r="AG139" s="167"/>
      <c r="AH139" s="167"/>
      <c r="AI139" s="266">
        <v>90</v>
      </c>
      <c r="AJ139" s="167"/>
      <c r="AK139" s="167"/>
      <c r="AL139" s="167"/>
      <c r="AM139" s="266">
        <v>90</v>
      </c>
      <c r="AN139" s="167"/>
      <c r="AO139" s="167"/>
      <c r="AP139" s="167"/>
      <c r="AQ139" s="266" t="s">
        <v>725</v>
      </c>
      <c r="AR139" s="167"/>
      <c r="AS139" s="167"/>
      <c r="AT139" s="167"/>
      <c r="AU139" s="266">
        <v>90</v>
      </c>
      <c r="AV139" s="167"/>
      <c r="AW139" s="167"/>
      <c r="AX139" s="208"/>
      <c r="AY139">
        <f t="shared" si="14"/>
        <v>1</v>
      </c>
    </row>
    <row r="140" spans="1:51" ht="18.75" customHeight="1" x14ac:dyDescent="0.15">
      <c r="A140" s="999"/>
      <c r="B140" s="253"/>
      <c r="C140" s="252"/>
      <c r="D140" s="253"/>
      <c r="E140" s="252"/>
      <c r="F140" s="316"/>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9"/>
      <c r="B141" s="253"/>
      <c r="C141" s="252"/>
      <c r="D141" s="253"/>
      <c r="E141" s="252"/>
      <c r="F141" s="316"/>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715</v>
      </c>
      <c r="AR141" s="271"/>
      <c r="AS141" s="179" t="s">
        <v>233</v>
      </c>
      <c r="AT141" s="202"/>
      <c r="AU141" s="178">
        <v>2</v>
      </c>
      <c r="AV141" s="178"/>
      <c r="AW141" s="179" t="s">
        <v>179</v>
      </c>
      <c r="AX141" s="180"/>
      <c r="AY141">
        <f>$AY$140</f>
        <v>1</v>
      </c>
    </row>
    <row r="142" spans="1:51" ht="26.25" customHeight="1" x14ac:dyDescent="0.15">
      <c r="A142" s="999"/>
      <c r="B142" s="253"/>
      <c r="C142" s="252"/>
      <c r="D142" s="253"/>
      <c r="E142" s="252"/>
      <c r="F142" s="316"/>
      <c r="G142" s="232" t="s">
        <v>738</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368</v>
      </c>
      <c r="AC142" s="224"/>
      <c r="AD142" s="224"/>
      <c r="AE142" s="266">
        <v>56.9</v>
      </c>
      <c r="AF142" s="167"/>
      <c r="AG142" s="167"/>
      <c r="AH142" s="167"/>
      <c r="AI142" s="266">
        <v>56.3</v>
      </c>
      <c r="AJ142" s="167"/>
      <c r="AK142" s="167"/>
      <c r="AL142" s="167"/>
      <c r="AM142" s="289">
        <v>48.3</v>
      </c>
      <c r="AN142" s="290"/>
      <c r="AO142" s="290"/>
      <c r="AP142" s="290"/>
      <c r="AQ142" s="266" t="s">
        <v>725</v>
      </c>
      <c r="AR142" s="167"/>
      <c r="AS142" s="167"/>
      <c r="AT142" s="167"/>
      <c r="AU142" s="266" t="s">
        <v>725</v>
      </c>
      <c r="AV142" s="167"/>
      <c r="AW142" s="167"/>
      <c r="AX142" s="208"/>
      <c r="AY142">
        <f t="shared" ref="AY142:AY143" si="15">$AY$140</f>
        <v>1</v>
      </c>
    </row>
    <row r="143" spans="1:51" ht="26.25" customHeight="1" x14ac:dyDescent="0.15">
      <c r="A143" s="999"/>
      <c r="B143" s="253"/>
      <c r="C143" s="252"/>
      <c r="D143" s="253"/>
      <c r="E143" s="252"/>
      <c r="F143" s="316"/>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368</v>
      </c>
      <c r="AC143" s="175"/>
      <c r="AD143" s="175"/>
      <c r="AE143" s="266">
        <v>50</v>
      </c>
      <c r="AF143" s="167"/>
      <c r="AG143" s="167"/>
      <c r="AH143" s="167"/>
      <c r="AI143" s="266">
        <v>50</v>
      </c>
      <c r="AJ143" s="167"/>
      <c r="AK143" s="167"/>
      <c r="AL143" s="167"/>
      <c r="AM143" s="266">
        <v>50</v>
      </c>
      <c r="AN143" s="167"/>
      <c r="AO143" s="167"/>
      <c r="AP143" s="167"/>
      <c r="AQ143" s="266" t="s">
        <v>725</v>
      </c>
      <c r="AR143" s="167"/>
      <c r="AS143" s="167"/>
      <c r="AT143" s="167"/>
      <c r="AU143" s="266">
        <v>50</v>
      </c>
      <c r="AV143" s="167"/>
      <c r="AW143" s="167"/>
      <c r="AX143" s="208"/>
      <c r="AY143">
        <f t="shared" si="15"/>
        <v>1</v>
      </c>
    </row>
    <row r="144" spans="1:51" ht="18.75" hidden="1" customHeight="1" x14ac:dyDescent="0.15">
      <c r="A144" s="999"/>
      <c r="B144" s="253"/>
      <c r="C144" s="252"/>
      <c r="D144" s="253"/>
      <c r="E144" s="252"/>
      <c r="F144" s="316"/>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6"/>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6"/>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368</v>
      </c>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6"/>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368</v>
      </c>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6"/>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6"/>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6"/>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6"/>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9"/>
      <c r="B152" s="253"/>
      <c r="C152" s="252"/>
      <c r="D152" s="253"/>
      <c r="E152" s="252"/>
      <c r="F152" s="316"/>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0</v>
      </c>
    </row>
    <row r="153" spans="1:51" ht="22.5" hidden="1" customHeight="1" x14ac:dyDescent="0.15">
      <c r="A153" s="999"/>
      <c r="B153" s="253"/>
      <c r="C153" s="252"/>
      <c r="D153" s="253"/>
      <c r="E153" s="252"/>
      <c r="F153" s="316"/>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3"/>
      <c r="C154" s="252"/>
      <c r="D154" s="253"/>
      <c r="E154" s="252"/>
      <c r="F154" s="316"/>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9"/>
      <c r="B155" s="253"/>
      <c r="C155" s="252"/>
      <c r="D155" s="253"/>
      <c r="E155" s="252"/>
      <c r="F155" s="316"/>
      <c r="G155" s="234"/>
      <c r="H155" s="235"/>
      <c r="I155" s="235"/>
      <c r="J155" s="235"/>
      <c r="K155" s="235"/>
      <c r="L155" s="235"/>
      <c r="M155" s="235"/>
      <c r="N155" s="235"/>
      <c r="O155" s="235"/>
      <c r="P155" s="236"/>
      <c r="Q155" s="427"/>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9"/>
      <c r="B156" s="253"/>
      <c r="C156" s="252"/>
      <c r="D156" s="253"/>
      <c r="E156" s="252"/>
      <c r="F156" s="316"/>
      <c r="G156" s="234"/>
      <c r="H156" s="235"/>
      <c r="I156" s="235"/>
      <c r="J156" s="235"/>
      <c r="K156" s="235"/>
      <c r="L156" s="235"/>
      <c r="M156" s="235"/>
      <c r="N156" s="235"/>
      <c r="O156" s="235"/>
      <c r="P156" s="236"/>
      <c r="Q156" s="427"/>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9"/>
      <c r="B157" s="253"/>
      <c r="C157" s="252"/>
      <c r="D157" s="253"/>
      <c r="E157" s="252"/>
      <c r="F157" s="316"/>
      <c r="G157" s="234"/>
      <c r="H157" s="235"/>
      <c r="I157" s="235"/>
      <c r="J157" s="235"/>
      <c r="K157" s="235"/>
      <c r="L157" s="235"/>
      <c r="M157" s="235"/>
      <c r="N157" s="235"/>
      <c r="O157" s="235"/>
      <c r="P157" s="236"/>
      <c r="Q157" s="427"/>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3"/>
      <c r="C158" s="252"/>
      <c r="D158" s="253"/>
      <c r="E158" s="252"/>
      <c r="F158" s="316"/>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3"/>
      <c r="C159" s="252"/>
      <c r="D159" s="253"/>
      <c r="E159" s="252"/>
      <c r="F159" s="316"/>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6"/>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6"/>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6"/>
      <c r="G162" s="234"/>
      <c r="H162" s="235"/>
      <c r="I162" s="235"/>
      <c r="J162" s="235"/>
      <c r="K162" s="235"/>
      <c r="L162" s="235"/>
      <c r="M162" s="235"/>
      <c r="N162" s="235"/>
      <c r="O162" s="235"/>
      <c r="P162" s="236"/>
      <c r="Q162" s="427"/>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6"/>
      <c r="G163" s="234"/>
      <c r="H163" s="235"/>
      <c r="I163" s="235"/>
      <c r="J163" s="235"/>
      <c r="K163" s="235"/>
      <c r="L163" s="235"/>
      <c r="M163" s="235"/>
      <c r="N163" s="235"/>
      <c r="O163" s="235"/>
      <c r="P163" s="236"/>
      <c r="Q163" s="427"/>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6"/>
      <c r="G164" s="234"/>
      <c r="H164" s="235"/>
      <c r="I164" s="235"/>
      <c r="J164" s="235"/>
      <c r="K164" s="235"/>
      <c r="L164" s="235"/>
      <c r="M164" s="235"/>
      <c r="N164" s="235"/>
      <c r="O164" s="235"/>
      <c r="P164" s="236"/>
      <c r="Q164" s="427"/>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6"/>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6"/>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6"/>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6"/>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6"/>
      <c r="G169" s="234"/>
      <c r="H169" s="235"/>
      <c r="I169" s="235"/>
      <c r="J169" s="235"/>
      <c r="K169" s="235"/>
      <c r="L169" s="235"/>
      <c r="M169" s="235"/>
      <c r="N169" s="235"/>
      <c r="O169" s="235"/>
      <c r="P169" s="236"/>
      <c r="Q169" s="427"/>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6"/>
      <c r="G170" s="234"/>
      <c r="H170" s="235"/>
      <c r="I170" s="235"/>
      <c r="J170" s="235"/>
      <c r="K170" s="235"/>
      <c r="L170" s="235"/>
      <c r="M170" s="235"/>
      <c r="N170" s="235"/>
      <c r="O170" s="235"/>
      <c r="P170" s="236"/>
      <c r="Q170" s="427"/>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6"/>
      <c r="G171" s="234"/>
      <c r="H171" s="235"/>
      <c r="I171" s="235"/>
      <c r="J171" s="235"/>
      <c r="K171" s="235"/>
      <c r="L171" s="235"/>
      <c r="M171" s="235"/>
      <c r="N171" s="235"/>
      <c r="O171" s="235"/>
      <c r="P171" s="236"/>
      <c r="Q171" s="427"/>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6"/>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6"/>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6"/>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6"/>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6"/>
      <c r="G176" s="234"/>
      <c r="H176" s="235"/>
      <c r="I176" s="235"/>
      <c r="J176" s="235"/>
      <c r="K176" s="235"/>
      <c r="L176" s="235"/>
      <c r="M176" s="235"/>
      <c r="N176" s="235"/>
      <c r="O176" s="235"/>
      <c r="P176" s="236"/>
      <c r="Q176" s="427"/>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6"/>
      <c r="G177" s="234"/>
      <c r="H177" s="235"/>
      <c r="I177" s="235"/>
      <c r="J177" s="235"/>
      <c r="K177" s="235"/>
      <c r="L177" s="235"/>
      <c r="M177" s="235"/>
      <c r="N177" s="235"/>
      <c r="O177" s="235"/>
      <c r="P177" s="236"/>
      <c r="Q177" s="427"/>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6"/>
      <c r="G178" s="234"/>
      <c r="H178" s="235"/>
      <c r="I178" s="235"/>
      <c r="J178" s="235"/>
      <c r="K178" s="235"/>
      <c r="L178" s="235"/>
      <c r="M178" s="235"/>
      <c r="N178" s="235"/>
      <c r="O178" s="235"/>
      <c r="P178" s="236"/>
      <c r="Q178" s="427"/>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6"/>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6"/>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6"/>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6"/>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6"/>
      <c r="G183" s="234"/>
      <c r="H183" s="235"/>
      <c r="I183" s="235"/>
      <c r="J183" s="235"/>
      <c r="K183" s="235"/>
      <c r="L183" s="235"/>
      <c r="M183" s="235"/>
      <c r="N183" s="235"/>
      <c r="O183" s="235"/>
      <c r="P183" s="236"/>
      <c r="Q183" s="427"/>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6"/>
      <c r="G184" s="234"/>
      <c r="H184" s="235"/>
      <c r="I184" s="235"/>
      <c r="J184" s="235"/>
      <c r="K184" s="235"/>
      <c r="L184" s="235"/>
      <c r="M184" s="235"/>
      <c r="N184" s="235"/>
      <c r="O184" s="235"/>
      <c r="P184" s="236"/>
      <c r="Q184" s="427"/>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6"/>
      <c r="G185" s="234"/>
      <c r="H185" s="235"/>
      <c r="I185" s="235"/>
      <c r="J185" s="235"/>
      <c r="K185" s="235"/>
      <c r="L185" s="235"/>
      <c r="M185" s="235"/>
      <c r="N185" s="235"/>
      <c r="O185" s="235"/>
      <c r="P185" s="236"/>
      <c r="Q185" s="427"/>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7"/>
      <c r="F186" s="318"/>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768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69.75" customHeight="1" x14ac:dyDescent="0.15">
      <c r="A189" s="999"/>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9"/>
      <c r="B190" s="253"/>
      <c r="C190" s="252"/>
      <c r="D190" s="253"/>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9"/>
      <c r="B191" s="253"/>
      <c r="C191" s="252"/>
      <c r="D191" s="253"/>
      <c r="E191" s="239" t="s">
        <v>264</v>
      </c>
      <c r="F191" s="240"/>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9"/>
      <c r="B192" s="253"/>
      <c r="C192" s="252"/>
      <c r="D192" s="253"/>
      <c r="E192" s="250" t="s">
        <v>237</v>
      </c>
      <c r="F192" s="315"/>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6"/>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6"/>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6"/>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6"/>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6"/>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6"/>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6"/>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6"/>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6"/>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6"/>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6"/>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6"/>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6"/>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6"/>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6"/>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6"/>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6"/>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6"/>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6"/>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6"/>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999"/>
      <c r="B213" s="253"/>
      <c r="C213" s="252"/>
      <c r="D213" s="253"/>
      <c r="E213" s="252"/>
      <c r="F213" s="316"/>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6"/>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6"/>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6"/>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6"/>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6"/>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6"/>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6"/>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6"/>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6"/>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6"/>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6"/>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6"/>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6"/>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6"/>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6"/>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6"/>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6"/>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6"/>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6"/>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6"/>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6"/>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6"/>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6"/>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6"/>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6"/>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6"/>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6"/>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6"/>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6"/>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6"/>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6"/>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6"/>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7"/>
      <c r="F246" s="318"/>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9"/>
      <c r="B250" s="253"/>
      <c r="C250" s="252"/>
      <c r="D250" s="253"/>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9"/>
      <c r="B251" s="253"/>
      <c r="C251" s="252"/>
      <c r="D251" s="253"/>
      <c r="E251" s="239" t="s">
        <v>264</v>
      </c>
      <c r="F251" s="240"/>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9"/>
      <c r="B252" s="253"/>
      <c r="C252" s="252"/>
      <c r="D252" s="253"/>
      <c r="E252" s="250" t="s">
        <v>237</v>
      </c>
      <c r="F252" s="315"/>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6"/>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6"/>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6"/>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6"/>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6"/>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6"/>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6"/>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6"/>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6"/>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6"/>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6"/>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6"/>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6"/>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6"/>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6"/>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6"/>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6"/>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6"/>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6"/>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6"/>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999"/>
      <c r="B273" s="253"/>
      <c r="C273" s="252"/>
      <c r="D273" s="253"/>
      <c r="E273" s="252"/>
      <c r="F273" s="316"/>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6"/>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6"/>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6"/>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6"/>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6"/>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6"/>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6"/>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6"/>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6"/>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6"/>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6"/>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6"/>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6"/>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6"/>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6"/>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6"/>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6"/>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6"/>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6"/>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6"/>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6"/>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6"/>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6"/>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6"/>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6"/>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6"/>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6"/>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6"/>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6"/>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6"/>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6"/>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6"/>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7"/>
      <c r="F306" s="318"/>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9"/>
      <c r="B311" s="253"/>
      <c r="C311" s="252"/>
      <c r="D311" s="253"/>
      <c r="E311" s="239" t="s">
        <v>264</v>
      </c>
      <c r="F311" s="240"/>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9"/>
      <c r="B312" s="253"/>
      <c r="C312" s="252"/>
      <c r="D312" s="253"/>
      <c r="E312" s="250" t="s">
        <v>237</v>
      </c>
      <c r="F312" s="315"/>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6"/>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6"/>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6"/>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6"/>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6"/>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6"/>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6"/>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6"/>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6"/>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6"/>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6"/>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6"/>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6"/>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6"/>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6"/>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6"/>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6"/>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6"/>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6"/>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6"/>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999"/>
      <c r="B333" s="253"/>
      <c r="C333" s="252"/>
      <c r="D333" s="253"/>
      <c r="E333" s="252"/>
      <c r="F333" s="316"/>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6"/>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6"/>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6"/>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6"/>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6"/>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6"/>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6"/>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6"/>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6"/>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6"/>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6"/>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6"/>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6"/>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6"/>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6"/>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6"/>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6"/>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6"/>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6"/>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6"/>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6"/>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6"/>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6"/>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6"/>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6"/>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6"/>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6"/>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6"/>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6"/>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6"/>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6"/>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6"/>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7"/>
      <c r="F366" s="318"/>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9"/>
      <c r="B370" s="253"/>
      <c r="C370" s="252"/>
      <c r="D370" s="253"/>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9"/>
      <c r="B371" s="253"/>
      <c r="C371" s="252"/>
      <c r="D371" s="253"/>
      <c r="E371" s="239" t="s">
        <v>264</v>
      </c>
      <c r="F371" s="240"/>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9"/>
      <c r="B372" s="253"/>
      <c r="C372" s="252"/>
      <c r="D372" s="253"/>
      <c r="E372" s="250" t="s">
        <v>237</v>
      </c>
      <c r="F372" s="315"/>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6"/>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6"/>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6"/>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6"/>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6"/>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6"/>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6"/>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6"/>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6"/>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6"/>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6"/>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6"/>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6"/>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6"/>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6"/>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6"/>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6"/>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6"/>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6"/>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6"/>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999"/>
      <c r="B393" s="253"/>
      <c r="C393" s="252"/>
      <c r="D393" s="253"/>
      <c r="E393" s="252"/>
      <c r="F393" s="316"/>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6"/>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6"/>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6"/>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6"/>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6"/>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6"/>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6"/>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6"/>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6"/>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6"/>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6"/>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6"/>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6"/>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6"/>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6"/>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6"/>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6"/>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6"/>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6"/>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6"/>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6"/>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6"/>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6"/>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6"/>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6"/>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6"/>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6"/>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6"/>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6"/>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6"/>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6"/>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6"/>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7"/>
      <c r="F426" s="318"/>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7"/>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668</v>
      </c>
      <c r="D430" s="251"/>
      <c r="E430" s="239" t="s">
        <v>396</v>
      </c>
      <c r="F430" s="447"/>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799</v>
      </c>
      <c r="AF432" s="178"/>
      <c r="AG432" s="179" t="s">
        <v>233</v>
      </c>
      <c r="AH432" s="202"/>
      <c r="AI432" s="216"/>
      <c r="AJ432" s="216"/>
      <c r="AK432" s="216"/>
      <c r="AL432" s="217"/>
      <c r="AM432" s="216"/>
      <c r="AN432" s="216"/>
      <c r="AO432" s="216"/>
      <c r="AP432" s="217"/>
      <c r="AQ432" s="231" t="s">
        <v>799</v>
      </c>
      <c r="AR432" s="178"/>
      <c r="AS432" s="179" t="s">
        <v>233</v>
      </c>
      <c r="AT432" s="202"/>
      <c r="AU432" s="178" t="s">
        <v>799</v>
      </c>
      <c r="AV432" s="178"/>
      <c r="AW432" s="179" t="s">
        <v>179</v>
      </c>
      <c r="AX432" s="180"/>
      <c r="AY432">
        <f>$AY$431</f>
        <v>1</v>
      </c>
    </row>
    <row r="433" spans="1:51" ht="23.25" customHeight="1" x14ac:dyDescent="0.15">
      <c r="A433" s="999"/>
      <c r="B433" s="253"/>
      <c r="C433" s="252"/>
      <c r="D433" s="253"/>
      <c r="E433" s="196"/>
      <c r="F433" s="197"/>
      <c r="G433" s="232" t="s">
        <v>799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799</v>
      </c>
      <c r="AC433" s="175"/>
      <c r="AD433" s="175"/>
      <c r="AE433" s="166" t="s">
        <v>799</v>
      </c>
      <c r="AF433" s="167"/>
      <c r="AG433" s="167"/>
      <c r="AH433" s="167"/>
      <c r="AI433" s="166" t="s">
        <v>799</v>
      </c>
      <c r="AJ433" s="167"/>
      <c r="AK433" s="167"/>
      <c r="AL433" s="167"/>
      <c r="AM433" s="166" t="s">
        <v>799</v>
      </c>
      <c r="AN433" s="167"/>
      <c r="AO433" s="167"/>
      <c r="AP433" s="168"/>
      <c r="AQ433" s="166" t="s">
        <v>799</v>
      </c>
      <c r="AR433" s="167"/>
      <c r="AS433" s="167"/>
      <c r="AT433" s="168"/>
      <c r="AU433" s="167" t="s">
        <v>799</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799</v>
      </c>
      <c r="AC434" s="224"/>
      <c r="AD434" s="224"/>
      <c r="AE434" s="166" t="s">
        <v>799</v>
      </c>
      <c r="AF434" s="167"/>
      <c r="AG434" s="167"/>
      <c r="AH434" s="168"/>
      <c r="AI434" s="166" t="s">
        <v>799</v>
      </c>
      <c r="AJ434" s="167"/>
      <c r="AK434" s="167"/>
      <c r="AL434" s="167"/>
      <c r="AM434" s="166" t="s">
        <v>799</v>
      </c>
      <c r="AN434" s="167"/>
      <c r="AO434" s="167"/>
      <c r="AP434" s="168"/>
      <c r="AQ434" s="166" t="s">
        <v>799</v>
      </c>
      <c r="AR434" s="167"/>
      <c r="AS434" s="167"/>
      <c r="AT434" s="168"/>
      <c r="AU434" s="167" t="s">
        <v>799</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799</v>
      </c>
      <c r="AF435" s="167"/>
      <c r="AG435" s="167"/>
      <c r="AH435" s="168"/>
      <c r="AI435" s="166" t="s">
        <v>799</v>
      </c>
      <c r="AJ435" s="167"/>
      <c r="AK435" s="167"/>
      <c r="AL435" s="167"/>
      <c r="AM435" s="166" t="s">
        <v>799</v>
      </c>
      <c r="AN435" s="167"/>
      <c r="AO435" s="167"/>
      <c r="AP435" s="168"/>
      <c r="AQ435" s="166" t="s">
        <v>799</v>
      </c>
      <c r="AR435" s="167"/>
      <c r="AS435" s="167"/>
      <c r="AT435" s="168"/>
      <c r="AU435" s="167" t="s">
        <v>799</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799</v>
      </c>
      <c r="AF457" s="178"/>
      <c r="AG457" s="179" t="s">
        <v>233</v>
      </c>
      <c r="AH457" s="202"/>
      <c r="AI457" s="216"/>
      <c r="AJ457" s="216"/>
      <c r="AK457" s="216"/>
      <c r="AL457" s="217"/>
      <c r="AM457" s="216"/>
      <c r="AN457" s="216"/>
      <c r="AO457" s="216"/>
      <c r="AP457" s="217"/>
      <c r="AQ457" s="231" t="s">
        <v>799</v>
      </c>
      <c r="AR457" s="178"/>
      <c r="AS457" s="179" t="s">
        <v>233</v>
      </c>
      <c r="AT457" s="202"/>
      <c r="AU457" s="178" t="s">
        <v>799</v>
      </c>
      <c r="AV457" s="178"/>
      <c r="AW457" s="179" t="s">
        <v>179</v>
      </c>
      <c r="AX457" s="180"/>
      <c r="AY457">
        <f>$AY$456</f>
        <v>1</v>
      </c>
    </row>
    <row r="458" spans="1:51" ht="23.25" customHeight="1" x14ac:dyDescent="0.15">
      <c r="A458" s="999"/>
      <c r="B458" s="253"/>
      <c r="C458" s="252"/>
      <c r="D458" s="253"/>
      <c r="E458" s="196"/>
      <c r="F458" s="197"/>
      <c r="G458" s="232" t="s">
        <v>799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799</v>
      </c>
      <c r="AC458" s="175"/>
      <c r="AD458" s="175"/>
      <c r="AE458" s="166" t="s">
        <v>799</v>
      </c>
      <c r="AF458" s="167"/>
      <c r="AG458" s="167"/>
      <c r="AH458" s="167"/>
      <c r="AI458" s="166" t="s">
        <v>799</v>
      </c>
      <c r="AJ458" s="167"/>
      <c r="AK458" s="167"/>
      <c r="AL458" s="167"/>
      <c r="AM458" s="166" t="s">
        <v>799</v>
      </c>
      <c r="AN458" s="167"/>
      <c r="AO458" s="167"/>
      <c r="AP458" s="168"/>
      <c r="AQ458" s="166" t="s">
        <v>799</v>
      </c>
      <c r="AR458" s="167"/>
      <c r="AS458" s="167"/>
      <c r="AT458" s="168"/>
      <c r="AU458" s="167" t="s">
        <v>799</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799</v>
      </c>
      <c r="AC459" s="224"/>
      <c r="AD459" s="224"/>
      <c r="AE459" s="166" t="s">
        <v>799</v>
      </c>
      <c r="AF459" s="167"/>
      <c r="AG459" s="167"/>
      <c r="AH459" s="168"/>
      <c r="AI459" s="166" t="s">
        <v>799</v>
      </c>
      <c r="AJ459" s="167"/>
      <c r="AK459" s="167"/>
      <c r="AL459" s="167"/>
      <c r="AM459" s="166" t="s">
        <v>799</v>
      </c>
      <c r="AN459" s="167"/>
      <c r="AO459" s="167"/>
      <c r="AP459" s="168"/>
      <c r="AQ459" s="166" t="s">
        <v>799</v>
      </c>
      <c r="AR459" s="167"/>
      <c r="AS459" s="167"/>
      <c r="AT459" s="168"/>
      <c r="AU459" s="167" t="s">
        <v>799</v>
      </c>
      <c r="AV459" s="167"/>
      <c r="AW459" s="167"/>
      <c r="AX459" s="208"/>
      <c r="AY459">
        <f t="shared" si="68"/>
        <v>1</v>
      </c>
    </row>
    <row r="460" spans="1:51" ht="23.25"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799</v>
      </c>
      <c r="AF460" s="167"/>
      <c r="AG460" s="167"/>
      <c r="AH460" s="168"/>
      <c r="AI460" s="166" t="s">
        <v>799</v>
      </c>
      <c r="AJ460" s="167"/>
      <c r="AK460" s="167"/>
      <c r="AL460" s="168"/>
      <c r="AM460" s="166" t="s">
        <v>799</v>
      </c>
      <c r="AN460" s="167"/>
      <c r="AO460" s="167"/>
      <c r="AP460" s="168"/>
      <c r="AQ460" s="166" t="s">
        <v>799</v>
      </c>
      <c r="AR460" s="167"/>
      <c r="AS460" s="167"/>
      <c r="AT460" s="168"/>
      <c r="AU460" s="166" t="s">
        <v>799</v>
      </c>
      <c r="AV460" s="167"/>
      <c r="AW460" s="167"/>
      <c r="AX460" s="16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799</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400</v>
      </c>
      <c r="F646" s="240"/>
      <c r="G646" s="241" t="s">
        <v>252</v>
      </c>
      <c r="H646" s="188"/>
      <c r="I646" s="188"/>
      <c r="J646" s="242" t="s">
        <v>715</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1</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t="s">
        <v>715</v>
      </c>
      <c r="AF648" s="178"/>
      <c r="AG648" s="179" t="s">
        <v>233</v>
      </c>
      <c r="AH648" s="202"/>
      <c r="AI648" s="216"/>
      <c r="AJ648" s="216"/>
      <c r="AK648" s="216"/>
      <c r="AL648" s="217"/>
      <c r="AM648" s="216"/>
      <c r="AN648" s="216"/>
      <c r="AO648" s="216"/>
      <c r="AP648" s="217"/>
      <c r="AQ648" s="231" t="s">
        <v>715</v>
      </c>
      <c r="AR648" s="178"/>
      <c r="AS648" s="179" t="s">
        <v>233</v>
      </c>
      <c r="AT648" s="202"/>
      <c r="AU648" s="178" t="s">
        <v>715</v>
      </c>
      <c r="AV648" s="178"/>
      <c r="AW648" s="179" t="s">
        <v>179</v>
      </c>
      <c r="AX648" s="180"/>
      <c r="AY648">
        <f>$AY$647</f>
        <v>1</v>
      </c>
    </row>
    <row r="649" spans="1:51" ht="23.25" hidden="1" customHeight="1" x14ac:dyDescent="0.15">
      <c r="A649" s="999"/>
      <c r="B649" s="253"/>
      <c r="C649" s="252"/>
      <c r="D649" s="253"/>
      <c r="E649" s="196"/>
      <c r="F649" s="197"/>
      <c r="G649" s="232" t="s">
        <v>715</v>
      </c>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t="s">
        <v>715</v>
      </c>
      <c r="AC649" s="175"/>
      <c r="AD649" s="175"/>
      <c r="AE649" s="166" t="s">
        <v>715</v>
      </c>
      <c r="AF649" s="167"/>
      <c r="AG649" s="167"/>
      <c r="AH649" s="167"/>
      <c r="AI649" s="166" t="s">
        <v>715</v>
      </c>
      <c r="AJ649" s="167"/>
      <c r="AK649" s="167"/>
      <c r="AL649" s="167"/>
      <c r="AM649" s="166"/>
      <c r="AN649" s="167"/>
      <c r="AO649" s="167"/>
      <c r="AP649" s="168"/>
      <c r="AQ649" s="166" t="s">
        <v>715</v>
      </c>
      <c r="AR649" s="167"/>
      <c r="AS649" s="167"/>
      <c r="AT649" s="168"/>
      <c r="AU649" s="167" t="s">
        <v>715</v>
      </c>
      <c r="AV649" s="167"/>
      <c r="AW649" s="167"/>
      <c r="AX649" s="208"/>
      <c r="AY649">
        <f t="shared" ref="AY649:AY651" si="103">$AY$647</f>
        <v>1</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t="s">
        <v>715</v>
      </c>
      <c r="AC650" s="224"/>
      <c r="AD650" s="224"/>
      <c r="AE650" s="166" t="s">
        <v>715</v>
      </c>
      <c r="AF650" s="167"/>
      <c r="AG650" s="167"/>
      <c r="AH650" s="168"/>
      <c r="AI650" s="166" t="s">
        <v>715</v>
      </c>
      <c r="AJ650" s="167"/>
      <c r="AK650" s="167"/>
      <c r="AL650" s="167"/>
      <c r="AM650" s="166"/>
      <c r="AN650" s="167"/>
      <c r="AO650" s="167"/>
      <c r="AP650" s="168"/>
      <c r="AQ650" s="166" t="s">
        <v>715</v>
      </c>
      <c r="AR650" s="167"/>
      <c r="AS650" s="167"/>
      <c r="AT650" s="168"/>
      <c r="AU650" s="167" t="s">
        <v>715</v>
      </c>
      <c r="AV650" s="167"/>
      <c r="AW650" s="167"/>
      <c r="AX650" s="208"/>
      <c r="AY650">
        <f t="shared" si="103"/>
        <v>1</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t="s">
        <v>715</v>
      </c>
      <c r="AF651" s="167"/>
      <c r="AG651" s="167"/>
      <c r="AH651" s="168"/>
      <c r="AI651" s="166" t="s">
        <v>715</v>
      </c>
      <c r="AJ651" s="167"/>
      <c r="AK651" s="167"/>
      <c r="AL651" s="167"/>
      <c r="AM651" s="166"/>
      <c r="AN651" s="167"/>
      <c r="AO651" s="167"/>
      <c r="AP651" s="168"/>
      <c r="AQ651" s="166" t="s">
        <v>715</v>
      </c>
      <c r="AR651" s="167"/>
      <c r="AS651" s="167"/>
      <c r="AT651" s="168"/>
      <c r="AU651" s="167" t="s">
        <v>715</v>
      </c>
      <c r="AV651" s="167"/>
      <c r="AW651" s="167"/>
      <c r="AX651" s="208"/>
      <c r="AY651">
        <f t="shared" si="103"/>
        <v>1</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1</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715</v>
      </c>
      <c r="AF673" s="178"/>
      <c r="AG673" s="179" t="s">
        <v>233</v>
      </c>
      <c r="AH673" s="202"/>
      <c r="AI673" s="216"/>
      <c r="AJ673" s="216"/>
      <c r="AK673" s="216"/>
      <c r="AL673" s="217"/>
      <c r="AM673" s="216"/>
      <c r="AN673" s="216"/>
      <c r="AO673" s="216"/>
      <c r="AP673" s="217"/>
      <c r="AQ673" s="231" t="s">
        <v>715</v>
      </c>
      <c r="AR673" s="178"/>
      <c r="AS673" s="179" t="s">
        <v>233</v>
      </c>
      <c r="AT673" s="202"/>
      <c r="AU673" s="178" t="s">
        <v>715</v>
      </c>
      <c r="AV673" s="178"/>
      <c r="AW673" s="179" t="s">
        <v>179</v>
      </c>
      <c r="AX673" s="180"/>
      <c r="AY673">
        <f>$AY$672</f>
        <v>1</v>
      </c>
    </row>
    <row r="674" spans="1:51" ht="23.25" hidden="1" customHeight="1" x14ac:dyDescent="0.15">
      <c r="A674" s="999"/>
      <c r="B674" s="253"/>
      <c r="C674" s="252"/>
      <c r="D674" s="253"/>
      <c r="E674" s="196"/>
      <c r="F674" s="197"/>
      <c r="G674" s="232" t="s">
        <v>715</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715</v>
      </c>
      <c r="AC674" s="175"/>
      <c r="AD674" s="175"/>
      <c r="AE674" s="166" t="s">
        <v>715</v>
      </c>
      <c r="AF674" s="167"/>
      <c r="AG674" s="167"/>
      <c r="AH674" s="167"/>
      <c r="AI674" s="166" t="s">
        <v>715</v>
      </c>
      <c r="AJ674" s="167"/>
      <c r="AK674" s="167"/>
      <c r="AL674" s="167"/>
      <c r="AM674" s="166"/>
      <c r="AN674" s="167"/>
      <c r="AO674" s="167"/>
      <c r="AP674" s="168"/>
      <c r="AQ674" s="166" t="s">
        <v>715</v>
      </c>
      <c r="AR674" s="167"/>
      <c r="AS674" s="167"/>
      <c r="AT674" s="168"/>
      <c r="AU674" s="167" t="s">
        <v>715</v>
      </c>
      <c r="AV674" s="167"/>
      <c r="AW674" s="167"/>
      <c r="AX674" s="208"/>
      <c r="AY674">
        <f t="shared" ref="AY674:AY676" si="108">$AY$672</f>
        <v>1</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715</v>
      </c>
      <c r="AC675" s="224"/>
      <c r="AD675" s="224"/>
      <c r="AE675" s="166" t="s">
        <v>715</v>
      </c>
      <c r="AF675" s="167"/>
      <c r="AG675" s="167"/>
      <c r="AH675" s="168"/>
      <c r="AI675" s="166" t="s">
        <v>715</v>
      </c>
      <c r="AJ675" s="167"/>
      <c r="AK675" s="167"/>
      <c r="AL675" s="167"/>
      <c r="AM675" s="166"/>
      <c r="AN675" s="167"/>
      <c r="AO675" s="167"/>
      <c r="AP675" s="168"/>
      <c r="AQ675" s="166" t="s">
        <v>715</v>
      </c>
      <c r="AR675" s="167"/>
      <c r="AS675" s="167"/>
      <c r="AT675" s="168"/>
      <c r="AU675" s="167" t="s">
        <v>715</v>
      </c>
      <c r="AV675" s="167"/>
      <c r="AW675" s="167"/>
      <c r="AX675" s="208"/>
      <c r="AY675">
        <f t="shared" si="108"/>
        <v>1</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715</v>
      </c>
      <c r="AF676" s="167"/>
      <c r="AG676" s="167"/>
      <c r="AH676" s="168"/>
      <c r="AI676" s="166" t="s">
        <v>715</v>
      </c>
      <c r="AJ676" s="167"/>
      <c r="AK676" s="167"/>
      <c r="AL676" s="167"/>
      <c r="AM676" s="166"/>
      <c r="AN676" s="167"/>
      <c r="AO676" s="167"/>
      <c r="AP676" s="168"/>
      <c r="AQ676" s="166" t="s">
        <v>715</v>
      </c>
      <c r="AR676" s="167"/>
      <c r="AS676" s="167"/>
      <c r="AT676" s="168"/>
      <c r="AU676" s="167" t="s">
        <v>715</v>
      </c>
      <c r="AV676" s="167"/>
      <c r="AW676" s="167"/>
      <c r="AX676" s="208"/>
      <c r="AY676">
        <f t="shared" si="108"/>
        <v>1</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9"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0"/>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72" customHeight="1" x14ac:dyDescent="0.15">
      <c r="A702" s="529" t="s">
        <v>140</v>
      </c>
      <c r="B702" s="530"/>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1" t="s">
        <v>747</v>
      </c>
      <c r="AE702" s="902"/>
      <c r="AF702" s="902"/>
      <c r="AG702" s="891" t="s">
        <v>748</v>
      </c>
      <c r="AH702" s="892"/>
      <c r="AI702" s="892"/>
      <c r="AJ702" s="892"/>
      <c r="AK702" s="892"/>
      <c r="AL702" s="892"/>
      <c r="AM702" s="892"/>
      <c r="AN702" s="892"/>
      <c r="AO702" s="892"/>
      <c r="AP702" s="892"/>
      <c r="AQ702" s="892"/>
      <c r="AR702" s="892"/>
      <c r="AS702" s="892"/>
      <c r="AT702" s="892"/>
      <c r="AU702" s="892"/>
      <c r="AV702" s="892"/>
      <c r="AW702" s="892"/>
      <c r="AX702" s="893"/>
    </row>
    <row r="703" spans="1:51" ht="129.75" customHeight="1" x14ac:dyDescent="0.15">
      <c r="A703" s="531"/>
      <c r="B703" s="53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747</v>
      </c>
      <c r="AE703" s="185"/>
      <c r="AF703" s="185"/>
      <c r="AG703" s="604" t="s">
        <v>749</v>
      </c>
      <c r="AH703" s="605"/>
      <c r="AI703" s="605"/>
      <c r="AJ703" s="605"/>
      <c r="AK703" s="605"/>
      <c r="AL703" s="605"/>
      <c r="AM703" s="605"/>
      <c r="AN703" s="605"/>
      <c r="AO703" s="605"/>
      <c r="AP703" s="605"/>
      <c r="AQ703" s="605"/>
      <c r="AR703" s="605"/>
      <c r="AS703" s="605"/>
      <c r="AT703" s="605"/>
      <c r="AU703" s="605"/>
      <c r="AV703" s="605"/>
      <c r="AW703" s="605"/>
      <c r="AX703" s="606"/>
    </row>
    <row r="704" spans="1:51" ht="47.25" customHeight="1" x14ac:dyDescent="0.15">
      <c r="A704" s="533"/>
      <c r="B704" s="53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747</v>
      </c>
      <c r="AE704" s="596"/>
      <c r="AF704" s="596"/>
      <c r="AG704" s="427" t="s">
        <v>750</v>
      </c>
      <c r="AH704" s="235"/>
      <c r="AI704" s="235"/>
      <c r="AJ704" s="235"/>
      <c r="AK704" s="235"/>
      <c r="AL704" s="235"/>
      <c r="AM704" s="235"/>
      <c r="AN704" s="235"/>
      <c r="AO704" s="235"/>
      <c r="AP704" s="235"/>
      <c r="AQ704" s="235"/>
      <c r="AR704" s="235"/>
      <c r="AS704" s="235"/>
      <c r="AT704" s="235"/>
      <c r="AU704" s="235"/>
      <c r="AV704" s="235"/>
      <c r="AW704" s="235"/>
      <c r="AX704" s="428"/>
    </row>
    <row r="705" spans="1:50" ht="72" customHeight="1" x14ac:dyDescent="0.15">
      <c r="A705" s="631" t="s">
        <v>39</v>
      </c>
      <c r="B705" s="776"/>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747</v>
      </c>
      <c r="AE705" s="743"/>
      <c r="AF705" s="743"/>
      <c r="AG705" s="190" t="s">
        <v>795</v>
      </c>
      <c r="AH705" s="191"/>
      <c r="AI705" s="191"/>
      <c r="AJ705" s="191"/>
      <c r="AK705" s="191"/>
      <c r="AL705" s="191"/>
      <c r="AM705" s="191"/>
      <c r="AN705" s="191"/>
      <c r="AO705" s="191"/>
      <c r="AP705" s="191"/>
      <c r="AQ705" s="191"/>
      <c r="AR705" s="191"/>
      <c r="AS705" s="191"/>
      <c r="AT705" s="191"/>
      <c r="AU705" s="191"/>
      <c r="AV705" s="191"/>
      <c r="AW705" s="191"/>
      <c r="AX705" s="192"/>
    </row>
    <row r="706" spans="1:50" ht="68.25" customHeight="1" x14ac:dyDescent="0.15">
      <c r="A706" s="668"/>
      <c r="B706" s="777"/>
      <c r="C706" s="624"/>
      <c r="D706" s="625"/>
      <c r="E706" s="693" t="s">
        <v>378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752</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87" customHeight="1" x14ac:dyDescent="0.15">
      <c r="A707" s="668"/>
      <c r="B707" s="777"/>
      <c r="C707" s="626"/>
      <c r="D707" s="627"/>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752</v>
      </c>
      <c r="AE707" s="594"/>
      <c r="AF707" s="594"/>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747</v>
      </c>
      <c r="AE708" s="678"/>
      <c r="AF708" s="678"/>
      <c r="AG708" s="526" t="s">
        <v>751</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747</v>
      </c>
      <c r="AE709" s="185"/>
      <c r="AF709" s="185"/>
      <c r="AG709" s="604" t="s">
        <v>753</v>
      </c>
      <c r="AH709" s="605"/>
      <c r="AI709" s="605"/>
      <c r="AJ709" s="605"/>
      <c r="AK709" s="605"/>
      <c r="AL709" s="605"/>
      <c r="AM709" s="605"/>
      <c r="AN709" s="605"/>
      <c r="AO709" s="605"/>
      <c r="AP709" s="605"/>
      <c r="AQ709" s="605"/>
      <c r="AR709" s="605"/>
      <c r="AS709" s="605"/>
      <c r="AT709" s="605"/>
      <c r="AU709" s="605"/>
      <c r="AV709" s="605"/>
      <c r="AW709" s="605"/>
      <c r="AX709" s="606"/>
    </row>
    <row r="710" spans="1:50" ht="44.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747</v>
      </c>
      <c r="AE710" s="185"/>
      <c r="AF710" s="185"/>
      <c r="AG710" s="604" t="s">
        <v>755</v>
      </c>
      <c r="AH710" s="605"/>
      <c r="AI710" s="605"/>
      <c r="AJ710" s="605"/>
      <c r="AK710" s="605"/>
      <c r="AL710" s="605"/>
      <c r="AM710" s="605"/>
      <c r="AN710" s="605"/>
      <c r="AO710" s="605"/>
      <c r="AP710" s="605"/>
      <c r="AQ710" s="605"/>
      <c r="AR710" s="605"/>
      <c r="AS710" s="605"/>
      <c r="AT710" s="605"/>
      <c r="AU710" s="605"/>
      <c r="AV710" s="605"/>
      <c r="AW710" s="605"/>
      <c r="AX710" s="606"/>
    </row>
    <row r="711" spans="1:50" ht="44.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747</v>
      </c>
      <c r="AE711" s="185"/>
      <c r="AF711" s="185"/>
      <c r="AG711" s="604" t="s">
        <v>756</v>
      </c>
      <c r="AH711" s="605"/>
      <c r="AI711" s="605"/>
      <c r="AJ711" s="605"/>
      <c r="AK711" s="605"/>
      <c r="AL711" s="605"/>
      <c r="AM711" s="605"/>
      <c r="AN711" s="605"/>
      <c r="AO711" s="605"/>
      <c r="AP711" s="605"/>
      <c r="AQ711" s="605"/>
      <c r="AR711" s="605"/>
      <c r="AS711" s="605"/>
      <c r="AT711" s="605"/>
      <c r="AU711" s="605"/>
      <c r="AV711" s="605"/>
      <c r="AW711" s="605"/>
      <c r="AX711" s="606"/>
    </row>
    <row r="712" spans="1:50" ht="51" customHeight="1" x14ac:dyDescent="0.15">
      <c r="A712" s="668"/>
      <c r="B712" s="669"/>
      <c r="C712" s="598" t="s">
        <v>343</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84" t="s">
        <v>747</v>
      </c>
      <c r="AE712" s="185"/>
      <c r="AF712" s="185"/>
      <c r="AG712" s="604" t="s">
        <v>796</v>
      </c>
      <c r="AH712" s="605"/>
      <c r="AI712" s="605"/>
      <c r="AJ712" s="605"/>
      <c r="AK712" s="605"/>
      <c r="AL712" s="605"/>
      <c r="AM712" s="605"/>
      <c r="AN712" s="605"/>
      <c r="AO712" s="605"/>
      <c r="AP712" s="605"/>
      <c r="AQ712" s="605"/>
      <c r="AR712" s="605"/>
      <c r="AS712" s="605"/>
      <c r="AT712" s="605"/>
      <c r="AU712" s="605"/>
      <c r="AV712" s="605"/>
      <c r="AW712" s="605"/>
      <c r="AX712" s="606"/>
    </row>
    <row r="713" spans="1:50" ht="38.25" customHeight="1" x14ac:dyDescent="0.15">
      <c r="A713" s="668"/>
      <c r="B713" s="669"/>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04" t="s">
        <v>757</v>
      </c>
      <c r="AH713" s="605"/>
      <c r="AI713" s="605"/>
      <c r="AJ713" s="605"/>
      <c r="AK713" s="605"/>
      <c r="AL713" s="605"/>
      <c r="AM713" s="605"/>
      <c r="AN713" s="605"/>
      <c r="AO713" s="605"/>
      <c r="AP713" s="605"/>
      <c r="AQ713" s="605"/>
      <c r="AR713" s="605"/>
      <c r="AS713" s="605"/>
      <c r="AT713" s="605"/>
      <c r="AU713" s="605"/>
      <c r="AV713" s="605"/>
      <c r="AW713" s="605"/>
      <c r="AX713" s="606"/>
    </row>
    <row r="714" spans="1:50" ht="52.5" customHeight="1" x14ac:dyDescent="0.15">
      <c r="A714" s="670"/>
      <c r="B714" s="671"/>
      <c r="C714" s="778" t="s">
        <v>322</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1" t="s">
        <v>747</v>
      </c>
      <c r="AE714" s="602"/>
      <c r="AF714" s="603"/>
      <c r="AG714" s="699" t="s">
        <v>758</v>
      </c>
      <c r="AH714" s="700"/>
      <c r="AI714" s="700"/>
      <c r="AJ714" s="700"/>
      <c r="AK714" s="700"/>
      <c r="AL714" s="700"/>
      <c r="AM714" s="700"/>
      <c r="AN714" s="700"/>
      <c r="AO714" s="700"/>
      <c r="AP714" s="700"/>
      <c r="AQ714" s="700"/>
      <c r="AR714" s="700"/>
      <c r="AS714" s="700"/>
      <c r="AT714" s="700"/>
      <c r="AU714" s="700"/>
      <c r="AV714" s="700"/>
      <c r="AW714" s="700"/>
      <c r="AX714" s="701"/>
    </row>
    <row r="715" spans="1:50" ht="152.25" customHeight="1" x14ac:dyDescent="0.15">
      <c r="A715" s="631" t="s">
        <v>40</v>
      </c>
      <c r="B715" s="667"/>
      <c r="C715" s="672" t="s">
        <v>323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766</v>
      </c>
      <c r="AE715" s="678"/>
      <c r="AF715" s="784"/>
      <c r="AG715" s="526" t="s">
        <v>767</v>
      </c>
      <c r="AH715" s="527"/>
      <c r="AI715" s="527"/>
      <c r="AJ715" s="527"/>
      <c r="AK715" s="527"/>
      <c r="AL715" s="527"/>
      <c r="AM715" s="527"/>
      <c r="AN715" s="527"/>
      <c r="AO715" s="527"/>
      <c r="AP715" s="527"/>
      <c r="AQ715" s="527"/>
      <c r="AR715" s="527"/>
      <c r="AS715" s="527"/>
      <c r="AT715" s="527"/>
      <c r="AU715" s="527"/>
      <c r="AV715" s="527"/>
      <c r="AW715" s="527"/>
      <c r="AX715" s="528"/>
    </row>
    <row r="716" spans="1:50" ht="58.5" customHeight="1" x14ac:dyDescent="0.15">
      <c r="A716" s="668"/>
      <c r="B716" s="66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747</v>
      </c>
      <c r="AE716" s="766"/>
      <c r="AF716" s="766"/>
      <c r="AG716" s="604" t="s">
        <v>759</v>
      </c>
      <c r="AH716" s="605"/>
      <c r="AI716" s="605"/>
      <c r="AJ716" s="605"/>
      <c r="AK716" s="605"/>
      <c r="AL716" s="605"/>
      <c r="AM716" s="605"/>
      <c r="AN716" s="605"/>
      <c r="AO716" s="605"/>
      <c r="AP716" s="605"/>
      <c r="AQ716" s="605"/>
      <c r="AR716" s="605"/>
      <c r="AS716" s="605"/>
      <c r="AT716" s="605"/>
      <c r="AU716" s="605"/>
      <c r="AV716" s="605"/>
      <c r="AW716" s="605"/>
      <c r="AX716" s="606"/>
    </row>
    <row r="717" spans="1:50" ht="225.75" customHeight="1" x14ac:dyDescent="0.15">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766</v>
      </c>
      <c r="AE717" s="185"/>
      <c r="AF717" s="185"/>
      <c r="AG717" s="604" t="s">
        <v>843</v>
      </c>
      <c r="AH717" s="605"/>
      <c r="AI717" s="605"/>
      <c r="AJ717" s="605"/>
      <c r="AK717" s="605"/>
      <c r="AL717" s="605"/>
      <c r="AM717" s="605"/>
      <c r="AN717" s="605"/>
      <c r="AO717" s="605"/>
      <c r="AP717" s="605"/>
      <c r="AQ717" s="605"/>
      <c r="AR717" s="605"/>
      <c r="AS717" s="605"/>
      <c r="AT717" s="605"/>
      <c r="AU717" s="605"/>
      <c r="AV717" s="605"/>
      <c r="AW717" s="605"/>
      <c r="AX717" s="606"/>
    </row>
    <row r="718" spans="1:50" ht="58.5"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754</v>
      </c>
      <c r="AE718" s="185"/>
      <c r="AF718" s="185"/>
      <c r="AG718" s="604" t="s">
        <v>757</v>
      </c>
      <c r="AH718" s="605"/>
      <c r="AI718" s="605"/>
      <c r="AJ718" s="605"/>
      <c r="AK718" s="605"/>
      <c r="AL718" s="605"/>
      <c r="AM718" s="605"/>
      <c r="AN718" s="605"/>
      <c r="AO718" s="605"/>
      <c r="AP718" s="605"/>
      <c r="AQ718" s="605"/>
      <c r="AR718" s="605"/>
      <c r="AS718" s="605"/>
      <c r="AT718" s="605"/>
      <c r="AU718" s="605"/>
      <c r="AV718" s="605"/>
      <c r="AW718" s="605"/>
      <c r="AX718" s="606"/>
    </row>
    <row r="719" spans="1:50" ht="41.25" customHeight="1" x14ac:dyDescent="0.15">
      <c r="A719" s="661" t="s">
        <v>58</v>
      </c>
      <c r="B719" s="662"/>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6"/>
      <c r="AD719" s="677" t="s">
        <v>747</v>
      </c>
      <c r="AE719" s="678"/>
      <c r="AF719" s="678"/>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39" t="s">
        <v>336</v>
      </c>
      <c r="D720" s="937"/>
      <c r="E720" s="937"/>
      <c r="F720" s="940"/>
      <c r="G720" s="936" t="s">
        <v>337</v>
      </c>
      <c r="H720" s="937"/>
      <c r="I720" s="937"/>
      <c r="J720" s="937"/>
      <c r="K720" s="937"/>
      <c r="L720" s="937"/>
      <c r="M720" s="937"/>
      <c r="N720" s="936" t="s">
        <v>340</v>
      </c>
      <c r="O720" s="937"/>
      <c r="P720" s="937"/>
      <c r="Q720" s="937"/>
      <c r="R720" s="937"/>
      <c r="S720" s="937"/>
      <c r="T720" s="937"/>
      <c r="U720" s="937"/>
      <c r="V720" s="937"/>
      <c r="W720" s="937"/>
      <c r="X720" s="937"/>
      <c r="Y720" s="937"/>
      <c r="Z720" s="937"/>
      <c r="AA720" s="937"/>
      <c r="AB720" s="937"/>
      <c r="AC720" s="937"/>
      <c r="AD720" s="937"/>
      <c r="AE720" s="937"/>
      <c r="AF720" s="938"/>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63"/>
      <c r="B721" s="664"/>
      <c r="C721" s="924"/>
      <c r="D721" s="925"/>
      <c r="E721" s="925"/>
      <c r="F721" s="926"/>
      <c r="G721" s="941"/>
      <c r="H721" s="942"/>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63"/>
      <c r="B722" s="664"/>
      <c r="C722" s="924"/>
      <c r="D722" s="925"/>
      <c r="E722" s="925"/>
      <c r="F722" s="926"/>
      <c r="G722" s="941"/>
      <c r="H722" s="942"/>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63"/>
      <c r="B723" s="664"/>
      <c r="C723" s="924"/>
      <c r="D723" s="925"/>
      <c r="E723" s="925"/>
      <c r="F723" s="926"/>
      <c r="G723" s="941"/>
      <c r="H723" s="942"/>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63"/>
      <c r="B724" s="664"/>
      <c r="C724" s="924"/>
      <c r="D724" s="925"/>
      <c r="E724" s="925"/>
      <c r="F724" s="926"/>
      <c r="G724" s="941"/>
      <c r="H724" s="942"/>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65"/>
      <c r="B725" s="666"/>
      <c r="C725" s="924"/>
      <c r="D725" s="925"/>
      <c r="E725" s="925"/>
      <c r="F725" s="926"/>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72.75" customHeight="1" x14ac:dyDescent="0.15">
      <c r="A726" s="631" t="s">
        <v>48</v>
      </c>
      <c r="B726" s="632"/>
      <c r="C726" s="442" t="s">
        <v>53</v>
      </c>
      <c r="D726" s="583"/>
      <c r="E726" s="583"/>
      <c r="F726" s="584"/>
      <c r="G726" s="804" t="s">
        <v>769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3"/>
      <c r="B727" s="634"/>
      <c r="C727" s="705" t="s">
        <v>57</v>
      </c>
      <c r="D727" s="706"/>
      <c r="E727" s="706"/>
      <c r="F727" s="707"/>
      <c r="G727" s="802" t="s">
        <v>770</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43.5" customHeight="1" thickBot="1" x14ac:dyDescent="0.2">
      <c r="A729" s="772" t="s">
        <v>800</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2.25" customHeight="1" thickBot="1" x14ac:dyDescent="0.2">
      <c r="A731" s="628" t="s">
        <v>137</v>
      </c>
      <c r="B731" s="629"/>
      <c r="C731" s="629"/>
      <c r="D731" s="629"/>
      <c r="E731" s="630"/>
      <c r="F731" s="690" t="s">
        <v>844</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172.5" customHeight="1" thickBot="1" x14ac:dyDescent="0.2">
      <c r="A733" s="628" t="s">
        <v>848</v>
      </c>
      <c r="B733" s="629"/>
      <c r="C733" s="629"/>
      <c r="D733" s="629"/>
      <c r="E733" s="630"/>
      <c r="F733" s="773" t="s">
        <v>849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104.25" customHeight="1" thickBot="1" x14ac:dyDescent="0.2">
      <c r="A735" s="621" t="s">
        <v>762</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1" t="s">
        <v>349</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669</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510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761</v>
      </c>
      <c r="F747" s="113"/>
      <c r="G747" s="113"/>
      <c r="H747" s="100" t="str">
        <f>IF(E747="","","-")</f>
        <v>-</v>
      </c>
      <c r="I747" s="113"/>
      <c r="J747" s="113"/>
      <c r="K747" s="100" t="str">
        <f>IF(I747="","","-")</f>
        <v/>
      </c>
      <c r="L747" s="104">
        <v>516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7.7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45.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45.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46.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46.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46.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46.5"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383</v>
      </c>
      <c r="B787" s="768"/>
      <c r="C787" s="768"/>
      <c r="D787" s="768"/>
      <c r="E787" s="768"/>
      <c r="F787" s="769"/>
      <c r="G787" s="438" t="s">
        <v>771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6"/>
      <c r="B788" s="770"/>
      <c r="C788" s="770"/>
      <c r="D788" s="770"/>
      <c r="E788" s="770"/>
      <c r="F788" s="771"/>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7.75" customHeight="1" x14ac:dyDescent="0.15">
      <c r="A789" s="556"/>
      <c r="B789" s="770"/>
      <c r="C789" s="770"/>
      <c r="D789" s="770"/>
      <c r="E789" s="770"/>
      <c r="F789" s="771"/>
      <c r="G789" s="448" t="s">
        <v>773</v>
      </c>
      <c r="H789" s="449"/>
      <c r="I789" s="449"/>
      <c r="J789" s="449"/>
      <c r="K789" s="450"/>
      <c r="L789" s="451" t="s">
        <v>774</v>
      </c>
      <c r="M789" s="452"/>
      <c r="N789" s="452"/>
      <c r="O789" s="452"/>
      <c r="P789" s="452"/>
      <c r="Q789" s="452"/>
      <c r="R789" s="452"/>
      <c r="S789" s="452"/>
      <c r="T789" s="452"/>
      <c r="U789" s="452"/>
      <c r="V789" s="452"/>
      <c r="W789" s="452"/>
      <c r="X789" s="453"/>
      <c r="Y789" s="454">
        <v>1.1000000000000001</v>
      </c>
      <c r="Z789" s="455"/>
      <c r="AA789" s="455"/>
      <c r="AB789" s="557"/>
      <c r="AC789" s="448" t="s">
        <v>775</v>
      </c>
      <c r="AD789" s="449"/>
      <c r="AE789" s="449"/>
      <c r="AF789" s="449"/>
      <c r="AG789" s="450"/>
      <c r="AH789" s="451" t="s">
        <v>776</v>
      </c>
      <c r="AI789" s="452"/>
      <c r="AJ789" s="452"/>
      <c r="AK789" s="452"/>
      <c r="AL789" s="452"/>
      <c r="AM789" s="452"/>
      <c r="AN789" s="452"/>
      <c r="AO789" s="452"/>
      <c r="AP789" s="452"/>
      <c r="AQ789" s="452"/>
      <c r="AR789" s="452"/>
      <c r="AS789" s="452"/>
      <c r="AT789" s="453"/>
      <c r="AU789" s="454">
        <v>43.3</v>
      </c>
      <c r="AV789" s="455"/>
      <c r="AW789" s="455"/>
      <c r="AX789" s="456"/>
    </row>
    <row r="790" spans="1:51" ht="24.75" customHeight="1" x14ac:dyDescent="0.15">
      <c r="A790" s="556"/>
      <c r="B790" s="770"/>
      <c r="C790" s="770"/>
      <c r="D790" s="770"/>
      <c r="E790" s="770"/>
      <c r="F790" s="771"/>
      <c r="G790" s="350"/>
      <c r="H790" s="351"/>
      <c r="I790" s="351"/>
      <c r="J790" s="351"/>
      <c r="K790" s="352"/>
      <c r="L790" s="398"/>
      <c r="M790" s="399"/>
      <c r="N790" s="399"/>
      <c r="O790" s="399"/>
      <c r="P790" s="399"/>
      <c r="Q790" s="399"/>
      <c r="R790" s="399"/>
      <c r="S790" s="399"/>
      <c r="T790" s="399"/>
      <c r="U790" s="399"/>
      <c r="V790" s="399"/>
      <c r="W790" s="399"/>
      <c r="X790" s="400"/>
      <c r="Y790" s="395"/>
      <c r="Z790" s="396"/>
      <c r="AA790" s="396"/>
      <c r="AB790" s="402"/>
      <c r="AC790" s="350" t="s">
        <v>777</v>
      </c>
      <c r="AD790" s="351"/>
      <c r="AE790" s="351"/>
      <c r="AF790" s="351"/>
      <c r="AG790" s="352"/>
      <c r="AH790" s="398"/>
      <c r="AI790" s="399"/>
      <c r="AJ790" s="399"/>
      <c r="AK790" s="399"/>
      <c r="AL790" s="399"/>
      <c r="AM790" s="399"/>
      <c r="AN790" s="399"/>
      <c r="AO790" s="399"/>
      <c r="AP790" s="399"/>
      <c r="AQ790" s="399"/>
      <c r="AR790" s="399"/>
      <c r="AS790" s="399"/>
      <c r="AT790" s="400"/>
      <c r="AU790" s="395">
        <v>4.3</v>
      </c>
      <c r="AV790" s="396"/>
      <c r="AW790" s="396"/>
      <c r="AX790" s="397"/>
    </row>
    <row r="791" spans="1:51" ht="24.75" hidden="1" customHeight="1" x14ac:dyDescent="0.15">
      <c r="A791" s="556"/>
      <c r="B791" s="770"/>
      <c r="C791" s="770"/>
      <c r="D791" s="770"/>
      <c r="E791" s="770"/>
      <c r="F791" s="771"/>
      <c r="G791" s="350"/>
      <c r="H791" s="351"/>
      <c r="I791" s="351"/>
      <c r="J791" s="351"/>
      <c r="K791" s="352"/>
      <c r="L791" s="398"/>
      <c r="M791" s="399"/>
      <c r="N791" s="399"/>
      <c r="O791" s="399"/>
      <c r="P791" s="399"/>
      <c r="Q791" s="399"/>
      <c r="R791" s="399"/>
      <c r="S791" s="399"/>
      <c r="T791" s="399"/>
      <c r="U791" s="399"/>
      <c r="V791" s="399"/>
      <c r="W791" s="399"/>
      <c r="X791" s="400"/>
      <c r="Y791" s="395"/>
      <c r="Z791" s="396"/>
      <c r="AA791" s="396"/>
      <c r="AB791" s="402"/>
      <c r="AC791" s="350"/>
      <c r="AD791" s="351"/>
      <c r="AE791" s="351"/>
      <c r="AF791" s="351"/>
      <c r="AG791" s="352"/>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70"/>
      <c r="C792" s="770"/>
      <c r="D792" s="770"/>
      <c r="E792" s="770"/>
      <c r="F792" s="771"/>
      <c r="G792" s="350"/>
      <c r="H792" s="351"/>
      <c r="I792" s="351"/>
      <c r="J792" s="351"/>
      <c r="K792" s="352"/>
      <c r="L792" s="398"/>
      <c r="M792" s="399"/>
      <c r="N792" s="399"/>
      <c r="O792" s="399"/>
      <c r="P792" s="399"/>
      <c r="Q792" s="399"/>
      <c r="R792" s="399"/>
      <c r="S792" s="399"/>
      <c r="T792" s="399"/>
      <c r="U792" s="399"/>
      <c r="V792" s="399"/>
      <c r="W792" s="399"/>
      <c r="X792" s="400"/>
      <c r="Y792" s="395"/>
      <c r="Z792" s="396"/>
      <c r="AA792" s="396"/>
      <c r="AB792" s="402"/>
      <c r="AC792" s="350"/>
      <c r="AD792" s="351"/>
      <c r="AE792" s="351"/>
      <c r="AF792" s="351"/>
      <c r="AG792" s="352"/>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70"/>
      <c r="C793" s="770"/>
      <c r="D793" s="770"/>
      <c r="E793" s="770"/>
      <c r="F793" s="771"/>
      <c r="G793" s="350"/>
      <c r="H793" s="351"/>
      <c r="I793" s="351"/>
      <c r="J793" s="351"/>
      <c r="K793" s="352"/>
      <c r="L793" s="398"/>
      <c r="M793" s="399"/>
      <c r="N793" s="399"/>
      <c r="O793" s="399"/>
      <c r="P793" s="399"/>
      <c r="Q793" s="399"/>
      <c r="R793" s="399"/>
      <c r="S793" s="399"/>
      <c r="T793" s="399"/>
      <c r="U793" s="399"/>
      <c r="V793" s="399"/>
      <c r="W793" s="399"/>
      <c r="X793" s="400"/>
      <c r="Y793" s="395"/>
      <c r="Z793" s="396"/>
      <c r="AA793" s="396"/>
      <c r="AB793" s="402"/>
      <c r="AC793" s="350"/>
      <c r="AD793" s="351"/>
      <c r="AE793" s="351"/>
      <c r="AF793" s="351"/>
      <c r="AG793" s="352"/>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70"/>
      <c r="C794" s="770"/>
      <c r="D794" s="770"/>
      <c r="E794" s="770"/>
      <c r="F794" s="771"/>
      <c r="G794" s="350"/>
      <c r="H794" s="351"/>
      <c r="I794" s="351"/>
      <c r="J794" s="351"/>
      <c r="K794" s="352"/>
      <c r="L794" s="398"/>
      <c r="M794" s="399"/>
      <c r="N794" s="399"/>
      <c r="O794" s="399"/>
      <c r="P794" s="399"/>
      <c r="Q794" s="399"/>
      <c r="R794" s="399"/>
      <c r="S794" s="399"/>
      <c r="T794" s="399"/>
      <c r="U794" s="399"/>
      <c r="V794" s="399"/>
      <c r="W794" s="399"/>
      <c r="X794" s="400"/>
      <c r="Y794" s="395"/>
      <c r="Z794" s="396"/>
      <c r="AA794" s="396"/>
      <c r="AB794" s="402"/>
      <c r="AC794" s="350"/>
      <c r="AD794" s="351"/>
      <c r="AE794" s="351"/>
      <c r="AF794" s="351"/>
      <c r="AG794" s="352"/>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70"/>
      <c r="C795" s="770"/>
      <c r="D795" s="770"/>
      <c r="E795" s="770"/>
      <c r="F795" s="771"/>
      <c r="G795" s="350"/>
      <c r="H795" s="351"/>
      <c r="I795" s="351"/>
      <c r="J795" s="351"/>
      <c r="K795" s="352"/>
      <c r="L795" s="398"/>
      <c r="M795" s="399"/>
      <c r="N795" s="399"/>
      <c r="O795" s="399"/>
      <c r="P795" s="399"/>
      <c r="Q795" s="399"/>
      <c r="R795" s="399"/>
      <c r="S795" s="399"/>
      <c r="T795" s="399"/>
      <c r="U795" s="399"/>
      <c r="V795" s="399"/>
      <c r="W795" s="399"/>
      <c r="X795" s="400"/>
      <c r="Y795" s="395"/>
      <c r="Z795" s="396"/>
      <c r="AA795" s="396"/>
      <c r="AB795" s="402"/>
      <c r="AC795" s="350"/>
      <c r="AD795" s="351"/>
      <c r="AE795" s="351"/>
      <c r="AF795" s="351"/>
      <c r="AG795" s="352"/>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70"/>
      <c r="C796" s="770"/>
      <c r="D796" s="770"/>
      <c r="E796" s="770"/>
      <c r="F796" s="771"/>
      <c r="G796" s="350"/>
      <c r="H796" s="351"/>
      <c r="I796" s="351"/>
      <c r="J796" s="351"/>
      <c r="K796" s="352"/>
      <c r="L796" s="398"/>
      <c r="M796" s="399"/>
      <c r="N796" s="399"/>
      <c r="O796" s="399"/>
      <c r="P796" s="399"/>
      <c r="Q796" s="399"/>
      <c r="R796" s="399"/>
      <c r="S796" s="399"/>
      <c r="T796" s="399"/>
      <c r="U796" s="399"/>
      <c r="V796" s="399"/>
      <c r="W796" s="399"/>
      <c r="X796" s="400"/>
      <c r="Y796" s="395"/>
      <c r="Z796" s="396"/>
      <c r="AA796" s="396"/>
      <c r="AB796" s="402"/>
      <c r="AC796" s="350"/>
      <c r="AD796" s="351"/>
      <c r="AE796" s="351"/>
      <c r="AF796" s="351"/>
      <c r="AG796" s="352"/>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70"/>
      <c r="C797" s="770"/>
      <c r="D797" s="770"/>
      <c r="E797" s="770"/>
      <c r="F797" s="771"/>
      <c r="G797" s="350"/>
      <c r="H797" s="351"/>
      <c r="I797" s="351"/>
      <c r="J797" s="351"/>
      <c r="K797" s="352"/>
      <c r="L797" s="398"/>
      <c r="M797" s="399"/>
      <c r="N797" s="399"/>
      <c r="O797" s="399"/>
      <c r="P797" s="399"/>
      <c r="Q797" s="399"/>
      <c r="R797" s="399"/>
      <c r="S797" s="399"/>
      <c r="T797" s="399"/>
      <c r="U797" s="399"/>
      <c r="V797" s="399"/>
      <c r="W797" s="399"/>
      <c r="X797" s="400"/>
      <c r="Y797" s="395"/>
      <c r="Z797" s="396"/>
      <c r="AA797" s="396"/>
      <c r="AB797" s="402"/>
      <c r="AC797" s="350"/>
      <c r="AD797" s="351"/>
      <c r="AE797" s="351"/>
      <c r="AF797" s="351"/>
      <c r="AG797" s="352"/>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70"/>
      <c r="C798" s="770"/>
      <c r="D798" s="770"/>
      <c r="E798" s="770"/>
      <c r="F798" s="771"/>
      <c r="G798" s="350"/>
      <c r="H798" s="351"/>
      <c r="I798" s="351"/>
      <c r="J798" s="351"/>
      <c r="K798" s="352"/>
      <c r="L798" s="398"/>
      <c r="M798" s="399"/>
      <c r="N798" s="399"/>
      <c r="O798" s="399"/>
      <c r="P798" s="399"/>
      <c r="Q798" s="399"/>
      <c r="R798" s="399"/>
      <c r="S798" s="399"/>
      <c r="T798" s="399"/>
      <c r="U798" s="399"/>
      <c r="V798" s="399"/>
      <c r="W798" s="399"/>
      <c r="X798" s="400"/>
      <c r="Y798" s="395"/>
      <c r="Z798" s="396"/>
      <c r="AA798" s="396"/>
      <c r="AB798" s="402"/>
      <c r="AC798" s="350"/>
      <c r="AD798" s="351"/>
      <c r="AE798" s="351"/>
      <c r="AF798" s="351"/>
      <c r="AG798" s="352"/>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70"/>
      <c r="C799" s="770"/>
      <c r="D799" s="770"/>
      <c r="E799" s="770"/>
      <c r="F799" s="771"/>
      <c r="G799" s="406" t="s">
        <v>20</v>
      </c>
      <c r="H799" s="407"/>
      <c r="I799" s="407"/>
      <c r="J799" s="407"/>
      <c r="K799" s="407"/>
      <c r="L799" s="408"/>
      <c r="M799" s="409"/>
      <c r="N799" s="409"/>
      <c r="O799" s="409"/>
      <c r="P799" s="409"/>
      <c r="Q799" s="409"/>
      <c r="R799" s="409"/>
      <c r="S799" s="409"/>
      <c r="T799" s="409"/>
      <c r="U799" s="409"/>
      <c r="V799" s="409"/>
      <c r="W799" s="409"/>
      <c r="X799" s="410"/>
      <c r="Y799" s="411">
        <f>SUM(Y789:AB798)</f>
        <v>1.1000000000000001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47.599999999999994</v>
      </c>
      <c r="AV799" s="412"/>
      <c r="AW799" s="412"/>
      <c r="AX799" s="414"/>
    </row>
    <row r="800" spans="1:51" ht="24.75" customHeight="1" x14ac:dyDescent="0.15">
      <c r="A800" s="556"/>
      <c r="B800" s="770"/>
      <c r="C800" s="770"/>
      <c r="D800" s="770"/>
      <c r="E800" s="770"/>
      <c r="F800" s="771"/>
      <c r="G800" s="438" t="s">
        <v>791</v>
      </c>
      <c r="H800" s="439"/>
      <c r="I800" s="439"/>
      <c r="J800" s="439"/>
      <c r="K800" s="439"/>
      <c r="L800" s="439"/>
      <c r="M800" s="439"/>
      <c r="N800" s="439"/>
      <c r="O800" s="439"/>
      <c r="P800" s="439"/>
      <c r="Q800" s="439"/>
      <c r="R800" s="439"/>
      <c r="S800" s="439"/>
      <c r="T800" s="439"/>
      <c r="U800" s="439"/>
      <c r="V800" s="439"/>
      <c r="W800" s="439"/>
      <c r="X800" s="439"/>
      <c r="Y800" s="439"/>
      <c r="Z800" s="439"/>
      <c r="AA800" s="439"/>
      <c r="AB800" s="441"/>
      <c r="AC800" s="438" t="s">
        <v>792</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582"/>
      <c r="AY800">
        <f>COUNTA($G$802,$AC$802)</f>
        <v>2</v>
      </c>
    </row>
    <row r="801" spans="1:51" ht="24.75" customHeight="1" x14ac:dyDescent="0.15">
      <c r="A801" s="556"/>
      <c r="B801" s="770"/>
      <c r="C801" s="770"/>
      <c r="D801" s="770"/>
      <c r="E801" s="770"/>
      <c r="F801" s="771"/>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6"/>
      <c r="B802" s="770"/>
      <c r="C802" s="770"/>
      <c r="D802" s="770"/>
      <c r="E802" s="770"/>
      <c r="F802" s="771"/>
      <c r="G802" s="448" t="s">
        <v>778</v>
      </c>
      <c r="H802" s="449"/>
      <c r="I802" s="449"/>
      <c r="J802" s="449"/>
      <c r="K802" s="450"/>
      <c r="L802" s="451" t="s">
        <v>779</v>
      </c>
      <c r="M802" s="452"/>
      <c r="N802" s="452"/>
      <c r="O802" s="452"/>
      <c r="P802" s="452"/>
      <c r="Q802" s="452"/>
      <c r="R802" s="452"/>
      <c r="S802" s="452"/>
      <c r="T802" s="452"/>
      <c r="U802" s="452"/>
      <c r="V802" s="452"/>
      <c r="W802" s="452"/>
      <c r="X802" s="453"/>
      <c r="Y802" s="454">
        <v>327.10000000000002</v>
      </c>
      <c r="Z802" s="455"/>
      <c r="AA802" s="455"/>
      <c r="AB802" s="456"/>
      <c r="AC802" s="448" t="s">
        <v>793</v>
      </c>
      <c r="AD802" s="589"/>
      <c r="AE802" s="589"/>
      <c r="AF802" s="589"/>
      <c r="AG802" s="590"/>
      <c r="AH802" s="451" t="s">
        <v>794</v>
      </c>
      <c r="AI802" s="591"/>
      <c r="AJ802" s="591"/>
      <c r="AK802" s="591"/>
      <c r="AL802" s="591"/>
      <c r="AM802" s="591"/>
      <c r="AN802" s="591"/>
      <c r="AO802" s="591"/>
      <c r="AP802" s="591"/>
      <c r="AQ802" s="591"/>
      <c r="AR802" s="591"/>
      <c r="AS802" s="591"/>
      <c r="AT802" s="592"/>
      <c r="AU802" s="454">
        <v>4.4000000000000004</v>
      </c>
      <c r="AV802" s="455"/>
      <c r="AW802" s="455"/>
      <c r="AX802" s="456"/>
      <c r="AY802">
        <f t="shared" ref="AY802:AY812" si="115">$AY$800</f>
        <v>2</v>
      </c>
    </row>
    <row r="803" spans="1:51" ht="26.25" customHeight="1" x14ac:dyDescent="0.15">
      <c r="A803" s="556"/>
      <c r="B803" s="770"/>
      <c r="C803" s="770"/>
      <c r="D803" s="770"/>
      <c r="E803" s="770"/>
      <c r="F803" s="771"/>
      <c r="G803" s="350" t="s">
        <v>780</v>
      </c>
      <c r="H803" s="351"/>
      <c r="I803" s="351"/>
      <c r="J803" s="351"/>
      <c r="K803" s="352"/>
      <c r="L803" s="398" t="s">
        <v>781</v>
      </c>
      <c r="M803" s="399"/>
      <c r="N803" s="399"/>
      <c r="O803" s="399"/>
      <c r="P803" s="399"/>
      <c r="Q803" s="399"/>
      <c r="R803" s="399"/>
      <c r="S803" s="399"/>
      <c r="T803" s="399"/>
      <c r="U803" s="399"/>
      <c r="V803" s="399"/>
      <c r="W803" s="399"/>
      <c r="X803" s="400"/>
      <c r="Y803" s="395">
        <v>37.4</v>
      </c>
      <c r="Z803" s="396"/>
      <c r="AA803" s="396"/>
      <c r="AB803" s="397"/>
      <c r="AC803" s="350"/>
      <c r="AD803" s="585"/>
      <c r="AE803" s="585"/>
      <c r="AF803" s="585"/>
      <c r="AG803" s="586"/>
      <c r="AH803" s="398"/>
      <c r="AI803" s="587"/>
      <c r="AJ803" s="587"/>
      <c r="AK803" s="587"/>
      <c r="AL803" s="587"/>
      <c r="AM803" s="587"/>
      <c r="AN803" s="587"/>
      <c r="AO803" s="587"/>
      <c r="AP803" s="587"/>
      <c r="AQ803" s="587"/>
      <c r="AR803" s="587"/>
      <c r="AS803" s="587"/>
      <c r="AT803" s="588"/>
      <c r="AU803" s="395"/>
      <c r="AV803" s="396"/>
      <c r="AW803" s="396"/>
      <c r="AX803" s="397"/>
      <c r="AY803">
        <f t="shared" si="115"/>
        <v>2</v>
      </c>
    </row>
    <row r="804" spans="1:51" ht="24.75" customHeight="1" x14ac:dyDescent="0.15">
      <c r="A804" s="556"/>
      <c r="B804" s="770"/>
      <c r="C804" s="770"/>
      <c r="D804" s="770"/>
      <c r="E804" s="770"/>
      <c r="F804" s="771"/>
      <c r="G804" s="350" t="s">
        <v>782</v>
      </c>
      <c r="H804" s="351"/>
      <c r="I804" s="351"/>
      <c r="J804" s="351"/>
      <c r="K804" s="352"/>
      <c r="L804" s="398" t="s">
        <v>785</v>
      </c>
      <c r="M804" s="399"/>
      <c r="N804" s="399"/>
      <c r="O804" s="399"/>
      <c r="P804" s="399"/>
      <c r="Q804" s="399"/>
      <c r="R804" s="399"/>
      <c r="S804" s="399"/>
      <c r="T804" s="399"/>
      <c r="U804" s="399"/>
      <c r="V804" s="399"/>
      <c r="W804" s="399"/>
      <c r="X804" s="400"/>
      <c r="Y804" s="395">
        <v>10.3</v>
      </c>
      <c r="Z804" s="396"/>
      <c r="AA804" s="396"/>
      <c r="AB804" s="397"/>
      <c r="AC804" s="350"/>
      <c r="AD804" s="351"/>
      <c r="AE804" s="351"/>
      <c r="AF804" s="351"/>
      <c r="AG804" s="352"/>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6"/>
      <c r="B805" s="770"/>
      <c r="C805" s="770"/>
      <c r="D805" s="770"/>
      <c r="E805" s="770"/>
      <c r="F805" s="771"/>
      <c r="G805" s="350" t="s">
        <v>784</v>
      </c>
      <c r="H805" s="351"/>
      <c r="I805" s="351"/>
      <c r="J805" s="351"/>
      <c r="K805" s="352"/>
      <c r="L805" s="398" t="s">
        <v>783</v>
      </c>
      <c r="M805" s="399"/>
      <c r="N805" s="399"/>
      <c r="O805" s="399"/>
      <c r="P805" s="399"/>
      <c r="Q805" s="399"/>
      <c r="R805" s="399"/>
      <c r="S805" s="399"/>
      <c r="T805" s="399"/>
      <c r="U805" s="399"/>
      <c r="V805" s="399"/>
      <c r="W805" s="399"/>
      <c r="X805" s="400"/>
      <c r="Y805" s="395">
        <v>8.4</v>
      </c>
      <c r="Z805" s="396"/>
      <c r="AA805" s="396"/>
      <c r="AB805" s="397"/>
      <c r="AC805" s="350"/>
      <c r="AD805" s="351"/>
      <c r="AE805" s="351"/>
      <c r="AF805" s="351"/>
      <c r="AG805" s="352"/>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5.5" customHeight="1" x14ac:dyDescent="0.15">
      <c r="A806" s="556"/>
      <c r="B806" s="770"/>
      <c r="C806" s="770"/>
      <c r="D806" s="770"/>
      <c r="E806" s="770"/>
      <c r="F806" s="771"/>
      <c r="G806" s="350" t="s">
        <v>786</v>
      </c>
      <c r="H806" s="351"/>
      <c r="I806" s="351"/>
      <c r="J806" s="351"/>
      <c r="K806" s="352"/>
      <c r="L806" s="398" t="s">
        <v>787</v>
      </c>
      <c r="M806" s="399"/>
      <c r="N806" s="399"/>
      <c r="O806" s="399"/>
      <c r="P806" s="399"/>
      <c r="Q806" s="399"/>
      <c r="R806" s="399"/>
      <c r="S806" s="399"/>
      <c r="T806" s="399"/>
      <c r="U806" s="399"/>
      <c r="V806" s="399"/>
      <c r="W806" s="399"/>
      <c r="X806" s="400"/>
      <c r="Y806" s="395">
        <v>4.7</v>
      </c>
      <c r="Z806" s="396"/>
      <c r="AA806" s="396"/>
      <c r="AB806" s="397"/>
      <c r="AC806" s="350"/>
      <c r="AD806" s="351"/>
      <c r="AE806" s="351"/>
      <c r="AF806" s="351"/>
      <c r="AG806" s="352"/>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6"/>
      <c r="B807" s="770"/>
      <c r="C807" s="770"/>
      <c r="D807" s="770"/>
      <c r="E807" s="770"/>
      <c r="F807" s="771"/>
      <c r="G807" s="350" t="s">
        <v>788</v>
      </c>
      <c r="H807" s="351"/>
      <c r="I807" s="351"/>
      <c r="J807" s="351"/>
      <c r="K807" s="352"/>
      <c r="L807" s="398" t="s">
        <v>789</v>
      </c>
      <c r="M807" s="399"/>
      <c r="N807" s="399"/>
      <c r="O807" s="399"/>
      <c r="P807" s="399"/>
      <c r="Q807" s="399"/>
      <c r="R807" s="399"/>
      <c r="S807" s="399"/>
      <c r="T807" s="399"/>
      <c r="U807" s="399"/>
      <c r="V807" s="399"/>
      <c r="W807" s="399"/>
      <c r="X807" s="400"/>
      <c r="Y807" s="395">
        <v>0.3</v>
      </c>
      <c r="Z807" s="396"/>
      <c r="AA807" s="396"/>
      <c r="AB807" s="397"/>
      <c r="AC807" s="350"/>
      <c r="AD807" s="351"/>
      <c r="AE807" s="351"/>
      <c r="AF807" s="351"/>
      <c r="AG807" s="352"/>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70"/>
      <c r="C808" s="770"/>
      <c r="D808" s="770"/>
      <c r="E808" s="770"/>
      <c r="F808" s="771"/>
      <c r="G808" s="350"/>
      <c r="H808" s="351"/>
      <c r="I808" s="351"/>
      <c r="J808" s="351"/>
      <c r="K808" s="352"/>
      <c r="L808" s="398"/>
      <c r="M808" s="399"/>
      <c r="N808" s="399"/>
      <c r="O808" s="399"/>
      <c r="P808" s="399"/>
      <c r="Q808" s="399"/>
      <c r="R808" s="399"/>
      <c r="S808" s="399"/>
      <c r="T808" s="399"/>
      <c r="U808" s="399"/>
      <c r="V808" s="399"/>
      <c r="W808" s="399"/>
      <c r="X808" s="400"/>
      <c r="Y808" s="395"/>
      <c r="Z808" s="396"/>
      <c r="AA808" s="396"/>
      <c r="AB808" s="402"/>
      <c r="AC808" s="350"/>
      <c r="AD808" s="351"/>
      <c r="AE808" s="351"/>
      <c r="AF808" s="351"/>
      <c r="AG808" s="352"/>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70"/>
      <c r="C809" s="770"/>
      <c r="D809" s="770"/>
      <c r="E809" s="770"/>
      <c r="F809" s="771"/>
      <c r="G809" s="350"/>
      <c r="H809" s="351"/>
      <c r="I809" s="351"/>
      <c r="J809" s="351"/>
      <c r="K809" s="352"/>
      <c r="L809" s="398"/>
      <c r="M809" s="399"/>
      <c r="N809" s="399"/>
      <c r="O809" s="399"/>
      <c r="P809" s="399"/>
      <c r="Q809" s="399"/>
      <c r="R809" s="399"/>
      <c r="S809" s="399"/>
      <c r="T809" s="399"/>
      <c r="U809" s="399"/>
      <c r="V809" s="399"/>
      <c r="W809" s="399"/>
      <c r="X809" s="400"/>
      <c r="Y809" s="395"/>
      <c r="Z809" s="396"/>
      <c r="AA809" s="396"/>
      <c r="AB809" s="402"/>
      <c r="AC809" s="350"/>
      <c r="AD809" s="351"/>
      <c r="AE809" s="351"/>
      <c r="AF809" s="351"/>
      <c r="AG809" s="352"/>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70"/>
      <c r="C810" s="770"/>
      <c r="D810" s="770"/>
      <c r="E810" s="770"/>
      <c r="F810" s="771"/>
      <c r="G810" s="350"/>
      <c r="H810" s="351"/>
      <c r="I810" s="351"/>
      <c r="J810" s="351"/>
      <c r="K810" s="352"/>
      <c r="L810" s="398"/>
      <c r="M810" s="399"/>
      <c r="N810" s="399"/>
      <c r="O810" s="399"/>
      <c r="P810" s="399"/>
      <c r="Q810" s="399"/>
      <c r="R810" s="399"/>
      <c r="S810" s="399"/>
      <c r="T810" s="399"/>
      <c r="U810" s="399"/>
      <c r="V810" s="399"/>
      <c r="W810" s="399"/>
      <c r="X810" s="400"/>
      <c r="Y810" s="395"/>
      <c r="Z810" s="396"/>
      <c r="AA810" s="396"/>
      <c r="AB810" s="402"/>
      <c r="AC810" s="350"/>
      <c r="AD810" s="351"/>
      <c r="AE810" s="351"/>
      <c r="AF810" s="351"/>
      <c r="AG810" s="352"/>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70"/>
      <c r="C811" s="770"/>
      <c r="D811" s="770"/>
      <c r="E811" s="770"/>
      <c r="F811" s="771"/>
      <c r="G811" s="350"/>
      <c r="H811" s="351"/>
      <c r="I811" s="351"/>
      <c r="J811" s="351"/>
      <c r="K811" s="352"/>
      <c r="L811" s="398"/>
      <c r="M811" s="399"/>
      <c r="N811" s="399"/>
      <c r="O811" s="399"/>
      <c r="P811" s="399"/>
      <c r="Q811" s="399"/>
      <c r="R811" s="399"/>
      <c r="S811" s="399"/>
      <c r="T811" s="399"/>
      <c r="U811" s="399"/>
      <c r="V811" s="399"/>
      <c r="W811" s="399"/>
      <c r="X811" s="400"/>
      <c r="Y811" s="395"/>
      <c r="Z811" s="396"/>
      <c r="AA811" s="396"/>
      <c r="AB811" s="402"/>
      <c r="AC811" s="350"/>
      <c r="AD811" s="351"/>
      <c r="AE811" s="351"/>
      <c r="AF811" s="351"/>
      <c r="AG811" s="352"/>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6"/>
      <c r="B812" s="770"/>
      <c r="C812" s="770"/>
      <c r="D812" s="770"/>
      <c r="E812" s="770"/>
      <c r="F812" s="771"/>
      <c r="G812" s="406" t="s">
        <v>20</v>
      </c>
      <c r="H812" s="407"/>
      <c r="I812" s="407"/>
      <c r="J812" s="407"/>
      <c r="K812" s="407"/>
      <c r="L812" s="408"/>
      <c r="M812" s="409"/>
      <c r="N812" s="409"/>
      <c r="O812" s="409"/>
      <c r="P812" s="409"/>
      <c r="Q812" s="409"/>
      <c r="R812" s="409"/>
      <c r="S812" s="409"/>
      <c r="T812" s="409"/>
      <c r="U812" s="409"/>
      <c r="V812" s="409"/>
      <c r="W812" s="409"/>
      <c r="X812" s="410"/>
      <c r="Y812" s="411">
        <f>SUM(Y802:AB811)</f>
        <v>388.2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4.4000000000000004</v>
      </c>
      <c r="AV812" s="412"/>
      <c r="AW812" s="412"/>
      <c r="AX812" s="414"/>
      <c r="AY812">
        <f t="shared" si="115"/>
        <v>2</v>
      </c>
    </row>
    <row r="813" spans="1:51" ht="24.75" hidden="1" customHeight="1" x14ac:dyDescent="0.15">
      <c r="A813" s="556"/>
      <c r="B813" s="770"/>
      <c r="C813" s="770"/>
      <c r="D813" s="770"/>
      <c r="E813" s="770"/>
      <c r="F813" s="771"/>
      <c r="G813" s="438" t="s">
        <v>790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318</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6"/>
      <c r="B814" s="770"/>
      <c r="C814" s="770"/>
      <c r="D814" s="770"/>
      <c r="E814" s="770"/>
      <c r="F814" s="771"/>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6"/>
      <c r="B815" s="770"/>
      <c r="C815" s="770"/>
      <c r="D815" s="770"/>
      <c r="E815" s="770"/>
      <c r="F815" s="771"/>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7"/>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6"/>
      <c r="B816" s="770"/>
      <c r="C816" s="770"/>
      <c r="D816" s="770"/>
      <c r="E816" s="770"/>
      <c r="F816" s="771"/>
      <c r="G816" s="350"/>
      <c r="H816" s="351"/>
      <c r="I816" s="351"/>
      <c r="J816" s="351"/>
      <c r="K816" s="352"/>
      <c r="L816" s="398"/>
      <c r="M816" s="399"/>
      <c r="N816" s="399"/>
      <c r="O816" s="399"/>
      <c r="P816" s="399"/>
      <c r="Q816" s="399"/>
      <c r="R816" s="399"/>
      <c r="S816" s="399"/>
      <c r="T816" s="399"/>
      <c r="U816" s="399"/>
      <c r="V816" s="399"/>
      <c r="W816" s="399"/>
      <c r="X816" s="400"/>
      <c r="Y816" s="395"/>
      <c r="Z816" s="396"/>
      <c r="AA816" s="396"/>
      <c r="AB816" s="402"/>
      <c r="AC816" s="350"/>
      <c r="AD816" s="351"/>
      <c r="AE816" s="351"/>
      <c r="AF816" s="351"/>
      <c r="AG816" s="352"/>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70"/>
      <c r="C817" s="770"/>
      <c r="D817" s="770"/>
      <c r="E817" s="770"/>
      <c r="F817" s="771"/>
      <c r="G817" s="350"/>
      <c r="H817" s="351"/>
      <c r="I817" s="351"/>
      <c r="J817" s="351"/>
      <c r="K817" s="352"/>
      <c r="L817" s="398"/>
      <c r="M817" s="399"/>
      <c r="N817" s="399"/>
      <c r="O817" s="399"/>
      <c r="P817" s="399"/>
      <c r="Q817" s="399"/>
      <c r="R817" s="399"/>
      <c r="S817" s="399"/>
      <c r="T817" s="399"/>
      <c r="U817" s="399"/>
      <c r="V817" s="399"/>
      <c r="W817" s="399"/>
      <c r="X817" s="400"/>
      <c r="Y817" s="395"/>
      <c r="Z817" s="396"/>
      <c r="AA817" s="396"/>
      <c r="AB817" s="402"/>
      <c r="AC817" s="350"/>
      <c r="AD817" s="351"/>
      <c r="AE817" s="351"/>
      <c r="AF817" s="351"/>
      <c r="AG817" s="352"/>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70"/>
      <c r="C818" s="770"/>
      <c r="D818" s="770"/>
      <c r="E818" s="770"/>
      <c r="F818" s="771"/>
      <c r="G818" s="350"/>
      <c r="H818" s="351"/>
      <c r="I818" s="351"/>
      <c r="J818" s="351"/>
      <c r="K818" s="352"/>
      <c r="L818" s="398"/>
      <c r="M818" s="399"/>
      <c r="N818" s="399"/>
      <c r="O818" s="399"/>
      <c r="P818" s="399"/>
      <c r="Q818" s="399"/>
      <c r="R818" s="399"/>
      <c r="S818" s="399"/>
      <c r="T818" s="399"/>
      <c r="U818" s="399"/>
      <c r="V818" s="399"/>
      <c r="W818" s="399"/>
      <c r="X818" s="400"/>
      <c r="Y818" s="395"/>
      <c r="Z818" s="396"/>
      <c r="AA818" s="396"/>
      <c r="AB818" s="402"/>
      <c r="AC818" s="350"/>
      <c r="AD818" s="351"/>
      <c r="AE818" s="351"/>
      <c r="AF818" s="351"/>
      <c r="AG818" s="352"/>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70"/>
      <c r="C819" s="770"/>
      <c r="D819" s="770"/>
      <c r="E819" s="770"/>
      <c r="F819" s="771"/>
      <c r="G819" s="350"/>
      <c r="H819" s="351"/>
      <c r="I819" s="351"/>
      <c r="J819" s="351"/>
      <c r="K819" s="352"/>
      <c r="L819" s="398"/>
      <c r="M819" s="399"/>
      <c r="N819" s="399"/>
      <c r="O819" s="399"/>
      <c r="P819" s="399"/>
      <c r="Q819" s="399"/>
      <c r="R819" s="399"/>
      <c r="S819" s="399"/>
      <c r="T819" s="399"/>
      <c r="U819" s="399"/>
      <c r="V819" s="399"/>
      <c r="W819" s="399"/>
      <c r="X819" s="400"/>
      <c r="Y819" s="395"/>
      <c r="Z819" s="396"/>
      <c r="AA819" s="396"/>
      <c r="AB819" s="402"/>
      <c r="AC819" s="350"/>
      <c r="AD819" s="351"/>
      <c r="AE819" s="351"/>
      <c r="AF819" s="351"/>
      <c r="AG819" s="352"/>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70"/>
      <c r="C820" s="770"/>
      <c r="D820" s="770"/>
      <c r="E820" s="770"/>
      <c r="F820" s="771"/>
      <c r="G820" s="350"/>
      <c r="H820" s="351"/>
      <c r="I820" s="351"/>
      <c r="J820" s="351"/>
      <c r="K820" s="352"/>
      <c r="L820" s="398"/>
      <c r="M820" s="399"/>
      <c r="N820" s="399"/>
      <c r="O820" s="399"/>
      <c r="P820" s="399"/>
      <c r="Q820" s="399"/>
      <c r="R820" s="399"/>
      <c r="S820" s="399"/>
      <c r="T820" s="399"/>
      <c r="U820" s="399"/>
      <c r="V820" s="399"/>
      <c r="W820" s="399"/>
      <c r="X820" s="400"/>
      <c r="Y820" s="395"/>
      <c r="Z820" s="396"/>
      <c r="AA820" s="396"/>
      <c r="AB820" s="402"/>
      <c r="AC820" s="350"/>
      <c r="AD820" s="351"/>
      <c r="AE820" s="351"/>
      <c r="AF820" s="351"/>
      <c r="AG820" s="352"/>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70"/>
      <c r="C821" s="770"/>
      <c r="D821" s="770"/>
      <c r="E821" s="770"/>
      <c r="F821" s="771"/>
      <c r="G821" s="350"/>
      <c r="H821" s="351"/>
      <c r="I821" s="351"/>
      <c r="J821" s="351"/>
      <c r="K821" s="352"/>
      <c r="L821" s="398"/>
      <c r="M821" s="399"/>
      <c r="N821" s="399"/>
      <c r="O821" s="399"/>
      <c r="P821" s="399"/>
      <c r="Q821" s="399"/>
      <c r="R821" s="399"/>
      <c r="S821" s="399"/>
      <c r="T821" s="399"/>
      <c r="U821" s="399"/>
      <c r="V821" s="399"/>
      <c r="W821" s="399"/>
      <c r="X821" s="400"/>
      <c r="Y821" s="395"/>
      <c r="Z821" s="396"/>
      <c r="AA821" s="396"/>
      <c r="AB821" s="402"/>
      <c r="AC821" s="350"/>
      <c r="AD821" s="351"/>
      <c r="AE821" s="351"/>
      <c r="AF821" s="351"/>
      <c r="AG821" s="352"/>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70"/>
      <c r="C822" s="770"/>
      <c r="D822" s="770"/>
      <c r="E822" s="770"/>
      <c r="F822" s="771"/>
      <c r="G822" s="350"/>
      <c r="H822" s="351"/>
      <c r="I822" s="351"/>
      <c r="J822" s="351"/>
      <c r="K822" s="352"/>
      <c r="L822" s="398"/>
      <c r="M822" s="399"/>
      <c r="N822" s="399"/>
      <c r="O822" s="399"/>
      <c r="P822" s="399"/>
      <c r="Q822" s="399"/>
      <c r="R822" s="399"/>
      <c r="S822" s="399"/>
      <c r="T822" s="399"/>
      <c r="U822" s="399"/>
      <c r="V822" s="399"/>
      <c r="W822" s="399"/>
      <c r="X822" s="400"/>
      <c r="Y822" s="395"/>
      <c r="Z822" s="396"/>
      <c r="AA822" s="396"/>
      <c r="AB822" s="402"/>
      <c r="AC822" s="350"/>
      <c r="AD822" s="351"/>
      <c r="AE822" s="351"/>
      <c r="AF822" s="351"/>
      <c r="AG822" s="352"/>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70"/>
      <c r="C823" s="770"/>
      <c r="D823" s="770"/>
      <c r="E823" s="770"/>
      <c r="F823" s="771"/>
      <c r="G823" s="350"/>
      <c r="H823" s="351"/>
      <c r="I823" s="351"/>
      <c r="J823" s="351"/>
      <c r="K823" s="352"/>
      <c r="L823" s="398"/>
      <c r="M823" s="399"/>
      <c r="N823" s="399"/>
      <c r="O823" s="399"/>
      <c r="P823" s="399"/>
      <c r="Q823" s="399"/>
      <c r="R823" s="399"/>
      <c r="S823" s="399"/>
      <c r="T823" s="399"/>
      <c r="U823" s="399"/>
      <c r="V823" s="399"/>
      <c r="W823" s="399"/>
      <c r="X823" s="400"/>
      <c r="Y823" s="395"/>
      <c r="Z823" s="396"/>
      <c r="AA823" s="396"/>
      <c r="AB823" s="402"/>
      <c r="AC823" s="350"/>
      <c r="AD823" s="351"/>
      <c r="AE823" s="351"/>
      <c r="AF823" s="351"/>
      <c r="AG823" s="352"/>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70"/>
      <c r="C824" s="770"/>
      <c r="D824" s="770"/>
      <c r="E824" s="770"/>
      <c r="F824" s="771"/>
      <c r="G824" s="350"/>
      <c r="H824" s="351"/>
      <c r="I824" s="351"/>
      <c r="J824" s="351"/>
      <c r="K824" s="352"/>
      <c r="L824" s="398"/>
      <c r="M824" s="399"/>
      <c r="N824" s="399"/>
      <c r="O824" s="399"/>
      <c r="P824" s="399"/>
      <c r="Q824" s="399"/>
      <c r="R824" s="399"/>
      <c r="S824" s="399"/>
      <c r="T824" s="399"/>
      <c r="U824" s="399"/>
      <c r="V824" s="399"/>
      <c r="W824" s="399"/>
      <c r="X824" s="400"/>
      <c r="Y824" s="395"/>
      <c r="Z824" s="396"/>
      <c r="AA824" s="396"/>
      <c r="AB824" s="402"/>
      <c r="AC824" s="350"/>
      <c r="AD824" s="351"/>
      <c r="AE824" s="351"/>
      <c r="AF824" s="351"/>
      <c r="AG824" s="352"/>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70"/>
      <c r="C825" s="770"/>
      <c r="D825" s="770"/>
      <c r="E825" s="770"/>
      <c r="F825" s="77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70"/>
      <c r="C826" s="770"/>
      <c r="D826" s="770"/>
      <c r="E826" s="770"/>
      <c r="F826" s="771"/>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6"/>
      <c r="B827" s="770"/>
      <c r="C827" s="770"/>
      <c r="D827" s="770"/>
      <c r="E827" s="770"/>
      <c r="F827" s="771"/>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6"/>
      <c r="B828" s="770"/>
      <c r="C828" s="770"/>
      <c r="D828" s="770"/>
      <c r="E828" s="770"/>
      <c r="F828" s="771"/>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7"/>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6"/>
      <c r="B829" s="770"/>
      <c r="C829" s="770"/>
      <c r="D829" s="770"/>
      <c r="E829" s="770"/>
      <c r="F829" s="771"/>
      <c r="G829" s="350"/>
      <c r="H829" s="351"/>
      <c r="I829" s="351"/>
      <c r="J829" s="351"/>
      <c r="K829" s="352"/>
      <c r="L829" s="398"/>
      <c r="M829" s="399"/>
      <c r="N829" s="399"/>
      <c r="O829" s="399"/>
      <c r="P829" s="399"/>
      <c r="Q829" s="399"/>
      <c r="R829" s="399"/>
      <c r="S829" s="399"/>
      <c r="T829" s="399"/>
      <c r="U829" s="399"/>
      <c r="V829" s="399"/>
      <c r="W829" s="399"/>
      <c r="X829" s="400"/>
      <c r="Y829" s="395"/>
      <c r="Z829" s="396"/>
      <c r="AA829" s="396"/>
      <c r="AB829" s="402"/>
      <c r="AC829" s="350"/>
      <c r="AD829" s="351"/>
      <c r="AE829" s="351"/>
      <c r="AF829" s="351"/>
      <c r="AG829" s="352"/>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70"/>
      <c r="C830" s="770"/>
      <c r="D830" s="770"/>
      <c r="E830" s="770"/>
      <c r="F830" s="771"/>
      <c r="G830" s="350"/>
      <c r="H830" s="351"/>
      <c r="I830" s="351"/>
      <c r="J830" s="351"/>
      <c r="K830" s="352"/>
      <c r="L830" s="398"/>
      <c r="M830" s="399"/>
      <c r="N830" s="399"/>
      <c r="O830" s="399"/>
      <c r="P830" s="399"/>
      <c r="Q830" s="399"/>
      <c r="R830" s="399"/>
      <c r="S830" s="399"/>
      <c r="T830" s="399"/>
      <c r="U830" s="399"/>
      <c r="V830" s="399"/>
      <c r="W830" s="399"/>
      <c r="X830" s="400"/>
      <c r="Y830" s="395"/>
      <c r="Z830" s="396"/>
      <c r="AA830" s="396"/>
      <c r="AB830" s="402"/>
      <c r="AC830" s="350"/>
      <c r="AD830" s="351"/>
      <c r="AE830" s="351"/>
      <c r="AF830" s="351"/>
      <c r="AG830" s="352"/>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70"/>
      <c r="C831" s="770"/>
      <c r="D831" s="770"/>
      <c r="E831" s="770"/>
      <c r="F831" s="771"/>
      <c r="G831" s="350"/>
      <c r="H831" s="351"/>
      <c r="I831" s="351"/>
      <c r="J831" s="351"/>
      <c r="K831" s="352"/>
      <c r="L831" s="398"/>
      <c r="M831" s="399"/>
      <c r="N831" s="399"/>
      <c r="O831" s="399"/>
      <c r="P831" s="399"/>
      <c r="Q831" s="399"/>
      <c r="R831" s="399"/>
      <c r="S831" s="399"/>
      <c r="T831" s="399"/>
      <c r="U831" s="399"/>
      <c r="V831" s="399"/>
      <c r="W831" s="399"/>
      <c r="X831" s="400"/>
      <c r="Y831" s="395"/>
      <c r="Z831" s="396"/>
      <c r="AA831" s="396"/>
      <c r="AB831" s="402"/>
      <c r="AC831" s="350"/>
      <c r="AD831" s="351"/>
      <c r="AE831" s="351"/>
      <c r="AF831" s="351"/>
      <c r="AG831" s="352"/>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70"/>
      <c r="C832" s="770"/>
      <c r="D832" s="770"/>
      <c r="E832" s="770"/>
      <c r="F832" s="771"/>
      <c r="G832" s="350"/>
      <c r="H832" s="351"/>
      <c r="I832" s="351"/>
      <c r="J832" s="351"/>
      <c r="K832" s="352"/>
      <c r="L832" s="398"/>
      <c r="M832" s="399"/>
      <c r="N832" s="399"/>
      <c r="O832" s="399"/>
      <c r="P832" s="399"/>
      <c r="Q832" s="399"/>
      <c r="R832" s="399"/>
      <c r="S832" s="399"/>
      <c r="T832" s="399"/>
      <c r="U832" s="399"/>
      <c r="V832" s="399"/>
      <c r="W832" s="399"/>
      <c r="X832" s="400"/>
      <c r="Y832" s="395"/>
      <c r="Z832" s="396"/>
      <c r="AA832" s="396"/>
      <c r="AB832" s="402"/>
      <c r="AC832" s="350"/>
      <c r="AD832" s="351"/>
      <c r="AE832" s="351"/>
      <c r="AF832" s="351"/>
      <c r="AG832" s="352"/>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70"/>
      <c r="C833" s="770"/>
      <c r="D833" s="770"/>
      <c r="E833" s="770"/>
      <c r="F833" s="771"/>
      <c r="G833" s="350"/>
      <c r="H833" s="351"/>
      <c r="I833" s="351"/>
      <c r="J833" s="351"/>
      <c r="K833" s="352"/>
      <c r="L833" s="398"/>
      <c r="M833" s="399"/>
      <c r="N833" s="399"/>
      <c r="O833" s="399"/>
      <c r="P833" s="399"/>
      <c r="Q833" s="399"/>
      <c r="R833" s="399"/>
      <c r="S833" s="399"/>
      <c r="T833" s="399"/>
      <c r="U833" s="399"/>
      <c r="V833" s="399"/>
      <c r="W833" s="399"/>
      <c r="X833" s="400"/>
      <c r="Y833" s="395"/>
      <c r="Z833" s="396"/>
      <c r="AA833" s="396"/>
      <c r="AB833" s="402"/>
      <c r="AC833" s="350"/>
      <c r="AD833" s="351"/>
      <c r="AE833" s="351"/>
      <c r="AF833" s="351"/>
      <c r="AG833" s="352"/>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70"/>
      <c r="C834" s="770"/>
      <c r="D834" s="770"/>
      <c r="E834" s="770"/>
      <c r="F834" s="771"/>
      <c r="G834" s="350"/>
      <c r="H834" s="351"/>
      <c r="I834" s="351"/>
      <c r="J834" s="351"/>
      <c r="K834" s="352"/>
      <c r="L834" s="398"/>
      <c r="M834" s="399"/>
      <c r="N834" s="399"/>
      <c r="O834" s="399"/>
      <c r="P834" s="399"/>
      <c r="Q834" s="399"/>
      <c r="R834" s="399"/>
      <c r="S834" s="399"/>
      <c r="T834" s="399"/>
      <c r="U834" s="399"/>
      <c r="V834" s="399"/>
      <c r="W834" s="399"/>
      <c r="X834" s="400"/>
      <c r="Y834" s="395"/>
      <c r="Z834" s="396"/>
      <c r="AA834" s="396"/>
      <c r="AB834" s="402"/>
      <c r="AC834" s="350"/>
      <c r="AD834" s="351"/>
      <c r="AE834" s="351"/>
      <c r="AF834" s="351"/>
      <c r="AG834" s="352"/>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70"/>
      <c r="C835" s="770"/>
      <c r="D835" s="770"/>
      <c r="E835" s="770"/>
      <c r="F835" s="771"/>
      <c r="G835" s="350"/>
      <c r="H835" s="351"/>
      <c r="I835" s="351"/>
      <c r="J835" s="351"/>
      <c r="K835" s="352"/>
      <c r="L835" s="398"/>
      <c r="M835" s="399"/>
      <c r="N835" s="399"/>
      <c r="O835" s="399"/>
      <c r="P835" s="399"/>
      <c r="Q835" s="399"/>
      <c r="R835" s="399"/>
      <c r="S835" s="399"/>
      <c r="T835" s="399"/>
      <c r="U835" s="399"/>
      <c r="V835" s="399"/>
      <c r="W835" s="399"/>
      <c r="X835" s="400"/>
      <c r="Y835" s="395"/>
      <c r="Z835" s="396"/>
      <c r="AA835" s="396"/>
      <c r="AB835" s="402"/>
      <c r="AC835" s="350"/>
      <c r="AD835" s="351"/>
      <c r="AE835" s="351"/>
      <c r="AF835" s="351"/>
      <c r="AG835" s="352"/>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70"/>
      <c r="C836" s="770"/>
      <c r="D836" s="770"/>
      <c r="E836" s="770"/>
      <c r="F836" s="771"/>
      <c r="G836" s="350"/>
      <c r="H836" s="351"/>
      <c r="I836" s="351"/>
      <c r="J836" s="351"/>
      <c r="K836" s="352"/>
      <c r="L836" s="398"/>
      <c r="M836" s="399"/>
      <c r="N836" s="399"/>
      <c r="O836" s="399"/>
      <c r="P836" s="399"/>
      <c r="Q836" s="399"/>
      <c r="R836" s="399"/>
      <c r="S836" s="399"/>
      <c r="T836" s="399"/>
      <c r="U836" s="399"/>
      <c r="V836" s="399"/>
      <c r="W836" s="399"/>
      <c r="X836" s="400"/>
      <c r="Y836" s="395"/>
      <c r="Z836" s="396"/>
      <c r="AA836" s="396"/>
      <c r="AB836" s="402"/>
      <c r="AC836" s="350"/>
      <c r="AD836" s="351"/>
      <c r="AE836" s="351"/>
      <c r="AF836" s="351"/>
      <c r="AG836" s="352"/>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70"/>
      <c r="C837" s="770"/>
      <c r="D837" s="770"/>
      <c r="E837" s="770"/>
      <c r="F837" s="771"/>
      <c r="G837" s="350"/>
      <c r="H837" s="351"/>
      <c r="I837" s="351"/>
      <c r="J837" s="351"/>
      <c r="K837" s="352"/>
      <c r="L837" s="398"/>
      <c r="M837" s="399"/>
      <c r="N837" s="399"/>
      <c r="O837" s="399"/>
      <c r="P837" s="399"/>
      <c r="Q837" s="399"/>
      <c r="R837" s="399"/>
      <c r="S837" s="399"/>
      <c r="T837" s="399"/>
      <c r="U837" s="399"/>
      <c r="V837" s="399"/>
      <c r="W837" s="399"/>
      <c r="X837" s="400"/>
      <c r="Y837" s="395"/>
      <c r="Z837" s="396"/>
      <c r="AA837" s="396"/>
      <c r="AB837" s="402"/>
      <c r="AC837" s="350"/>
      <c r="AD837" s="351"/>
      <c r="AE837" s="351"/>
      <c r="AF837" s="351"/>
      <c r="AG837" s="352"/>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70"/>
      <c r="C838" s="770"/>
      <c r="D838" s="770"/>
      <c r="E838" s="770"/>
      <c r="F838" s="77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60" t="s">
        <v>341</v>
      </c>
      <c r="AM839" s="961"/>
      <c r="AN839" s="961"/>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335</v>
      </c>
      <c r="AD844" s="277"/>
      <c r="AE844" s="277"/>
      <c r="AF844" s="277"/>
      <c r="AG844" s="277"/>
      <c r="AH844" s="347" t="s">
        <v>364</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1">
        <v>1</v>
      </c>
      <c r="B845" s="401">
        <v>1</v>
      </c>
      <c r="C845" s="420" t="s">
        <v>804</v>
      </c>
      <c r="D845" s="415"/>
      <c r="E845" s="415"/>
      <c r="F845" s="415"/>
      <c r="G845" s="415"/>
      <c r="H845" s="415"/>
      <c r="I845" s="415"/>
      <c r="J845" s="416">
        <v>1010001129704</v>
      </c>
      <c r="K845" s="417"/>
      <c r="L845" s="417"/>
      <c r="M845" s="417"/>
      <c r="N845" s="417"/>
      <c r="O845" s="417"/>
      <c r="P845" s="421" t="s">
        <v>810</v>
      </c>
      <c r="Q845" s="319"/>
      <c r="R845" s="319"/>
      <c r="S845" s="319"/>
      <c r="T845" s="319"/>
      <c r="U845" s="319"/>
      <c r="V845" s="319"/>
      <c r="W845" s="319"/>
      <c r="X845" s="319"/>
      <c r="Y845" s="320">
        <v>1.1000000000000001</v>
      </c>
      <c r="Z845" s="321"/>
      <c r="AA845" s="321"/>
      <c r="AB845" s="322"/>
      <c r="AC845" s="324" t="s">
        <v>375</v>
      </c>
      <c r="AD845" s="325"/>
      <c r="AE845" s="325"/>
      <c r="AF845" s="325"/>
      <c r="AG845" s="325"/>
      <c r="AH845" s="418" t="s">
        <v>808</v>
      </c>
      <c r="AI845" s="419"/>
      <c r="AJ845" s="419"/>
      <c r="AK845" s="419"/>
      <c r="AL845" s="328" t="s">
        <v>808</v>
      </c>
      <c r="AM845" s="329"/>
      <c r="AN845" s="329"/>
      <c r="AO845" s="330"/>
      <c r="AP845" s="323" t="s">
        <v>808</v>
      </c>
      <c r="AQ845" s="323"/>
      <c r="AR845" s="323"/>
      <c r="AS845" s="323"/>
      <c r="AT845" s="323"/>
      <c r="AU845" s="323"/>
      <c r="AV845" s="323"/>
      <c r="AW845" s="323"/>
      <c r="AX845" s="323"/>
    </row>
    <row r="846" spans="1:51" ht="30" customHeight="1" x14ac:dyDescent="0.15">
      <c r="A846" s="401">
        <v>2</v>
      </c>
      <c r="B846" s="401">
        <v>1</v>
      </c>
      <c r="C846" s="420" t="s">
        <v>805</v>
      </c>
      <c r="D846" s="415"/>
      <c r="E846" s="415"/>
      <c r="F846" s="415"/>
      <c r="G846" s="415"/>
      <c r="H846" s="415"/>
      <c r="I846" s="415"/>
      <c r="J846" s="416">
        <v>2010501030336</v>
      </c>
      <c r="K846" s="417"/>
      <c r="L846" s="417"/>
      <c r="M846" s="417"/>
      <c r="N846" s="417"/>
      <c r="O846" s="417"/>
      <c r="P846" s="421" t="s">
        <v>810</v>
      </c>
      <c r="Q846" s="319"/>
      <c r="R846" s="319"/>
      <c r="S846" s="319"/>
      <c r="T846" s="319"/>
      <c r="U846" s="319"/>
      <c r="V846" s="319"/>
      <c r="W846" s="319"/>
      <c r="X846" s="319"/>
      <c r="Y846" s="320">
        <v>0.9</v>
      </c>
      <c r="Z846" s="321"/>
      <c r="AA846" s="321"/>
      <c r="AB846" s="322"/>
      <c r="AC846" s="324" t="s">
        <v>375</v>
      </c>
      <c r="AD846" s="325"/>
      <c r="AE846" s="325"/>
      <c r="AF846" s="325"/>
      <c r="AG846" s="325"/>
      <c r="AH846" s="418" t="s">
        <v>808</v>
      </c>
      <c r="AI846" s="419"/>
      <c r="AJ846" s="419"/>
      <c r="AK846" s="419"/>
      <c r="AL846" s="328" t="s">
        <v>808</v>
      </c>
      <c r="AM846" s="329"/>
      <c r="AN846" s="329"/>
      <c r="AO846" s="330"/>
      <c r="AP846" s="323" t="s">
        <v>808</v>
      </c>
      <c r="AQ846" s="323"/>
      <c r="AR846" s="323"/>
      <c r="AS846" s="323"/>
      <c r="AT846" s="323"/>
      <c r="AU846" s="323"/>
      <c r="AV846" s="323"/>
      <c r="AW846" s="323"/>
      <c r="AX846" s="323"/>
      <c r="AY846">
        <f>COUNTA($C$846)</f>
        <v>1</v>
      </c>
    </row>
    <row r="847" spans="1:51" ht="30" customHeight="1" x14ac:dyDescent="0.15">
      <c r="A847" s="401">
        <v>3</v>
      </c>
      <c r="B847" s="401">
        <v>1</v>
      </c>
      <c r="C847" s="420" t="s">
        <v>806</v>
      </c>
      <c r="D847" s="415"/>
      <c r="E847" s="415"/>
      <c r="F847" s="415"/>
      <c r="G847" s="415"/>
      <c r="H847" s="415"/>
      <c r="I847" s="415"/>
      <c r="J847" s="416">
        <v>4011401002621</v>
      </c>
      <c r="K847" s="417"/>
      <c r="L847" s="417"/>
      <c r="M847" s="417"/>
      <c r="N847" s="417"/>
      <c r="O847" s="417"/>
      <c r="P847" s="421" t="s">
        <v>809</v>
      </c>
      <c r="Q847" s="319"/>
      <c r="R847" s="319"/>
      <c r="S847" s="319"/>
      <c r="T847" s="319"/>
      <c r="U847" s="319"/>
      <c r="V847" s="319"/>
      <c r="W847" s="319"/>
      <c r="X847" s="319"/>
      <c r="Y847" s="320">
        <v>0.4</v>
      </c>
      <c r="Z847" s="321"/>
      <c r="AA847" s="321"/>
      <c r="AB847" s="322"/>
      <c r="AC847" s="324" t="s">
        <v>375</v>
      </c>
      <c r="AD847" s="325"/>
      <c r="AE847" s="325"/>
      <c r="AF847" s="325"/>
      <c r="AG847" s="325"/>
      <c r="AH847" s="326" t="s">
        <v>808</v>
      </c>
      <c r="AI847" s="327"/>
      <c r="AJ847" s="327"/>
      <c r="AK847" s="327"/>
      <c r="AL847" s="328" t="s">
        <v>808</v>
      </c>
      <c r="AM847" s="329"/>
      <c r="AN847" s="329"/>
      <c r="AO847" s="330"/>
      <c r="AP847" s="323" t="s">
        <v>808</v>
      </c>
      <c r="AQ847" s="323"/>
      <c r="AR847" s="323"/>
      <c r="AS847" s="323"/>
      <c r="AT847" s="323"/>
      <c r="AU847" s="323"/>
      <c r="AV847" s="323"/>
      <c r="AW847" s="323"/>
      <c r="AX847" s="323"/>
      <c r="AY847">
        <f>COUNTA($C$847)</f>
        <v>1</v>
      </c>
    </row>
    <row r="848" spans="1:51" ht="30" customHeight="1" x14ac:dyDescent="0.15">
      <c r="A848" s="401">
        <v>4</v>
      </c>
      <c r="B848" s="401">
        <v>1</v>
      </c>
      <c r="C848" s="420" t="s">
        <v>807</v>
      </c>
      <c r="D848" s="415"/>
      <c r="E848" s="415"/>
      <c r="F848" s="415"/>
      <c r="G848" s="415"/>
      <c r="H848" s="415"/>
      <c r="I848" s="415"/>
      <c r="J848" s="416">
        <v>7010001011328</v>
      </c>
      <c r="K848" s="417"/>
      <c r="L848" s="417"/>
      <c r="M848" s="417"/>
      <c r="N848" s="417"/>
      <c r="O848" s="417"/>
      <c r="P848" s="421" t="s">
        <v>809</v>
      </c>
      <c r="Q848" s="319"/>
      <c r="R848" s="319"/>
      <c r="S848" s="319"/>
      <c r="T848" s="319"/>
      <c r="U848" s="319"/>
      <c r="V848" s="319"/>
      <c r="W848" s="319"/>
      <c r="X848" s="319"/>
      <c r="Y848" s="320">
        <v>0.1</v>
      </c>
      <c r="Z848" s="321"/>
      <c r="AA848" s="321"/>
      <c r="AB848" s="322"/>
      <c r="AC848" s="324" t="s">
        <v>375</v>
      </c>
      <c r="AD848" s="325"/>
      <c r="AE848" s="325"/>
      <c r="AF848" s="325"/>
      <c r="AG848" s="325"/>
      <c r="AH848" s="326" t="s">
        <v>808</v>
      </c>
      <c r="AI848" s="327"/>
      <c r="AJ848" s="327"/>
      <c r="AK848" s="327"/>
      <c r="AL848" s="328" t="s">
        <v>808</v>
      </c>
      <c r="AM848" s="329"/>
      <c r="AN848" s="329"/>
      <c r="AO848" s="330"/>
      <c r="AP848" s="323" t="s">
        <v>808</v>
      </c>
      <c r="AQ848" s="323"/>
      <c r="AR848" s="323"/>
      <c r="AS848" s="323"/>
      <c r="AT848" s="323"/>
      <c r="AU848" s="323"/>
      <c r="AV848" s="323"/>
      <c r="AW848" s="323"/>
      <c r="AX848" s="323"/>
      <c r="AY848">
        <f>COUNTA($C$848)</f>
        <v>1</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335</v>
      </c>
      <c r="AD877" s="277"/>
      <c r="AE877" s="277"/>
      <c r="AF877" s="277"/>
      <c r="AG877" s="277"/>
      <c r="AH877" s="347" t="s">
        <v>364</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60" customHeight="1" x14ac:dyDescent="0.15">
      <c r="A878" s="401">
        <v>1</v>
      </c>
      <c r="B878" s="401">
        <v>1</v>
      </c>
      <c r="C878" s="420" t="s">
        <v>801</v>
      </c>
      <c r="D878" s="415"/>
      <c r="E878" s="415"/>
      <c r="F878" s="415"/>
      <c r="G878" s="415"/>
      <c r="H878" s="415"/>
      <c r="I878" s="415"/>
      <c r="J878" s="416">
        <v>9010005016841</v>
      </c>
      <c r="K878" s="417"/>
      <c r="L878" s="417"/>
      <c r="M878" s="417"/>
      <c r="N878" s="417"/>
      <c r="O878" s="417"/>
      <c r="P878" s="421" t="s">
        <v>803</v>
      </c>
      <c r="Q878" s="319"/>
      <c r="R878" s="319"/>
      <c r="S878" s="319"/>
      <c r="T878" s="319"/>
      <c r="U878" s="319"/>
      <c r="V878" s="319"/>
      <c r="W878" s="319"/>
      <c r="X878" s="319"/>
      <c r="Y878" s="320">
        <v>47.6</v>
      </c>
      <c r="Z878" s="321"/>
      <c r="AA878" s="321"/>
      <c r="AB878" s="322"/>
      <c r="AC878" s="324" t="s">
        <v>802</v>
      </c>
      <c r="AD878" s="325"/>
      <c r="AE878" s="325"/>
      <c r="AF878" s="325"/>
      <c r="AG878" s="325"/>
      <c r="AH878" s="418">
        <v>2</v>
      </c>
      <c r="AI878" s="419"/>
      <c r="AJ878" s="419"/>
      <c r="AK878" s="419"/>
      <c r="AL878" s="328">
        <v>89</v>
      </c>
      <c r="AM878" s="329"/>
      <c r="AN878" s="329"/>
      <c r="AO878" s="330"/>
      <c r="AP878" s="323" t="s">
        <v>403</v>
      </c>
      <c r="AQ878" s="323"/>
      <c r="AR878" s="323"/>
      <c r="AS878" s="323"/>
      <c r="AT878" s="323"/>
      <c r="AU878" s="323"/>
      <c r="AV878" s="323"/>
      <c r="AW878" s="323"/>
      <c r="AX878" s="323"/>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324"/>
      <c r="AD879" s="325"/>
      <c r="AE879" s="325"/>
      <c r="AF879" s="325"/>
      <c r="AG879" s="325"/>
      <c r="AH879" s="418"/>
      <c r="AI879" s="419"/>
      <c r="AJ879" s="419"/>
      <c r="AK879" s="419"/>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335</v>
      </c>
      <c r="AD910" s="277"/>
      <c r="AE910" s="277"/>
      <c r="AF910" s="277"/>
      <c r="AG910" s="277"/>
      <c r="AH910" s="347" t="s">
        <v>364</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1</v>
      </c>
    </row>
    <row r="911" spans="1:51" ht="45.75" customHeight="1" x14ac:dyDescent="0.15">
      <c r="A911" s="401">
        <v>1</v>
      </c>
      <c r="B911" s="401">
        <v>1</v>
      </c>
      <c r="C911" s="420" t="s">
        <v>812</v>
      </c>
      <c r="D911" s="415"/>
      <c r="E911" s="415"/>
      <c r="F911" s="415"/>
      <c r="G911" s="415"/>
      <c r="H911" s="415"/>
      <c r="I911" s="415"/>
      <c r="J911" s="416" t="s">
        <v>808</v>
      </c>
      <c r="K911" s="417"/>
      <c r="L911" s="417"/>
      <c r="M911" s="417"/>
      <c r="N911" s="417"/>
      <c r="O911" s="417"/>
      <c r="P911" s="421" t="s">
        <v>811</v>
      </c>
      <c r="Q911" s="319"/>
      <c r="R911" s="319"/>
      <c r="S911" s="319"/>
      <c r="T911" s="319"/>
      <c r="U911" s="319"/>
      <c r="V911" s="319"/>
      <c r="W911" s="319"/>
      <c r="X911" s="319"/>
      <c r="Y911" s="320">
        <v>388.2</v>
      </c>
      <c r="Z911" s="321"/>
      <c r="AA911" s="321"/>
      <c r="AB911" s="322"/>
      <c r="AC911" s="324"/>
      <c r="AD911" s="325"/>
      <c r="AE911" s="325"/>
      <c r="AF911" s="325"/>
      <c r="AG911" s="325"/>
      <c r="AH911" s="418" t="s">
        <v>808</v>
      </c>
      <c r="AI911" s="419"/>
      <c r="AJ911" s="419"/>
      <c r="AK911" s="419"/>
      <c r="AL911" s="328" t="s">
        <v>808</v>
      </c>
      <c r="AM911" s="329"/>
      <c r="AN911" s="329"/>
      <c r="AO911" s="330"/>
      <c r="AP911" s="323" t="s">
        <v>403</v>
      </c>
      <c r="AQ911" s="323"/>
      <c r="AR911" s="323"/>
      <c r="AS911" s="323"/>
      <c r="AT911" s="323"/>
      <c r="AU911" s="323"/>
      <c r="AV911" s="323"/>
      <c r="AW911" s="323"/>
      <c r="AX911" s="323"/>
      <c r="AY911">
        <f t="shared" si="119"/>
        <v>1</v>
      </c>
    </row>
    <row r="912" spans="1:51" ht="45.75" customHeight="1" x14ac:dyDescent="0.15">
      <c r="A912" s="401">
        <v>2</v>
      </c>
      <c r="B912" s="401">
        <v>1</v>
      </c>
      <c r="C912" s="420" t="s">
        <v>813</v>
      </c>
      <c r="D912" s="415"/>
      <c r="E912" s="415"/>
      <c r="F912" s="415"/>
      <c r="G912" s="415"/>
      <c r="H912" s="415"/>
      <c r="I912" s="415"/>
      <c r="J912" s="416" t="s">
        <v>808</v>
      </c>
      <c r="K912" s="417"/>
      <c r="L912" s="417"/>
      <c r="M912" s="417"/>
      <c r="N912" s="417"/>
      <c r="O912" s="417"/>
      <c r="P912" s="421" t="s">
        <v>811</v>
      </c>
      <c r="Q912" s="319"/>
      <c r="R912" s="319"/>
      <c r="S912" s="319"/>
      <c r="T912" s="319"/>
      <c r="U912" s="319"/>
      <c r="V912" s="319"/>
      <c r="W912" s="319"/>
      <c r="X912" s="319"/>
      <c r="Y912" s="320">
        <v>245.6</v>
      </c>
      <c r="Z912" s="321"/>
      <c r="AA912" s="321"/>
      <c r="AB912" s="322"/>
      <c r="AC912" s="324"/>
      <c r="AD912" s="325"/>
      <c r="AE912" s="325"/>
      <c r="AF912" s="325"/>
      <c r="AG912" s="325"/>
      <c r="AH912" s="418" t="s">
        <v>808</v>
      </c>
      <c r="AI912" s="419"/>
      <c r="AJ912" s="419"/>
      <c r="AK912" s="419"/>
      <c r="AL912" s="328" t="s">
        <v>808</v>
      </c>
      <c r="AM912" s="329"/>
      <c r="AN912" s="329"/>
      <c r="AO912" s="330"/>
      <c r="AP912" s="323" t="s">
        <v>403</v>
      </c>
      <c r="AQ912" s="323"/>
      <c r="AR912" s="323"/>
      <c r="AS912" s="323"/>
      <c r="AT912" s="323"/>
      <c r="AU912" s="323"/>
      <c r="AV912" s="323"/>
      <c r="AW912" s="323"/>
      <c r="AX912" s="323"/>
      <c r="AY912">
        <f>COUNTA($C$912)</f>
        <v>1</v>
      </c>
    </row>
    <row r="913" spans="1:51" ht="45.75" customHeight="1" x14ac:dyDescent="0.15">
      <c r="A913" s="401">
        <v>3</v>
      </c>
      <c r="B913" s="401">
        <v>1</v>
      </c>
      <c r="C913" s="420" t="s">
        <v>814</v>
      </c>
      <c r="D913" s="415"/>
      <c r="E913" s="415"/>
      <c r="F913" s="415"/>
      <c r="G913" s="415"/>
      <c r="H913" s="415"/>
      <c r="I913" s="415"/>
      <c r="J913" s="416" t="s">
        <v>808</v>
      </c>
      <c r="K913" s="417"/>
      <c r="L913" s="417"/>
      <c r="M913" s="417"/>
      <c r="N913" s="417"/>
      <c r="O913" s="417"/>
      <c r="P913" s="421" t="s">
        <v>811</v>
      </c>
      <c r="Q913" s="319"/>
      <c r="R913" s="319"/>
      <c r="S913" s="319"/>
      <c r="T913" s="319"/>
      <c r="U913" s="319"/>
      <c r="V913" s="319"/>
      <c r="W913" s="319"/>
      <c r="X913" s="319"/>
      <c r="Y913" s="320">
        <v>173.3</v>
      </c>
      <c r="Z913" s="321"/>
      <c r="AA913" s="321"/>
      <c r="AB913" s="322"/>
      <c r="AC913" s="324"/>
      <c r="AD913" s="325"/>
      <c r="AE913" s="325"/>
      <c r="AF913" s="325"/>
      <c r="AG913" s="325"/>
      <c r="AH913" s="418" t="s">
        <v>808</v>
      </c>
      <c r="AI913" s="419"/>
      <c r="AJ913" s="419"/>
      <c r="AK913" s="419"/>
      <c r="AL913" s="328" t="s">
        <v>808</v>
      </c>
      <c r="AM913" s="329"/>
      <c r="AN913" s="329"/>
      <c r="AO913" s="330"/>
      <c r="AP913" s="323" t="s">
        <v>403</v>
      </c>
      <c r="AQ913" s="323"/>
      <c r="AR913" s="323"/>
      <c r="AS913" s="323"/>
      <c r="AT913" s="323"/>
      <c r="AU913" s="323"/>
      <c r="AV913" s="323"/>
      <c r="AW913" s="323"/>
      <c r="AX913" s="323"/>
      <c r="AY913">
        <f>COUNTA($C$913)</f>
        <v>1</v>
      </c>
    </row>
    <row r="914" spans="1:51" ht="45.75" customHeight="1" x14ac:dyDescent="0.15">
      <c r="A914" s="401">
        <v>4</v>
      </c>
      <c r="B914" s="401">
        <v>1</v>
      </c>
      <c r="C914" s="420" t="s">
        <v>815</v>
      </c>
      <c r="D914" s="415"/>
      <c r="E914" s="415"/>
      <c r="F914" s="415"/>
      <c r="G914" s="415"/>
      <c r="H914" s="415"/>
      <c r="I914" s="415"/>
      <c r="J914" s="416" t="s">
        <v>808</v>
      </c>
      <c r="K914" s="417"/>
      <c r="L914" s="417"/>
      <c r="M914" s="417"/>
      <c r="N914" s="417"/>
      <c r="O914" s="417"/>
      <c r="P914" s="421" t="s">
        <v>811</v>
      </c>
      <c r="Q914" s="319"/>
      <c r="R914" s="319"/>
      <c r="S914" s="319"/>
      <c r="T914" s="319"/>
      <c r="U914" s="319"/>
      <c r="V914" s="319"/>
      <c r="W914" s="319"/>
      <c r="X914" s="319"/>
      <c r="Y914" s="320">
        <v>152.1</v>
      </c>
      <c r="Z914" s="321"/>
      <c r="AA914" s="321"/>
      <c r="AB914" s="322"/>
      <c r="AC914" s="324"/>
      <c r="AD914" s="325"/>
      <c r="AE914" s="325"/>
      <c r="AF914" s="325"/>
      <c r="AG914" s="325"/>
      <c r="AH914" s="418" t="s">
        <v>808</v>
      </c>
      <c r="AI914" s="419"/>
      <c r="AJ914" s="419"/>
      <c r="AK914" s="419"/>
      <c r="AL914" s="328" t="s">
        <v>808</v>
      </c>
      <c r="AM914" s="329"/>
      <c r="AN914" s="329"/>
      <c r="AO914" s="330"/>
      <c r="AP914" s="323" t="s">
        <v>403</v>
      </c>
      <c r="AQ914" s="323"/>
      <c r="AR914" s="323"/>
      <c r="AS914" s="323"/>
      <c r="AT914" s="323"/>
      <c r="AU914" s="323"/>
      <c r="AV914" s="323"/>
      <c r="AW914" s="323"/>
      <c r="AX914" s="323"/>
      <c r="AY914">
        <f>COUNTA($C$914)</f>
        <v>1</v>
      </c>
    </row>
    <row r="915" spans="1:51" ht="45.75" customHeight="1" x14ac:dyDescent="0.15">
      <c r="A915" s="401">
        <v>5</v>
      </c>
      <c r="B915" s="401">
        <v>1</v>
      </c>
      <c r="C915" s="420" t="s">
        <v>816</v>
      </c>
      <c r="D915" s="415"/>
      <c r="E915" s="415"/>
      <c r="F915" s="415"/>
      <c r="G915" s="415"/>
      <c r="H915" s="415"/>
      <c r="I915" s="415"/>
      <c r="J915" s="416" t="s">
        <v>808</v>
      </c>
      <c r="K915" s="417"/>
      <c r="L915" s="417"/>
      <c r="M915" s="417"/>
      <c r="N915" s="417"/>
      <c r="O915" s="417"/>
      <c r="P915" s="421" t="s">
        <v>811</v>
      </c>
      <c r="Q915" s="319"/>
      <c r="R915" s="319"/>
      <c r="S915" s="319"/>
      <c r="T915" s="319"/>
      <c r="U915" s="319"/>
      <c r="V915" s="319"/>
      <c r="W915" s="319"/>
      <c r="X915" s="319"/>
      <c r="Y915" s="320">
        <v>138.9</v>
      </c>
      <c r="Z915" s="321"/>
      <c r="AA915" s="321"/>
      <c r="AB915" s="322"/>
      <c r="AC915" s="324"/>
      <c r="AD915" s="325"/>
      <c r="AE915" s="325"/>
      <c r="AF915" s="325"/>
      <c r="AG915" s="325"/>
      <c r="AH915" s="418" t="s">
        <v>808</v>
      </c>
      <c r="AI915" s="419"/>
      <c r="AJ915" s="419"/>
      <c r="AK915" s="419"/>
      <c r="AL915" s="328" t="s">
        <v>808</v>
      </c>
      <c r="AM915" s="329"/>
      <c r="AN915" s="329"/>
      <c r="AO915" s="330"/>
      <c r="AP915" s="323" t="s">
        <v>403</v>
      </c>
      <c r="AQ915" s="323"/>
      <c r="AR915" s="323"/>
      <c r="AS915" s="323"/>
      <c r="AT915" s="323"/>
      <c r="AU915" s="323"/>
      <c r="AV915" s="323"/>
      <c r="AW915" s="323"/>
      <c r="AX915" s="323"/>
      <c r="AY915">
        <f>COUNTA($C$915)</f>
        <v>1</v>
      </c>
    </row>
    <row r="916" spans="1:51" ht="45.75" customHeight="1" x14ac:dyDescent="0.15">
      <c r="A916" s="401">
        <v>6</v>
      </c>
      <c r="B916" s="401">
        <v>1</v>
      </c>
      <c r="C916" s="420" t="s">
        <v>817</v>
      </c>
      <c r="D916" s="415"/>
      <c r="E916" s="415"/>
      <c r="F916" s="415"/>
      <c r="G916" s="415"/>
      <c r="H916" s="415"/>
      <c r="I916" s="415"/>
      <c r="J916" s="416" t="s">
        <v>808</v>
      </c>
      <c r="K916" s="417"/>
      <c r="L916" s="417"/>
      <c r="M916" s="417"/>
      <c r="N916" s="417"/>
      <c r="O916" s="417"/>
      <c r="P916" s="421" t="s">
        <v>811</v>
      </c>
      <c r="Q916" s="319"/>
      <c r="R916" s="319"/>
      <c r="S916" s="319"/>
      <c r="T916" s="319"/>
      <c r="U916" s="319"/>
      <c r="V916" s="319"/>
      <c r="W916" s="319"/>
      <c r="X916" s="319"/>
      <c r="Y916" s="320">
        <v>127.1</v>
      </c>
      <c r="Z916" s="321"/>
      <c r="AA916" s="321"/>
      <c r="AB916" s="322"/>
      <c r="AC916" s="324"/>
      <c r="AD916" s="325"/>
      <c r="AE916" s="325"/>
      <c r="AF916" s="325"/>
      <c r="AG916" s="325"/>
      <c r="AH916" s="418" t="s">
        <v>808</v>
      </c>
      <c r="AI916" s="419"/>
      <c r="AJ916" s="419"/>
      <c r="AK916" s="419"/>
      <c r="AL916" s="328" t="s">
        <v>808</v>
      </c>
      <c r="AM916" s="329"/>
      <c r="AN916" s="329"/>
      <c r="AO916" s="330"/>
      <c r="AP916" s="323" t="s">
        <v>403</v>
      </c>
      <c r="AQ916" s="323"/>
      <c r="AR916" s="323"/>
      <c r="AS916" s="323"/>
      <c r="AT916" s="323"/>
      <c r="AU916" s="323"/>
      <c r="AV916" s="323"/>
      <c r="AW916" s="323"/>
      <c r="AX916" s="323"/>
      <c r="AY916">
        <f>COUNTA($C$916)</f>
        <v>1</v>
      </c>
    </row>
    <row r="917" spans="1:51" ht="45.75" customHeight="1" x14ac:dyDescent="0.15">
      <c r="A917" s="401">
        <v>7</v>
      </c>
      <c r="B917" s="401">
        <v>1</v>
      </c>
      <c r="C917" s="420" t="s">
        <v>818</v>
      </c>
      <c r="D917" s="415"/>
      <c r="E917" s="415"/>
      <c r="F917" s="415"/>
      <c r="G917" s="415"/>
      <c r="H917" s="415"/>
      <c r="I917" s="415"/>
      <c r="J917" s="416" t="s">
        <v>808</v>
      </c>
      <c r="K917" s="417"/>
      <c r="L917" s="417"/>
      <c r="M917" s="417"/>
      <c r="N917" s="417"/>
      <c r="O917" s="417"/>
      <c r="P917" s="421" t="s">
        <v>811</v>
      </c>
      <c r="Q917" s="319"/>
      <c r="R917" s="319"/>
      <c r="S917" s="319"/>
      <c r="T917" s="319"/>
      <c r="U917" s="319"/>
      <c r="V917" s="319"/>
      <c r="W917" s="319"/>
      <c r="X917" s="319"/>
      <c r="Y917" s="320">
        <v>118.2</v>
      </c>
      <c r="Z917" s="321"/>
      <c r="AA917" s="321"/>
      <c r="AB917" s="322"/>
      <c r="AC917" s="324"/>
      <c r="AD917" s="325"/>
      <c r="AE917" s="325"/>
      <c r="AF917" s="325"/>
      <c r="AG917" s="325"/>
      <c r="AH917" s="418" t="s">
        <v>808</v>
      </c>
      <c r="AI917" s="419"/>
      <c r="AJ917" s="419"/>
      <c r="AK917" s="419"/>
      <c r="AL917" s="328" t="s">
        <v>808</v>
      </c>
      <c r="AM917" s="329"/>
      <c r="AN917" s="329"/>
      <c r="AO917" s="330"/>
      <c r="AP917" s="323" t="s">
        <v>403</v>
      </c>
      <c r="AQ917" s="323"/>
      <c r="AR917" s="323"/>
      <c r="AS917" s="323"/>
      <c r="AT917" s="323"/>
      <c r="AU917" s="323"/>
      <c r="AV917" s="323"/>
      <c r="AW917" s="323"/>
      <c r="AX917" s="323"/>
      <c r="AY917">
        <f>COUNTA($C$917)</f>
        <v>1</v>
      </c>
    </row>
    <row r="918" spans="1:51" ht="45.75" customHeight="1" x14ac:dyDescent="0.15">
      <c r="A918" s="401">
        <v>8</v>
      </c>
      <c r="B918" s="401">
        <v>1</v>
      </c>
      <c r="C918" s="420" t="s">
        <v>819</v>
      </c>
      <c r="D918" s="415"/>
      <c r="E918" s="415"/>
      <c r="F918" s="415"/>
      <c r="G918" s="415"/>
      <c r="H918" s="415"/>
      <c r="I918" s="415"/>
      <c r="J918" s="416" t="s">
        <v>808</v>
      </c>
      <c r="K918" s="417"/>
      <c r="L918" s="417"/>
      <c r="M918" s="417"/>
      <c r="N918" s="417"/>
      <c r="O918" s="417"/>
      <c r="P918" s="421" t="s">
        <v>811</v>
      </c>
      <c r="Q918" s="319"/>
      <c r="R918" s="319"/>
      <c r="S918" s="319"/>
      <c r="T918" s="319"/>
      <c r="U918" s="319"/>
      <c r="V918" s="319"/>
      <c r="W918" s="319"/>
      <c r="X918" s="319"/>
      <c r="Y918" s="320">
        <v>104.2</v>
      </c>
      <c r="Z918" s="321"/>
      <c r="AA918" s="321"/>
      <c r="AB918" s="322"/>
      <c r="AC918" s="324"/>
      <c r="AD918" s="325"/>
      <c r="AE918" s="325"/>
      <c r="AF918" s="325"/>
      <c r="AG918" s="325"/>
      <c r="AH918" s="418" t="s">
        <v>808</v>
      </c>
      <c r="AI918" s="419"/>
      <c r="AJ918" s="419"/>
      <c r="AK918" s="419"/>
      <c r="AL918" s="328" t="s">
        <v>808</v>
      </c>
      <c r="AM918" s="329"/>
      <c r="AN918" s="329"/>
      <c r="AO918" s="330"/>
      <c r="AP918" s="323" t="s">
        <v>403</v>
      </c>
      <c r="AQ918" s="323"/>
      <c r="AR918" s="323"/>
      <c r="AS918" s="323"/>
      <c r="AT918" s="323"/>
      <c r="AU918" s="323"/>
      <c r="AV918" s="323"/>
      <c r="AW918" s="323"/>
      <c r="AX918" s="323"/>
      <c r="AY918">
        <f>COUNTA($C$918)</f>
        <v>1</v>
      </c>
    </row>
    <row r="919" spans="1:51" ht="45.75" customHeight="1" x14ac:dyDescent="0.15">
      <c r="A919" s="401">
        <v>9</v>
      </c>
      <c r="B919" s="401">
        <v>1</v>
      </c>
      <c r="C919" s="420" t="s">
        <v>820</v>
      </c>
      <c r="D919" s="415"/>
      <c r="E919" s="415"/>
      <c r="F919" s="415"/>
      <c r="G919" s="415"/>
      <c r="H919" s="415"/>
      <c r="I919" s="415"/>
      <c r="J919" s="416" t="s">
        <v>808</v>
      </c>
      <c r="K919" s="417"/>
      <c r="L919" s="417"/>
      <c r="M919" s="417"/>
      <c r="N919" s="417"/>
      <c r="O919" s="417"/>
      <c r="P919" s="421" t="s">
        <v>811</v>
      </c>
      <c r="Q919" s="319"/>
      <c r="R919" s="319"/>
      <c r="S919" s="319"/>
      <c r="T919" s="319"/>
      <c r="U919" s="319"/>
      <c r="V919" s="319"/>
      <c r="W919" s="319"/>
      <c r="X919" s="319"/>
      <c r="Y919" s="320">
        <v>100.1</v>
      </c>
      <c r="Z919" s="321"/>
      <c r="AA919" s="321"/>
      <c r="AB919" s="322"/>
      <c r="AC919" s="324"/>
      <c r="AD919" s="325"/>
      <c r="AE919" s="325"/>
      <c r="AF919" s="325"/>
      <c r="AG919" s="325"/>
      <c r="AH919" s="418" t="s">
        <v>808</v>
      </c>
      <c r="AI919" s="419"/>
      <c r="AJ919" s="419"/>
      <c r="AK919" s="419"/>
      <c r="AL919" s="328" t="s">
        <v>808</v>
      </c>
      <c r="AM919" s="329"/>
      <c r="AN919" s="329"/>
      <c r="AO919" s="330"/>
      <c r="AP919" s="323" t="s">
        <v>403</v>
      </c>
      <c r="AQ919" s="323"/>
      <c r="AR919" s="323"/>
      <c r="AS919" s="323"/>
      <c r="AT919" s="323"/>
      <c r="AU919" s="323"/>
      <c r="AV919" s="323"/>
      <c r="AW919" s="323"/>
      <c r="AX919" s="323"/>
      <c r="AY919">
        <f>COUNTA($C$919)</f>
        <v>1</v>
      </c>
    </row>
    <row r="920" spans="1:51" ht="45.75" customHeight="1" x14ac:dyDescent="0.15">
      <c r="A920" s="401">
        <v>10</v>
      </c>
      <c r="B920" s="401">
        <v>1</v>
      </c>
      <c r="C920" s="420" t="s">
        <v>821</v>
      </c>
      <c r="D920" s="415"/>
      <c r="E920" s="415"/>
      <c r="F920" s="415"/>
      <c r="G920" s="415"/>
      <c r="H920" s="415"/>
      <c r="I920" s="415"/>
      <c r="J920" s="416" t="s">
        <v>808</v>
      </c>
      <c r="K920" s="417"/>
      <c r="L920" s="417"/>
      <c r="M920" s="417"/>
      <c r="N920" s="417"/>
      <c r="O920" s="417"/>
      <c r="P920" s="421" t="s">
        <v>811</v>
      </c>
      <c r="Q920" s="319"/>
      <c r="R920" s="319"/>
      <c r="S920" s="319"/>
      <c r="T920" s="319"/>
      <c r="U920" s="319"/>
      <c r="V920" s="319"/>
      <c r="W920" s="319"/>
      <c r="X920" s="319"/>
      <c r="Y920" s="320">
        <v>83.8</v>
      </c>
      <c r="Z920" s="321"/>
      <c r="AA920" s="321"/>
      <c r="AB920" s="322"/>
      <c r="AC920" s="324"/>
      <c r="AD920" s="325"/>
      <c r="AE920" s="325"/>
      <c r="AF920" s="325"/>
      <c r="AG920" s="325"/>
      <c r="AH920" s="418" t="s">
        <v>808</v>
      </c>
      <c r="AI920" s="419"/>
      <c r="AJ920" s="419"/>
      <c r="AK920" s="419"/>
      <c r="AL920" s="328" t="s">
        <v>808</v>
      </c>
      <c r="AM920" s="329"/>
      <c r="AN920" s="329"/>
      <c r="AO920" s="330"/>
      <c r="AP920" s="323" t="s">
        <v>403</v>
      </c>
      <c r="AQ920" s="323"/>
      <c r="AR920" s="323"/>
      <c r="AS920" s="323"/>
      <c r="AT920" s="323"/>
      <c r="AU920" s="323"/>
      <c r="AV920" s="323"/>
      <c r="AW920" s="323"/>
      <c r="AX920" s="323"/>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335</v>
      </c>
      <c r="AD943" s="277"/>
      <c r="AE943" s="277"/>
      <c r="AF943" s="277"/>
      <c r="AG943" s="277"/>
      <c r="AH943" s="347" t="s">
        <v>364</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4" t="s">
        <v>825</v>
      </c>
      <c r="D944" s="425"/>
      <c r="E944" s="425"/>
      <c r="F944" s="425"/>
      <c r="G944" s="425"/>
      <c r="H944" s="425"/>
      <c r="I944" s="426"/>
      <c r="J944" s="416" t="s">
        <v>834</v>
      </c>
      <c r="K944" s="417"/>
      <c r="L944" s="417"/>
      <c r="M944" s="417"/>
      <c r="N944" s="417"/>
      <c r="O944" s="417"/>
      <c r="P944" s="421" t="s">
        <v>836</v>
      </c>
      <c r="Q944" s="319"/>
      <c r="R944" s="319"/>
      <c r="S944" s="319"/>
      <c r="T944" s="319"/>
      <c r="U944" s="319"/>
      <c r="V944" s="319"/>
      <c r="W944" s="319"/>
      <c r="X944" s="319"/>
      <c r="Y944" s="320">
        <v>4.4000000000000004</v>
      </c>
      <c r="Z944" s="321"/>
      <c r="AA944" s="321"/>
      <c r="AB944" s="322"/>
      <c r="AC944" s="324"/>
      <c r="AD944" s="325"/>
      <c r="AE944" s="325"/>
      <c r="AF944" s="325"/>
      <c r="AG944" s="325"/>
      <c r="AH944" s="418" t="s">
        <v>403</v>
      </c>
      <c r="AI944" s="419"/>
      <c r="AJ944" s="419"/>
      <c r="AK944" s="419"/>
      <c r="AL944" s="418" t="s">
        <v>403</v>
      </c>
      <c r="AM944" s="419"/>
      <c r="AN944" s="419"/>
      <c r="AO944" s="419"/>
      <c r="AP944" s="323" t="s">
        <v>403</v>
      </c>
      <c r="AQ944" s="323"/>
      <c r="AR944" s="323"/>
      <c r="AS944" s="323"/>
      <c r="AT944" s="323"/>
      <c r="AU944" s="323"/>
      <c r="AV944" s="323"/>
      <c r="AW944" s="323"/>
      <c r="AX944" s="323"/>
      <c r="AY944">
        <f t="shared" si="120"/>
        <v>1</v>
      </c>
    </row>
    <row r="945" spans="1:51" ht="30" customHeight="1" x14ac:dyDescent="0.15">
      <c r="A945" s="401">
        <v>2</v>
      </c>
      <c r="B945" s="401">
        <v>1</v>
      </c>
      <c r="C945" s="424" t="s">
        <v>826</v>
      </c>
      <c r="D945" s="425"/>
      <c r="E945" s="425"/>
      <c r="F945" s="425"/>
      <c r="G945" s="425"/>
      <c r="H945" s="425"/>
      <c r="I945" s="426"/>
      <c r="J945" s="416" t="s">
        <v>834</v>
      </c>
      <c r="K945" s="417"/>
      <c r="L945" s="417"/>
      <c r="M945" s="417"/>
      <c r="N945" s="417"/>
      <c r="O945" s="417"/>
      <c r="P945" s="421" t="s">
        <v>835</v>
      </c>
      <c r="Q945" s="319"/>
      <c r="R945" s="319"/>
      <c r="S945" s="319"/>
      <c r="T945" s="319"/>
      <c r="U945" s="319"/>
      <c r="V945" s="319"/>
      <c r="W945" s="319"/>
      <c r="X945" s="319"/>
      <c r="Y945" s="320">
        <v>3.4</v>
      </c>
      <c r="Z945" s="321"/>
      <c r="AA945" s="321"/>
      <c r="AB945" s="322"/>
      <c r="AC945" s="324"/>
      <c r="AD945" s="325"/>
      <c r="AE945" s="325"/>
      <c r="AF945" s="325"/>
      <c r="AG945" s="325"/>
      <c r="AH945" s="418" t="s">
        <v>403</v>
      </c>
      <c r="AI945" s="419"/>
      <c r="AJ945" s="419"/>
      <c r="AK945" s="419"/>
      <c r="AL945" s="418" t="s">
        <v>403</v>
      </c>
      <c r="AM945" s="419"/>
      <c r="AN945" s="419"/>
      <c r="AO945" s="419"/>
      <c r="AP945" s="323" t="s">
        <v>834</v>
      </c>
      <c r="AQ945" s="323"/>
      <c r="AR945" s="323"/>
      <c r="AS945" s="323"/>
      <c r="AT945" s="323"/>
      <c r="AU945" s="323"/>
      <c r="AV945" s="323"/>
      <c r="AW945" s="323"/>
      <c r="AX945" s="323"/>
      <c r="AY945">
        <f>COUNTA($C$945)</f>
        <v>1</v>
      </c>
    </row>
    <row r="946" spans="1:51" ht="30" customHeight="1" x14ac:dyDescent="0.15">
      <c r="A946" s="401">
        <v>3</v>
      </c>
      <c r="B946" s="401">
        <v>1</v>
      </c>
      <c r="C946" s="424" t="s">
        <v>827</v>
      </c>
      <c r="D946" s="425"/>
      <c r="E946" s="425"/>
      <c r="F946" s="425"/>
      <c r="G946" s="425"/>
      <c r="H946" s="425"/>
      <c r="I946" s="426"/>
      <c r="J946" s="416" t="s">
        <v>834</v>
      </c>
      <c r="K946" s="417"/>
      <c r="L946" s="417"/>
      <c r="M946" s="417"/>
      <c r="N946" s="417"/>
      <c r="O946" s="417"/>
      <c r="P946" s="421" t="s">
        <v>835</v>
      </c>
      <c r="Q946" s="319"/>
      <c r="R946" s="319"/>
      <c r="S946" s="319"/>
      <c r="T946" s="319"/>
      <c r="U946" s="319"/>
      <c r="V946" s="319"/>
      <c r="W946" s="319"/>
      <c r="X946" s="319"/>
      <c r="Y946" s="320">
        <v>3.4</v>
      </c>
      <c r="Z946" s="321"/>
      <c r="AA946" s="321"/>
      <c r="AB946" s="322"/>
      <c r="AC946" s="324"/>
      <c r="AD946" s="325"/>
      <c r="AE946" s="325"/>
      <c r="AF946" s="325"/>
      <c r="AG946" s="325"/>
      <c r="AH946" s="418" t="s">
        <v>403</v>
      </c>
      <c r="AI946" s="419"/>
      <c r="AJ946" s="419"/>
      <c r="AK946" s="419"/>
      <c r="AL946" s="418" t="s">
        <v>403</v>
      </c>
      <c r="AM946" s="419"/>
      <c r="AN946" s="419"/>
      <c r="AO946" s="419"/>
      <c r="AP946" s="323" t="s">
        <v>834</v>
      </c>
      <c r="AQ946" s="323"/>
      <c r="AR946" s="323"/>
      <c r="AS946" s="323"/>
      <c r="AT946" s="323"/>
      <c r="AU946" s="323"/>
      <c r="AV946" s="323"/>
      <c r="AW946" s="323"/>
      <c r="AX946" s="323"/>
      <c r="AY946">
        <f>COUNTA($C$946)</f>
        <v>1</v>
      </c>
    </row>
    <row r="947" spans="1:51" ht="30" customHeight="1" x14ac:dyDescent="0.15">
      <c r="A947" s="401">
        <v>4</v>
      </c>
      <c r="B947" s="401">
        <v>1</v>
      </c>
      <c r="C947" s="424" t="s">
        <v>828</v>
      </c>
      <c r="D947" s="425"/>
      <c r="E947" s="425"/>
      <c r="F947" s="425"/>
      <c r="G947" s="425"/>
      <c r="H947" s="425"/>
      <c r="I947" s="426"/>
      <c r="J947" s="416" t="s">
        <v>834</v>
      </c>
      <c r="K947" s="417"/>
      <c r="L947" s="417"/>
      <c r="M947" s="417"/>
      <c r="N947" s="417"/>
      <c r="O947" s="417"/>
      <c r="P947" s="421" t="s">
        <v>836</v>
      </c>
      <c r="Q947" s="319"/>
      <c r="R947" s="319"/>
      <c r="S947" s="319"/>
      <c r="T947" s="319"/>
      <c r="U947" s="319"/>
      <c r="V947" s="319"/>
      <c r="W947" s="319"/>
      <c r="X947" s="319"/>
      <c r="Y947" s="320">
        <v>2.8</v>
      </c>
      <c r="Z947" s="321"/>
      <c r="AA947" s="321"/>
      <c r="AB947" s="322"/>
      <c r="AC947" s="324"/>
      <c r="AD947" s="325"/>
      <c r="AE947" s="325"/>
      <c r="AF947" s="325"/>
      <c r="AG947" s="325"/>
      <c r="AH947" s="418" t="s">
        <v>403</v>
      </c>
      <c r="AI947" s="419"/>
      <c r="AJ947" s="419"/>
      <c r="AK947" s="419"/>
      <c r="AL947" s="418" t="s">
        <v>403</v>
      </c>
      <c r="AM947" s="419"/>
      <c r="AN947" s="419"/>
      <c r="AO947" s="419"/>
      <c r="AP947" s="323" t="s">
        <v>834</v>
      </c>
      <c r="AQ947" s="323"/>
      <c r="AR947" s="323"/>
      <c r="AS947" s="323"/>
      <c r="AT947" s="323"/>
      <c r="AU947" s="323"/>
      <c r="AV947" s="323"/>
      <c r="AW947" s="323"/>
      <c r="AX947" s="323"/>
      <c r="AY947">
        <f>COUNTA($C$947)</f>
        <v>1</v>
      </c>
    </row>
    <row r="948" spans="1:51" ht="30" customHeight="1" x14ac:dyDescent="0.15">
      <c r="A948" s="401">
        <v>5</v>
      </c>
      <c r="B948" s="401">
        <v>1</v>
      </c>
      <c r="C948" s="424" t="s">
        <v>829</v>
      </c>
      <c r="D948" s="425"/>
      <c r="E948" s="425"/>
      <c r="F948" s="425"/>
      <c r="G948" s="425"/>
      <c r="H948" s="425"/>
      <c r="I948" s="426"/>
      <c r="J948" s="416" t="s">
        <v>834</v>
      </c>
      <c r="K948" s="417"/>
      <c r="L948" s="417"/>
      <c r="M948" s="417"/>
      <c r="N948" s="417"/>
      <c r="O948" s="417"/>
      <c r="P948" s="421" t="s">
        <v>837</v>
      </c>
      <c r="Q948" s="319"/>
      <c r="R948" s="319"/>
      <c r="S948" s="319"/>
      <c r="T948" s="319"/>
      <c r="U948" s="319"/>
      <c r="V948" s="319"/>
      <c r="W948" s="319"/>
      <c r="X948" s="319"/>
      <c r="Y948" s="320">
        <v>1.5</v>
      </c>
      <c r="Z948" s="321"/>
      <c r="AA948" s="321"/>
      <c r="AB948" s="322"/>
      <c r="AC948" s="324"/>
      <c r="AD948" s="325"/>
      <c r="AE948" s="325"/>
      <c r="AF948" s="325"/>
      <c r="AG948" s="325"/>
      <c r="AH948" s="418" t="s">
        <v>403</v>
      </c>
      <c r="AI948" s="419"/>
      <c r="AJ948" s="419"/>
      <c r="AK948" s="419"/>
      <c r="AL948" s="418" t="s">
        <v>403</v>
      </c>
      <c r="AM948" s="419"/>
      <c r="AN948" s="419"/>
      <c r="AO948" s="419"/>
      <c r="AP948" s="323" t="s">
        <v>834</v>
      </c>
      <c r="AQ948" s="323"/>
      <c r="AR948" s="323"/>
      <c r="AS948" s="323"/>
      <c r="AT948" s="323"/>
      <c r="AU948" s="323"/>
      <c r="AV948" s="323"/>
      <c r="AW948" s="323"/>
      <c r="AX948" s="323"/>
      <c r="AY948">
        <f>COUNTA($C$948)</f>
        <v>1</v>
      </c>
    </row>
    <row r="949" spans="1:51" ht="30" customHeight="1" x14ac:dyDescent="0.15">
      <c r="A949" s="401">
        <v>6</v>
      </c>
      <c r="B949" s="401">
        <v>1</v>
      </c>
      <c r="C949" s="424" t="s">
        <v>830</v>
      </c>
      <c r="D949" s="425"/>
      <c r="E949" s="425"/>
      <c r="F949" s="425"/>
      <c r="G949" s="425"/>
      <c r="H949" s="425"/>
      <c r="I949" s="426"/>
      <c r="J949" s="416" t="s">
        <v>834</v>
      </c>
      <c r="K949" s="417"/>
      <c r="L949" s="417"/>
      <c r="M949" s="417"/>
      <c r="N949" s="417"/>
      <c r="O949" s="417"/>
      <c r="P949" s="421" t="s">
        <v>840</v>
      </c>
      <c r="Q949" s="319"/>
      <c r="R949" s="319"/>
      <c r="S949" s="319"/>
      <c r="T949" s="319"/>
      <c r="U949" s="319"/>
      <c r="V949" s="319"/>
      <c r="W949" s="319"/>
      <c r="X949" s="319"/>
      <c r="Y949" s="320">
        <v>0.8</v>
      </c>
      <c r="Z949" s="321"/>
      <c r="AA949" s="321"/>
      <c r="AB949" s="322"/>
      <c r="AC949" s="324"/>
      <c r="AD949" s="325"/>
      <c r="AE949" s="325"/>
      <c r="AF949" s="325"/>
      <c r="AG949" s="325"/>
      <c r="AH949" s="418" t="s">
        <v>403</v>
      </c>
      <c r="AI949" s="419"/>
      <c r="AJ949" s="419"/>
      <c r="AK949" s="419"/>
      <c r="AL949" s="418" t="s">
        <v>403</v>
      </c>
      <c r="AM949" s="419"/>
      <c r="AN949" s="419"/>
      <c r="AO949" s="419"/>
      <c r="AP949" s="323" t="s">
        <v>834</v>
      </c>
      <c r="AQ949" s="323"/>
      <c r="AR949" s="323"/>
      <c r="AS949" s="323"/>
      <c r="AT949" s="323"/>
      <c r="AU949" s="323"/>
      <c r="AV949" s="323"/>
      <c r="AW949" s="323"/>
      <c r="AX949" s="323"/>
      <c r="AY949">
        <f>COUNTA($C$949)</f>
        <v>1</v>
      </c>
    </row>
    <row r="950" spans="1:51" ht="42.75" customHeight="1" x14ac:dyDescent="0.15">
      <c r="A950" s="401">
        <v>7</v>
      </c>
      <c r="B950" s="401">
        <v>1</v>
      </c>
      <c r="C950" s="424" t="s">
        <v>842</v>
      </c>
      <c r="D950" s="425"/>
      <c r="E950" s="425"/>
      <c r="F950" s="425"/>
      <c r="G950" s="425"/>
      <c r="H950" s="425"/>
      <c r="I950" s="426"/>
      <c r="J950" s="416" t="s">
        <v>834</v>
      </c>
      <c r="K950" s="417"/>
      <c r="L950" s="417"/>
      <c r="M950" s="417"/>
      <c r="N950" s="417"/>
      <c r="O950" s="417"/>
      <c r="P950" s="421" t="s">
        <v>841</v>
      </c>
      <c r="Q950" s="319"/>
      <c r="R950" s="319"/>
      <c r="S950" s="319"/>
      <c r="T950" s="319"/>
      <c r="U950" s="319"/>
      <c r="V950" s="319"/>
      <c r="W950" s="319"/>
      <c r="X950" s="319"/>
      <c r="Y950" s="320">
        <v>0.4</v>
      </c>
      <c r="Z950" s="321"/>
      <c r="AA950" s="321"/>
      <c r="AB950" s="322"/>
      <c r="AC950" s="324"/>
      <c r="AD950" s="325"/>
      <c r="AE950" s="325"/>
      <c r="AF950" s="325"/>
      <c r="AG950" s="325"/>
      <c r="AH950" s="418" t="s">
        <v>403</v>
      </c>
      <c r="AI950" s="419"/>
      <c r="AJ950" s="419"/>
      <c r="AK950" s="419"/>
      <c r="AL950" s="418" t="s">
        <v>403</v>
      </c>
      <c r="AM950" s="419"/>
      <c r="AN950" s="419"/>
      <c r="AO950" s="419"/>
      <c r="AP950" s="323" t="s">
        <v>834</v>
      </c>
      <c r="AQ950" s="323"/>
      <c r="AR950" s="323"/>
      <c r="AS950" s="323"/>
      <c r="AT950" s="323"/>
      <c r="AU950" s="323"/>
      <c r="AV950" s="323"/>
      <c r="AW950" s="323"/>
      <c r="AX950" s="323"/>
      <c r="AY950">
        <f>COUNTA($C$950)</f>
        <v>1</v>
      </c>
    </row>
    <row r="951" spans="1:51" ht="30" customHeight="1" x14ac:dyDescent="0.15">
      <c r="A951" s="401">
        <v>8</v>
      </c>
      <c r="B951" s="401">
        <v>1</v>
      </c>
      <c r="C951" s="424" t="s">
        <v>831</v>
      </c>
      <c r="D951" s="425"/>
      <c r="E951" s="425"/>
      <c r="F951" s="425"/>
      <c r="G951" s="425"/>
      <c r="H951" s="425"/>
      <c r="I951" s="426"/>
      <c r="J951" s="416" t="s">
        <v>834</v>
      </c>
      <c r="K951" s="417"/>
      <c r="L951" s="417"/>
      <c r="M951" s="417"/>
      <c r="N951" s="417"/>
      <c r="O951" s="417"/>
      <c r="P951" s="421" t="s">
        <v>839</v>
      </c>
      <c r="Q951" s="319"/>
      <c r="R951" s="319"/>
      <c r="S951" s="319"/>
      <c r="T951" s="319"/>
      <c r="U951" s="319"/>
      <c r="V951" s="319"/>
      <c r="W951" s="319"/>
      <c r="X951" s="319"/>
      <c r="Y951" s="320">
        <v>0.1</v>
      </c>
      <c r="Z951" s="321"/>
      <c r="AA951" s="321"/>
      <c r="AB951" s="322"/>
      <c r="AC951" s="324"/>
      <c r="AD951" s="325"/>
      <c r="AE951" s="325"/>
      <c r="AF951" s="325"/>
      <c r="AG951" s="325"/>
      <c r="AH951" s="418" t="s">
        <v>403</v>
      </c>
      <c r="AI951" s="419"/>
      <c r="AJ951" s="419"/>
      <c r="AK951" s="419"/>
      <c r="AL951" s="418" t="s">
        <v>403</v>
      </c>
      <c r="AM951" s="419"/>
      <c r="AN951" s="419"/>
      <c r="AO951" s="419"/>
      <c r="AP951" s="323" t="s">
        <v>834</v>
      </c>
      <c r="AQ951" s="323"/>
      <c r="AR951" s="323"/>
      <c r="AS951" s="323"/>
      <c r="AT951" s="323"/>
      <c r="AU951" s="323"/>
      <c r="AV951" s="323"/>
      <c r="AW951" s="323"/>
      <c r="AX951" s="323"/>
      <c r="AY951">
        <f>COUNTA($C$951)</f>
        <v>1</v>
      </c>
    </row>
    <row r="952" spans="1:51" ht="30" customHeight="1" x14ac:dyDescent="0.15">
      <c r="A952" s="401">
        <v>9</v>
      </c>
      <c r="B952" s="401">
        <v>1</v>
      </c>
      <c r="C952" s="424" t="s">
        <v>832</v>
      </c>
      <c r="D952" s="425"/>
      <c r="E952" s="425"/>
      <c r="F952" s="425"/>
      <c r="G952" s="425"/>
      <c r="H952" s="425"/>
      <c r="I952" s="426"/>
      <c r="J952" s="416">
        <v>7000020122271</v>
      </c>
      <c r="K952" s="417"/>
      <c r="L952" s="417"/>
      <c r="M952" s="417"/>
      <c r="N952" s="417"/>
      <c r="O952" s="417"/>
      <c r="P952" s="421" t="s">
        <v>838</v>
      </c>
      <c r="Q952" s="319"/>
      <c r="R952" s="319"/>
      <c r="S952" s="319"/>
      <c r="T952" s="319"/>
      <c r="U952" s="319"/>
      <c r="V952" s="319"/>
      <c r="W952" s="319"/>
      <c r="X952" s="319"/>
      <c r="Y952" s="320">
        <v>0</v>
      </c>
      <c r="Z952" s="321"/>
      <c r="AA952" s="321"/>
      <c r="AB952" s="322"/>
      <c r="AC952" s="324"/>
      <c r="AD952" s="325"/>
      <c r="AE952" s="325"/>
      <c r="AF952" s="325"/>
      <c r="AG952" s="325"/>
      <c r="AH952" s="418" t="s">
        <v>403</v>
      </c>
      <c r="AI952" s="419"/>
      <c r="AJ952" s="419"/>
      <c r="AK952" s="419"/>
      <c r="AL952" s="418" t="s">
        <v>403</v>
      </c>
      <c r="AM952" s="419"/>
      <c r="AN952" s="419"/>
      <c r="AO952" s="419"/>
      <c r="AP952" s="323" t="s">
        <v>834</v>
      </c>
      <c r="AQ952" s="323"/>
      <c r="AR952" s="323"/>
      <c r="AS952" s="323"/>
      <c r="AT952" s="323"/>
      <c r="AU952" s="323"/>
      <c r="AV952" s="323"/>
      <c r="AW952" s="323"/>
      <c r="AX952" s="323"/>
      <c r="AY952">
        <f>COUNTA($C$952)</f>
        <v>1</v>
      </c>
    </row>
    <row r="953" spans="1:51" ht="30" customHeight="1" x14ac:dyDescent="0.15">
      <c r="A953" s="401">
        <v>10</v>
      </c>
      <c r="B953" s="401">
        <v>1</v>
      </c>
      <c r="C953" s="424" t="s">
        <v>833</v>
      </c>
      <c r="D953" s="425"/>
      <c r="E953" s="425"/>
      <c r="F953" s="425"/>
      <c r="G953" s="425"/>
      <c r="H953" s="425"/>
      <c r="I953" s="426"/>
      <c r="J953" s="416">
        <v>6000020131059</v>
      </c>
      <c r="K953" s="417"/>
      <c r="L953" s="417"/>
      <c r="M953" s="417"/>
      <c r="N953" s="417"/>
      <c r="O953" s="417"/>
      <c r="P953" s="421" t="s">
        <v>838</v>
      </c>
      <c r="Q953" s="319"/>
      <c r="R953" s="319"/>
      <c r="S953" s="319"/>
      <c r="T953" s="319"/>
      <c r="U953" s="319"/>
      <c r="V953" s="319"/>
      <c r="W953" s="319"/>
      <c r="X953" s="319"/>
      <c r="Y953" s="320">
        <v>0</v>
      </c>
      <c r="Z953" s="321"/>
      <c r="AA953" s="321"/>
      <c r="AB953" s="322"/>
      <c r="AC953" s="324"/>
      <c r="AD953" s="325"/>
      <c r="AE953" s="325"/>
      <c r="AF953" s="325"/>
      <c r="AG953" s="325"/>
      <c r="AH953" s="418" t="s">
        <v>403</v>
      </c>
      <c r="AI953" s="419"/>
      <c r="AJ953" s="419"/>
      <c r="AK953" s="419"/>
      <c r="AL953" s="418" t="s">
        <v>403</v>
      </c>
      <c r="AM953" s="419"/>
      <c r="AN953" s="419"/>
      <c r="AO953" s="419"/>
      <c r="AP953" s="323" t="s">
        <v>834</v>
      </c>
      <c r="AQ953" s="323"/>
      <c r="AR953" s="323"/>
      <c r="AS953" s="323"/>
      <c r="AT953" s="323"/>
      <c r="AU953" s="323"/>
      <c r="AV953" s="323"/>
      <c r="AW953" s="323"/>
      <c r="AX953" s="323"/>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335</v>
      </c>
      <c r="AD976" s="277"/>
      <c r="AE976" s="277"/>
      <c r="AF976" s="277"/>
      <c r="AG976" s="277"/>
      <c r="AH976" s="347" t="s">
        <v>364</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324"/>
      <c r="AD977" s="325"/>
      <c r="AE977" s="325"/>
      <c r="AF977" s="325"/>
      <c r="AG977" s="325"/>
      <c r="AH977" s="418"/>
      <c r="AI977" s="419"/>
      <c r="AJ977" s="419"/>
      <c r="AK977" s="419"/>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5"/>
      <c r="AE978" s="325"/>
      <c r="AF978" s="325"/>
      <c r="AG978" s="325"/>
      <c r="AH978" s="418"/>
      <c r="AI978" s="419"/>
      <c r="AJ978" s="419"/>
      <c r="AK978" s="419"/>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335</v>
      </c>
      <c r="AD1009" s="277"/>
      <c r="AE1009" s="277"/>
      <c r="AF1009" s="277"/>
      <c r="AG1009" s="277"/>
      <c r="AH1009" s="347" t="s">
        <v>364</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324"/>
      <c r="AD1010" s="325"/>
      <c r="AE1010" s="325"/>
      <c r="AF1010" s="325"/>
      <c r="AG1010" s="325"/>
      <c r="AH1010" s="418"/>
      <c r="AI1010" s="419"/>
      <c r="AJ1010" s="419"/>
      <c r="AK1010" s="419"/>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324"/>
      <c r="AD1011" s="325"/>
      <c r="AE1011" s="325"/>
      <c r="AF1011" s="325"/>
      <c r="AG1011" s="325"/>
      <c r="AH1011" s="418"/>
      <c r="AI1011" s="419"/>
      <c r="AJ1011" s="419"/>
      <c r="AK1011" s="419"/>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335</v>
      </c>
      <c r="AD1042" s="277"/>
      <c r="AE1042" s="277"/>
      <c r="AF1042" s="277"/>
      <c r="AG1042" s="277"/>
      <c r="AH1042" s="347" t="s">
        <v>364</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324"/>
      <c r="AD1043" s="325"/>
      <c r="AE1043" s="325"/>
      <c r="AF1043" s="325"/>
      <c r="AG1043" s="325"/>
      <c r="AH1043" s="418"/>
      <c r="AI1043" s="419"/>
      <c r="AJ1043" s="419"/>
      <c r="AK1043" s="419"/>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5"/>
      <c r="AE1044" s="325"/>
      <c r="AF1044" s="325"/>
      <c r="AG1044" s="325"/>
      <c r="AH1044" s="418"/>
      <c r="AI1044" s="419"/>
      <c r="AJ1044" s="419"/>
      <c r="AK1044" s="419"/>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335</v>
      </c>
      <c r="AD1075" s="277"/>
      <c r="AE1075" s="277"/>
      <c r="AF1075" s="277"/>
      <c r="AG1075" s="277"/>
      <c r="AH1075" s="347" t="s">
        <v>364</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324"/>
      <c r="AD1076" s="325"/>
      <c r="AE1076" s="325"/>
      <c r="AF1076" s="325"/>
      <c r="AG1076" s="325"/>
      <c r="AH1076" s="418"/>
      <c r="AI1076" s="419"/>
      <c r="AJ1076" s="419"/>
      <c r="AK1076" s="419"/>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5"/>
      <c r="AE1077" s="325"/>
      <c r="AF1077" s="325"/>
      <c r="AG1077" s="325"/>
      <c r="AH1077" s="418"/>
      <c r="AI1077" s="419"/>
      <c r="AJ1077" s="419"/>
      <c r="AK1077" s="419"/>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4" t="s">
        <v>326</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2" t="s">
        <v>341</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7"/>
      <c r="E1109" s="277" t="s">
        <v>262</v>
      </c>
      <c r="F1109" s="897"/>
      <c r="G1109" s="897"/>
      <c r="H1109" s="897"/>
      <c r="I1109" s="897"/>
      <c r="J1109" s="277" t="s">
        <v>297</v>
      </c>
      <c r="K1109" s="277"/>
      <c r="L1109" s="277"/>
      <c r="M1109" s="277"/>
      <c r="N1109" s="277"/>
      <c r="O1109" s="277"/>
      <c r="P1109" s="347" t="s">
        <v>27</v>
      </c>
      <c r="Q1109" s="347"/>
      <c r="R1109" s="347"/>
      <c r="S1109" s="347"/>
      <c r="T1109" s="347"/>
      <c r="U1109" s="347"/>
      <c r="V1109" s="347"/>
      <c r="W1109" s="347"/>
      <c r="X1109" s="347"/>
      <c r="Y1109" s="277" t="s">
        <v>299</v>
      </c>
      <c r="Z1109" s="897"/>
      <c r="AA1109" s="897"/>
      <c r="AB1109" s="897"/>
      <c r="AC1109" s="277" t="s">
        <v>245</v>
      </c>
      <c r="AD1109" s="277"/>
      <c r="AE1109" s="277"/>
      <c r="AF1109" s="277"/>
      <c r="AG1109" s="277"/>
      <c r="AH1109" s="347" t="s">
        <v>258</v>
      </c>
      <c r="AI1109" s="348"/>
      <c r="AJ1109" s="348"/>
      <c r="AK1109" s="348"/>
      <c r="AL1109" s="348" t="s">
        <v>21</v>
      </c>
      <c r="AM1109" s="348"/>
      <c r="AN1109" s="348"/>
      <c r="AO1109" s="900"/>
      <c r="AP1109" s="423" t="s">
        <v>327</v>
      </c>
      <c r="AQ1109" s="423"/>
      <c r="AR1109" s="423"/>
      <c r="AS1109" s="423"/>
      <c r="AT1109" s="423"/>
      <c r="AU1109" s="423"/>
      <c r="AV1109" s="423"/>
      <c r="AW1109" s="423"/>
      <c r="AX1109" s="423"/>
    </row>
    <row r="1110" spans="1:51" ht="30" customHeight="1" x14ac:dyDescent="0.15">
      <c r="A1110" s="401">
        <v>1</v>
      </c>
      <c r="B1110" s="401">
        <v>1</v>
      </c>
      <c r="C1110" s="899"/>
      <c r="D1110" s="899"/>
      <c r="E1110" s="262" t="s">
        <v>799</v>
      </c>
      <c r="F1110" s="898"/>
      <c r="G1110" s="898"/>
      <c r="H1110" s="898"/>
      <c r="I1110" s="898"/>
      <c r="J1110" s="416" t="s">
        <v>799</v>
      </c>
      <c r="K1110" s="417"/>
      <c r="L1110" s="417"/>
      <c r="M1110" s="417"/>
      <c r="N1110" s="417"/>
      <c r="O1110" s="417"/>
      <c r="P1110" s="421" t="s">
        <v>799</v>
      </c>
      <c r="Q1110" s="319"/>
      <c r="R1110" s="319"/>
      <c r="S1110" s="319"/>
      <c r="T1110" s="319"/>
      <c r="U1110" s="319"/>
      <c r="V1110" s="319"/>
      <c r="W1110" s="319"/>
      <c r="X1110" s="319"/>
      <c r="Y1110" s="320" t="s">
        <v>799</v>
      </c>
      <c r="Z1110" s="321"/>
      <c r="AA1110" s="321"/>
      <c r="AB1110" s="322"/>
      <c r="AC1110" s="324"/>
      <c r="AD1110" s="325"/>
      <c r="AE1110" s="325"/>
      <c r="AF1110" s="325"/>
      <c r="AG1110" s="325"/>
      <c r="AH1110" s="326" t="s">
        <v>799</v>
      </c>
      <c r="AI1110" s="327"/>
      <c r="AJ1110" s="327"/>
      <c r="AK1110" s="327"/>
      <c r="AL1110" s="328" t="s">
        <v>799</v>
      </c>
      <c r="AM1110" s="329"/>
      <c r="AN1110" s="329"/>
      <c r="AO1110" s="330"/>
      <c r="AP1110" s="323" t="s">
        <v>799</v>
      </c>
      <c r="AQ1110" s="323"/>
      <c r="AR1110" s="323"/>
      <c r="AS1110" s="323"/>
      <c r="AT1110" s="323"/>
      <c r="AU1110" s="323"/>
      <c r="AV1110" s="323"/>
      <c r="AW1110" s="323"/>
      <c r="AX1110" s="323"/>
    </row>
    <row r="1111" spans="1:51" ht="30" hidden="1" customHeight="1" x14ac:dyDescent="0.15">
      <c r="A1111" s="401">
        <v>2</v>
      </c>
      <c r="B1111" s="401">
        <v>1</v>
      </c>
      <c r="C1111" s="899"/>
      <c r="D1111" s="899"/>
      <c r="E1111" s="898"/>
      <c r="F1111" s="898"/>
      <c r="G1111" s="898"/>
      <c r="H1111" s="898"/>
      <c r="I1111" s="898"/>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1">
        <v>3</v>
      </c>
      <c r="B1112" s="401">
        <v>1</v>
      </c>
      <c r="C1112" s="899"/>
      <c r="D1112" s="899"/>
      <c r="E1112" s="898"/>
      <c r="F1112" s="898"/>
      <c r="G1112" s="898"/>
      <c r="H1112" s="898"/>
      <c r="I1112" s="898"/>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1">
        <v>4</v>
      </c>
      <c r="B1113" s="401">
        <v>1</v>
      </c>
      <c r="C1113" s="899"/>
      <c r="D1113" s="899"/>
      <c r="E1113" s="898"/>
      <c r="F1113" s="898"/>
      <c r="G1113" s="898"/>
      <c r="H1113" s="898"/>
      <c r="I1113" s="898"/>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1">
        <v>5</v>
      </c>
      <c r="B1114" s="401">
        <v>1</v>
      </c>
      <c r="C1114" s="899"/>
      <c r="D1114" s="899"/>
      <c r="E1114" s="898"/>
      <c r="F1114" s="898"/>
      <c r="G1114" s="898"/>
      <c r="H1114" s="898"/>
      <c r="I1114" s="898"/>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1">
        <v>6</v>
      </c>
      <c r="B1115" s="401">
        <v>1</v>
      </c>
      <c r="C1115" s="899"/>
      <c r="D1115" s="899"/>
      <c r="E1115" s="898"/>
      <c r="F1115" s="898"/>
      <c r="G1115" s="898"/>
      <c r="H1115" s="898"/>
      <c r="I1115" s="898"/>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1">
        <v>7</v>
      </c>
      <c r="B1116" s="401">
        <v>1</v>
      </c>
      <c r="C1116" s="899"/>
      <c r="D1116" s="899"/>
      <c r="E1116" s="898"/>
      <c r="F1116" s="898"/>
      <c r="G1116" s="898"/>
      <c r="H1116" s="898"/>
      <c r="I1116" s="898"/>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1">
        <v>8</v>
      </c>
      <c r="B1117" s="401">
        <v>1</v>
      </c>
      <c r="C1117" s="899"/>
      <c r="D1117" s="899"/>
      <c r="E1117" s="898"/>
      <c r="F1117" s="898"/>
      <c r="G1117" s="898"/>
      <c r="H1117" s="898"/>
      <c r="I1117" s="898"/>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1">
        <v>9</v>
      </c>
      <c r="B1118" s="401">
        <v>1</v>
      </c>
      <c r="C1118" s="899"/>
      <c r="D1118" s="899"/>
      <c r="E1118" s="898"/>
      <c r="F1118" s="898"/>
      <c r="G1118" s="898"/>
      <c r="H1118" s="898"/>
      <c r="I1118" s="898"/>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1">
        <v>10</v>
      </c>
      <c r="B1119" s="401">
        <v>1</v>
      </c>
      <c r="C1119" s="899"/>
      <c r="D1119" s="899"/>
      <c r="E1119" s="898"/>
      <c r="F1119" s="898"/>
      <c r="G1119" s="898"/>
      <c r="H1119" s="898"/>
      <c r="I1119" s="898"/>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1">
        <v>11</v>
      </c>
      <c r="B1120" s="401">
        <v>1</v>
      </c>
      <c r="C1120" s="899"/>
      <c r="D1120" s="899"/>
      <c r="E1120" s="898"/>
      <c r="F1120" s="898"/>
      <c r="G1120" s="898"/>
      <c r="H1120" s="898"/>
      <c r="I1120" s="898"/>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1">
        <v>12</v>
      </c>
      <c r="B1121" s="401">
        <v>1</v>
      </c>
      <c r="C1121" s="899"/>
      <c r="D1121" s="899"/>
      <c r="E1121" s="898"/>
      <c r="F1121" s="898"/>
      <c r="G1121" s="898"/>
      <c r="H1121" s="898"/>
      <c r="I1121" s="898"/>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1">
        <v>13</v>
      </c>
      <c r="B1122" s="401">
        <v>1</v>
      </c>
      <c r="C1122" s="899"/>
      <c r="D1122" s="899"/>
      <c r="E1122" s="898"/>
      <c r="F1122" s="898"/>
      <c r="G1122" s="898"/>
      <c r="H1122" s="898"/>
      <c r="I1122" s="898"/>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1">
        <v>14</v>
      </c>
      <c r="B1123" s="401">
        <v>1</v>
      </c>
      <c r="C1123" s="899"/>
      <c r="D1123" s="899"/>
      <c r="E1123" s="898"/>
      <c r="F1123" s="898"/>
      <c r="G1123" s="898"/>
      <c r="H1123" s="898"/>
      <c r="I1123" s="898"/>
      <c r="J1123" s="416"/>
      <c r="K1123" s="417"/>
      <c r="L1123" s="417"/>
      <c r="M1123" s="417"/>
      <c r="N1123" s="417"/>
      <c r="O1123" s="417"/>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1">
        <v>15</v>
      </c>
      <c r="B1124" s="401">
        <v>1</v>
      </c>
      <c r="C1124" s="899"/>
      <c r="D1124" s="899"/>
      <c r="E1124" s="898"/>
      <c r="F1124" s="898"/>
      <c r="G1124" s="898"/>
      <c r="H1124" s="898"/>
      <c r="I1124" s="898"/>
      <c r="J1124" s="416"/>
      <c r="K1124" s="417"/>
      <c r="L1124" s="417"/>
      <c r="M1124" s="417"/>
      <c r="N1124" s="417"/>
      <c r="O1124" s="417"/>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1">
        <v>16</v>
      </c>
      <c r="B1125" s="401">
        <v>1</v>
      </c>
      <c r="C1125" s="899"/>
      <c r="D1125" s="899"/>
      <c r="E1125" s="898"/>
      <c r="F1125" s="898"/>
      <c r="G1125" s="898"/>
      <c r="H1125" s="898"/>
      <c r="I1125" s="898"/>
      <c r="J1125" s="416"/>
      <c r="K1125" s="417"/>
      <c r="L1125" s="417"/>
      <c r="M1125" s="417"/>
      <c r="N1125" s="417"/>
      <c r="O1125" s="417"/>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1">
        <v>17</v>
      </c>
      <c r="B1126" s="401">
        <v>1</v>
      </c>
      <c r="C1126" s="899"/>
      <c r="D1126" s="899"/>
      <c r="E1126" s="898"/>
      <c r="F1126" s="898"/>
      <c r="G1126" s="898"/>
      <c r="H1126" s="898"/>
      <c r="I1126" s="898"/>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1">
        <v>18</v>
      </c>
      <c r="B1127" s="401">
        <v>1</v>
      </c>
      <c r="C1127" s="899"/>
      <c r="D1127" s="899"/>
      <c r="E1127" s="262"/>
      <c r="F1127" s="898"/>
      <c r="G1127" s="898"/>
      <c r="H1127" s="898"/>
      <c r="I1127" s="898"/>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1">
        <v>19</v>
      </c>
      <c r="B1128" s="401">
        <v>1</v>
      </c>
      <c r="C1128" s="899"/>
      <c r="D1128" s="899"/>
      <c r="E1128" s="898"/>
      <c r="F1128" s="898"/>
      <c r="G1128" s="898"/>
      <c r="H1128" s="898"/>
      <c r="I1128" s="898"/>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1">
        <v>20</v>
      </c>
      <c r="B1129" s="401">
        <v>1</v>
      </c>
      <c r="C1129" s="899"/>
      <c r="D1129" s="899"/>
      <c r="E1129" s="898"/>
      <c r="F1129" s="898"/>
      <c r="G1129" s="898"/>
      <c r="H1129" s="898"/>
      <c r="I1129" s="898"/>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1">
        <v>21</v>
      </c>
      <c r="B1130" s="401">
        <v>1</v>
      </c>
      <c r="C1130" s="899"/>
      <c r="D1130" s="899"/>
      <c r="E1130" s="898"/>
      <c r="F1130" s="898"/>
      <c r="G1130" s="898"/>
      <c r="H1130" s="898"/>
      <c r="I1130" s="898"/>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1">
        <v>22</v>
      </c>
      <c r="B1131" s="401">
        <v>1</v>
      </c>
      <c r="C1131" s="899"/>
      <c r="D1131" s="899"/>
      <c r="E1131" s="898"/>
      <c r="F1131" s="898"/>
      <c r="G1131" s="898"/>
      <c r="H1131" s="898"/>
      <c r="I1131" s="898"/>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1">
        <v>23</v>
      </c>
      <c r="B1132" s="401">
        <v>1</v>
      </c>
      <c r="C1132" s="899"/>
      <c r="D1132" s="899"/>
      <c r="E1132" s="898"/>
      <c r="F1132" s="898"/>
      <c r="G1132" s="898"/>
      <c r="H1132" s="898"/>
      <c r="I1132" s="898"/>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1">
        <v>24</v>
      </c>
      <c r="B1133" s="401">
        <v>1</v>
      </c>
      <c r="C1133" s="899"/>
      <c r="D1133" s="899"/>
      <c r="E1133" s="898"/>
      <c r="F1133" s="898"/>
      <c r="G1133" s="898"/>
      <c r="H1133" s="898"/>
      <c r="I1133" s="898"/>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1">
        <v>25</v>
      </c>
      <c r="B1134" s="401">
        <v>1</v>
      </c>
      <c r="C1134" s="899"/>
      <c r="D1134" s="899"/>
      <c r="E1134" s="898"/>
      <c r="F1134" s="898"/>
      <c r="G1134" s="898"/>
      <c r="H1134" s="898"/>
      <c r="I1134" s="898"/>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1">
        <v>26</v>
      </c>
      <c r="B1135" s="401">
        <v>1</v>
      </c>
      <c r="C1135" s="899"/>
      <c r="D1135" s="899"/>
      <c r="E1135" s="898"/>
      <c r="F1135" s="898"/>
      <c r="G1135" s="898"/>
      <c r="H1135" s="898"/>
      <c r="I1135" s="898"/>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1">
        <v>27</v>
      </c>
      <c r="B1136" s="401">
        <v>1</v>
      </c>
      <c r="C1136" s="899"/>
      <c r="D1136" s="899"/>
      <c r="E1136" s="898"/>
      <c r="F1136" s="898"/>
      <c r="G1136" s="898"/>
      <c r="H1136" s="898"/>
      <c r="I1136" s="898"/>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1">
        <v>28</v>
      </c>
      <c r="B1137" s="401">
        <v>1</v>
      </c>
      <c r="C1137" s="899"/>
      <c r="D1137" s="899"/>
      <c r="E1137" s="898"/>
      <c r="F1137" s="898"/>
      <c r="G1137" s="898"/>
      <c r="H1137" s="898"/>
      <c r="I1137" s="898"/>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1">
        <v>29</v>
      </c>
      <c r="B1138" s="401">
        <v>1</v>
      </c>
      <c r="C1138" s="899"/>
      <c r="D1138" s="899"/>
      <c r="E1138" s="898"/>
      <c r="F1138" s="898"/>
      <c r="G1138" s="898"/>
      <c r="H1138" s="898"/>
      <c r="I1138" s="898"/>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1">
        <v>30</v>
      </c>
      <c r="B1139" s="401">
        <v>1</v>
      </c>
      <c r="C1139" s="899"/>
      <c r="D1139" s="899"/>
      <c r="E1139" s="898"/>
      <c r="F1139" s="898"/>
      <c r="G1139" s="898"/>
      <c r="H1139" s="898"/>
      <c r="I1139" s="898"/>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1" priority="14077">
      <formula>IF(RIGHT(TEXT(P14,"0.#"),1)=".",FALSE,TRUE)</formula>
    </cfRule>
    <cfRule type="expression" dxfId="2820" priority="14078">
      <formula>IF(RIGHT(TEXT(P14,"0.#"),1)=".",TRUE,FALSE)</formula>
    </cfRule>
  </conditionalFormatting>
  <conditionalFormatting sqref="AE32">
    <cfRule type="expression" dxfId="2819" priority="14067">
      <formula>IF(RIGHT(TEXT(AE32,"0.#"),1)=".",FALSE,TRUE)</formula>
    </cfRule>
    <cfRule type="expression" dxfId="2818" priority="14068">
      <formula>IF(RIGHT(TEXT(AE32,"0.#"),1)=".",TRUE,FALSE)</formula>
    </cfRule>
  </conditionalFormatting>
  <conditionalFormatting sqref="P18:AX18">
    <cfRule type="expression" dxfId="2817" priority="13953">
      <formula>IF(RIGHT(TEXT(P18,"0.#"),1)=".",FALSE,TRUE)</formula>
    </cfRule>
    <cfRule type="expression" dxfId="2816" priority="13954">
      <formula>IF(RIGHT(TEXT(P18,"0.#"),1)=".",TRUE,FALSE)</formula>
    </cfRule>
  </conditionalFormatting>
  <conditionalFormatting sqref="Y790">
    <cfRule type="expression" dxfId="2815" priority="13949">
      <formula>IF(RIGHT(TEXT(Y790,"0.#"),1)=".",FALSE,TRUE)</formula>
    </cfRule>
    <cfRule type="expression" dxfId="2814" priority="13950">
      <formula>IF(RIGHT(TEXT(Y790,"0.#"),1)=".",TRUE,FALSE)</formula>
    </cfRule>
  </conditionalFormatting>
  <conditionalFormatting sqref="Y799">
    <cfRule type="expression" dxfId="2813" priority="13945">
      <formula>IF(RIGHT(TEXT(Y799,"0.#"),1)=".",FALSE,TRUE)</formula>
    </cfRule>
    <cfRule type="expression" dxfId="2812" priority="13946">
      <formula>IF(RIGHT(TEXT(Y799,"0.#"),1)=".",TRUE,FALSE)</formula>
    </cfRule>
  </conditionalFormatting>
  <conditionalFormatting sqref="Y830:Y837 Y828 Y817:Y824 Y815 Y808:Y811">
    <cfRule type="expression" dxfId="2811" priority="13727">
      <formula>IF(RIGHT(TEXT(Y808,"0.#"),1)=".",FALSE,TRUE)</formula>
    </cfRule>
    <cfRule type="expression" dxfId="2810" priority="13728">
      <formula>IF(RIGHT(TEXT(Y808,"0.#"),1)=".",TRUE,FALSE)</formula>
    </cfRule>
  </conditionalFormatting>
  <conditionalFormatting sqref="P16:AQ17 P15:AX15 P13:AX13">
    <cfRule type="expression" dxfId="2809" priority="13775">
      <formula>IF(RIGHT(TEXT(P13,"0.#"),1)=".",FALSE,TRUE)</formula>
    </cfRule>
    <cfRule type="expression" dxfId="2808" priority="13776">
      <formula>IF(RIGHT(TEXT(P13,"0.#"),1)=".",TRUE,FALSE)</formula>
    </cfRule>
  </conditionalFormatting>
  <conditionalFormatting sqref="P19:AJ19">
    <cfRule type="expression" dxfId="2807" priority="13773">
      <formula>IF(RIGHT(TEXT(P19,"0.#"),1)=".",FALSE,TRUE)</formula>
    </cfRule>
    <cfRule type="expression" dxfId="2806" priority="13774">
      <formula>IF(RIGHT(TEXT(P19,"0.#"),1)=".",TRUE,FALSE)</formula>
    </cfRule>
  </conditionalFormatting>
  <conditionalFormatting sqref="AE101 AQ101">
    <cfRule type="expression" dxfId="2805" priority="13765">
      <formula>IF(RIGHT(TEXT(AE101,"0.#"),1)=".",FALSE,TRUE)</formula>
    </cfRule>
    <cfRule type="expression" dxfId="2804" priority="13766">
      <formula>IF(RIGHT(TEXT(AE101,"0.#"),1)=".",TRUE,FALSE)</formula>
    </cfRule>
  </conditionalFormatting>
  <conditionalFormatting sqref="Y791:Y798">
    <cfRule type="expression" dxfId="2803" priority="13751">
      <formula>IF(RIGHT(TEXT(Y791,"0.#"),1)=".",FALSE,TRUE)</formula>
    </cfRule>
    <cfRule type="expression" dxfId="2802" priority="13752">
      <formula>IF(RIGHT(TEXT(Y791,"0.#"),1)=".",TRUE,FALSE)</formula>
    </cfRule>
  </conditionalFormatting>
  <conditionalFormatting sqref="AU799">
    <cfRule type="expression" dxfId="2801" priority="13747">
      <formula>IF(RIGHT(TEXT(AU799,"0.#"),1)=".",FALSE,TRUE)</formula>
    </cfRule>
    <cfRule type="expression" dxfId="2800" priority="13748">
      <formula>IF(RIGHT(TEXT(AU799,"0.#"),1)=".",TRUE,FALSE)</formula>
    </cfRule>
  </conditionalFormatting>
  <conditionalFormatting sqref="AU791:AU798">
    <cfRule type="expression" dxfId="2799" priority="13745">
      <formula>IF(RIGHT(TEXT(AU791,"0.#"),1)=".",FALSE,TRUE)</formula>
    </cfRule>
    <cfRule type="expression" dxfId="2798" priority="13746">
      <formula>IF(RIGHT(TEXT(AU791,"0.#"),1)=".",TRUE,FALSE)</formula>
    </cfRule>
  </conditionalFormatting>
  <conditionalFormatting sqref="Y829 Y816">
    <cfRule type="expression" dxfId="2797" priority="13731">
      <formula>IF(RIGHT(TEXT(Y816,"0.#"),1)=".",FALSE,TRUE)</formula>
    </cfRule>
    <cfRule type="expression" dxfId="2796" priority="13732">
      <formula>IF(RIGHT(TEXT(Y816,"0.#"),1)=".",TRUE,FALSE)</formula>
    </cfRule>
  </conditionalFormatting>
  <conditionalFormatting sqref="Y838 Y825 Y812">
    <cfRule type="expression" dxfId="2795" priority="13729">
      <formula>IF(RIGHT(TEXT(Y812,"0.#"),1)=".",FALSE,TRUE)</formula>
    </cfRule>
    <cfRule type="expression" dxfId="2794" priority="13730">
      <formula>IF(RIGHT(TEXT(Y812,"0.#"),1)=".",TRUE,FALSE)</formula>
    </cfRule>
  </conditionalFormatting>
  <conditionalFormatting sqref="AU829 AU816">
    <cfRule type="expression" dxfId="2793" priority="13725">
      <formula>IF(RIGHT(TEXT(AU816,"0.#"),1)=".",FALSE,TRUE)</formula>
    </cfRule>
    <cfRule type="expression" dxfId="2792" priority="13726">
      <formula>IF(RIGHT(TEXT(AU816,"0.#"),1)=".",TRUE,FALSE)</formula>
    </cfRule>
  </conditionalFormatting>
  <conditionalFormatting sqref="AU838 AU825 AU812">
    <cfRule type="expression" dxfId="2791" priority="13723">
      <formula>IF(RIGHT(TEXT(AU812,"0.#"),1)=".",FALSE,TRUE)</formula>
    </cfRule>
    <cfRule type="expression" dxfId="2790" priority="13724">
      <formula>IF(RIGHT(TEXT(AU812,"0.#"),1)=".",TRUE,FALSE)</formula>
    </cfRule>
  </conditionalFormatting>
  <conditionalFormatting sqref="AU830:AU837 AU828 AU817:AU824 AU815 AU809:AU811">
    <cfRule type="expression" dxfId="2789" priority="13721">
      <formula>IF(RIGHT(TEXT(AU809,"0.#"),1)=".",FALSE,TRUE)</formula>
    </cfRule>
    <cfRule type="expression" dxfId="2788" priority="13722">
      <formula>IF(RIGHT(TEXT(AU809,"0.#"),1)=".",TRUE,FALSE)</formula>
    </cfRule>
  </conditionalFormatting>
  <conditionalFormatting sqref="AM87">
    <cfRule type="expression" dxfId="2787" priority="13375">
      <formula>IF(RIGHT(TEXT(AM87,"0.#"),1)=".",FALSE,TRUE)</formula>
    </cfRule>
    <cfRule type="expression" dxfId="2786" priority="13376">
      <formula>IF(RIGHT(TEXT(AM87,"0.#"),1)=".",TRUE,FALSE)</formula>
    </cfRule>
  </conditionalFormatting>
  <conditionalFormatting sqref="AE55">
    <cfRule type="expression" dxfId="2785" priority="13443">
      <formula>IF(RIGHT(TEXT(AE55,"0.#"),1)=".",FALSE,TRUE)</formula>
    </cfRule>
    <cfRule type="expression" dxfId="2784" priority="13444">
      <formula>IF(RIGHT(TEXT(AE55,"0.#"),1)=".",TRUE,FALSE)</formula>
    </cfRule>
  </conditionalFormatting>
  <conditionalFormatting sqref="AI55">
    <cfRule type="expression" dxfId="2783" priority="13441">
      <formula>IF(RIGHT(TEXT(AI55,"0.#"),1)=".",FALSE,TRUE)</formula>
    </cfRule>
    <cfRule type="expression" dxfId="2782" priority="13442">
      <formula>IF(RIGHT(TEXT(AI55,"0.#"),1)=".",TRUE,FALSE)</formula>
    </cfRule>
  </conditionalFormatting>
  <conditionalFormatting sqref="AM34">
    <cfRule type="expression" dxfId="2781" priority="13521">
      <formula>IF(RIGHT(TEXT(AM34,"0.#"),1)=".",FALSE,TRUE)</formula>
    </cfRule>
    <cfRule type="expression" dxfId="2780" priority="13522">
      <formula>IF(RIGHT(TEXT(AM34,"0.#"),1)=".",TRUE,FALSE)</formula>
    </cfRule>
  </conditionalFormatting>
  <conditionalFormatting sqref="AE33">
    <cfRule type="expression" dxfId="2779" priority="13535">
      <formula>IF(RIGHT(TEXT(AE33,"0.#"),1)=".",FALSE,TRUE)</formula>
    </cfRule>
    <cfRule type="expression" dxfId="2778" priority="13536">
      <formula>IF(RIGHT(TEXT(AE33,"0.#"),1)=".",TRUE,FALSE)</formula>
    </cfRule>
  </conditionalFormatting>
  <conditionalFormatting sqref="AE34">
    <cfRule type="expression" dxfId="2777" priority="13533">
      <formula>IF(RIGHT(TEXT(AE34,"0.#"),1)=".",FALSE,TRUE)</formula>
    </cfRule>
    <cfRule type="expression" dxfId="2776" priority="13534">
      <formula>IF(RIGHT(TEXT(AE34,"0.#"),1)=".",TRUE,FALSE)</formula>
    </cfRule>
  </conditionalFormatting>
  <conditionalFormatting sqref="AI34">
    <cfRule type="expression" dxfId="2775" priority="13531">
      <formula>IF(RIGHT(TEXT(AI34,"0.#"),1)=".",FALSE,TRUE)</formula>
    </cfRule>
    <cfRule type="expression" dxfId="2774" priority="13532">
      <formula>IF(RIGHT(TEXT(AI34,"0.#"),1)=".",TRUE,FALSE)</formula>
    </cfRule>
  </conditionalFormatting>
  <conditionalFormatting sqref="AI33">
    <cfRule type="expression" dxfId="2773" priority="13529">
      <formula>IF(RIGHT(TEXT(AI33,"0.#"),1)=".",FALSE,TRUE)</formula>
    </cfRule>
    <cfRule type="expression" dxfId="2772" priority="13530">
      <formula>IF(RIGHT(TEXT(AI33,"0.#"),1)=".",TRUE,FALSE)</formula>
    </cfRule>
  </conditionalFormatting>
  <conditionalFormatting sqref="AI32">
    <cfRule type="expression" dxfId="2771" priority="13527">
      <formula>IF(RIGHT(TEXT(AI32,"0.#"),1)=".",FALSE,TRUE)</formula>
    </cfRule>
    <cfRule type="expression" dxfId="2770" priority="13528">
      <formula>IF(RIGHT(TEXT(AI32,"0.#"),1)=".",TRUE,FALSE)</formula>
    </cfRule>
  </conditionalFormatting>
  <conditionalFormatting sqref="AM32">
    <cfRule type="expression" dxfId="2769" priority="13525">
      <formula>IF(RIGHT(TEXT(AM32,"0.#"),1)=".",FALSE,TRUE)</formula>
    </cfRule>
    <cfRule type="expression" dxfId="2768" priority="13526">
      <formula>IF(RIGHT(TEXT(AM32,"0.#"),1)=".",TRUE,FALSE)</formula>
    </cfRule>
  </conditionalFormatting>
  <conditionalFormatting sqref="AM33">
    <cfRule type="expression" dxfId="2767" priority="13523">
      <formula>IF(RIGHT(TEXT(AM33,"0.#"),1)=".",FALSE,TRUE)</formula>
    </cfRule>
    <cfRule type="expression" dxfId="2766" priority="13524">
      <formula>IF(RIGHT(TEXT(AM33,"0.#"),1)=".",TRUE,FALSE)</formula>
    </cfRule>
  </conditionalFormatting>
  <conditionalFormatting sqref="AQ32:AQ34">
    <cfRule type="expression" dxfId="2765" priority="13515">
      <formula>IF(RIGHT(TEXT(AQ32,"0.#"),1)=".",FALSE,TRUE)</formula>
    </cfRule>
    <cfRule type="expression" dxfId="2764" priority="13516">
      <formula>IF(RIGHT(TEXT(AQ32,"0.#"),1)=".",TRUE,FALSE)</formula>
    </cfRule>
  </conditionalFormatting>
  <conditionalFormatting sqref="AU32:AU34">
    <cfRule type="expression" dxfId="2763" priority="13513">
      <formula>IF(RIGHT(TEXT(AU32,"0.#"),1)=".",FALSE,TRUE)</formula>
    </cfRule>
    <cfRule type="expression" dxfId="2762" priority="13514">
      <formula>IF(RIGHT(TEXT(AU32,"0.#"),1)=".",TRUE,FALSE)</formula>
    </cfRule>
  </conditionalFormatting>
  <conditionalFormatting sqref="AE53">
    <cfRule type="expression" dxfId="2761" priority="13447">
      <formula>IF(RIGHT(TEXT(AE53,"0.#"),1)=".",FALSE,TRUE)</formula>
    </cfRule>
    <cfRule type="expression" dxfId="2760" priority="13448">
      <formula>IF(RIGHT(TEXT(AE53,"0.#"),1)=".",TRUE,FALSE)</formula>
    </cfRule>
  </conditionalFormatting>
  <conditionalFormatting sqref="AE54">
    <cfRule type="expression" dxfId="2759" priority="13445">
      <formula>IF(RIGHT(TEXT(AE54,"0.#"),1)=".",FALSE,TRUE)</formula>
    </cfRule>
    <cfRule type="expression" dxfId="2758" priority="13446">
      <formula>IF(RIGHT(TEXT(AE54,"0.#"),1)=".",TRUE,FALSE)</formula>
    </cfRule>
  </conditionalFormatting>
  <conditionalFormatting sqref="AI54">
    <cfRule type="expression" dxfId="2757" priority="13439">
      <formula>IF(RIGHT(TEXT(AI54,"0.#"),1)=".",FALSE,TRUE)</formula>
    </cfRule>
    <cfRule type="expression" dxfId="2756" priority="13440">
      <formula>IF(RIGHT(TEXT(AI54,"0.#"),1)=".",TRUE,FALSE)</formula>
    </cfRule>
  </conditionalFormatting>
  <conditionalFormatting sqref="AI53">
    <cfRule type="expression" dxfId="2755" priority="13437">
      <formula>IF(RIGHT(TEXT(AI53,"0.#"),1)=".",FALSE,TRUE)</formula>
    </cfRule>
    <cfRule type="expression" dxfId="2754" priority="13438">
      <formula>IF(RIGHT(TEXT(AI53,"0.#"),1)=".",TRUE,FALSE)</formula>
    </cfRule>
  </conditionalFormatting>
  <conditionalFormatting sqref="AM53">
    <cfRule type="expression" dxfId="2753" priority="13435">
      <formula>IF(RIGHT(TEXT(AM53,"0.#"),1)=".",FALSE,TRUE)</formula>
    </cfRule>
    <cfRule type="expression" dxfId="2752" priority="13436">
      <formula>IF(RIGHT(TEXT(AM53,"0.#"),1)=".",TRUE,FALSE)</formula>
    </cfRule>
  </conditionalFormatting>
  <conditionalFormatting sqref="AM54">
    <cfRule type="expression" dxfId="2751" priority="13433">
      <formula>IF(RIGHT(TEXT(AM54,"0.#"),1)=".",FALSE,TRUE)</formula>
    </cfRule>
    <cfRule type="expression" dxfId="2750" priority="13434">
      <formula>IF(RIGHT(TEXT(AM54,"0.#"),1)=".",TRUE,FALSE)</formula>
    </cfRule>
  </conditionalFormatting>
  <conditionalFormatting sqref="AM55">
    <cfRule type="expression" dxfId="2749" priority="13431">
      <formula>IF(RIGHT(TEXT(AM55,"0.#"),1)=".",FALSE,TRUE)</formula>
    </cfRule>
    <cfRule type="expression" dxfId="2748" priority="13432">
      <formula>IF(RIGHT(TEXT(AM55,"0.#"),1)=".",TRUE,FALSE)</formula>
    </cfRule>
  </conditionalFormatting>
  <conditionalFormatting sqref="AE60">
    <cfRule type="expression" dxfId="2747" priority="13417">
      <formula>IF(RIGHT(TEXT(AE60,"0.#"),1)=".",FALSE,TRUE)</formula>
    </cfRule>
    <cfRule type="expression" dxfId="2746" priority="13418">
      <formula>IF(RIGHT(TEXT(AE60,"0.#"),1)=".",TRUE,FALSE)</formula>
    </cfRule>
  </conditionalFormatting>
  <conditionalFormatting sqref="AE61">
    <cfRule type="expression" dxfId="2745" priority="13415">
      <formula>IF(RIGHT(TEXT(AE61,"0.#"),1)=".",FALSE,TRUE)</formula>
    </cfRule>
    <cfRule type="expression" dxfId="2744" priority="13416">
      <formula>IF(RIGHT(TEXT(AE61,"0.#"),1)=".",TRUE,FALSE)</formula>
    </cfRule>
  </conditionalFormatting>
  <conditionalFormatting sqref="AE62">
    <cfRule type="expression" dxfId="2743" priority="13413">
      <formula>IF(RIGHT(TEXT(AE62,"0.#"),1)=".",FALSE,TRUE)</formula>
    </cfRule>
    <cfRule type="expression" dxfId="2742" priority="13414">
      <formula>IF(RIGHT(TEXT(AE62,"0.#"),1)=".",TRUE,FALSE)</formula>
    </cfRule>
  </conditionalFormatting>
  <conditionalFormatting sqref="AI62">
    <cfRule type="expression" dxfId="2741" priority="13411">
      <formula>IF(RIGHT(TEXT(AI62,"0.#"),1)=".",FALSE,TRUE)</formula>
    </cfRule>
    <cfRule type="expression" dxfId="2740" priority="13412">
      <formula>IF(RIGHT(TEXT(AI62,"0.#"),1)=".",TRUE,FALSE)</formula>
    </cfRule>
  </conditionalFormatting>
  <conditionalFormatting sqref="AI61">
    <cfRule type="expression" dxfId="2739" priority="13409">
      <formula>IF(RIGHT(TEXT(AI61,"0.#"),1)=".",FALSE,TRUE)</formula>
    </cfRule>
    <cfRule type="expression" dxfId="2738" priority="13410">
      <formula>IF(RIGHT(TEXT(AI61,"0.#"),1)=".",TRUE,FALSE)</formula>
    </cfRule>
  </conditionalFormatting>
  <conditionalFormatting sqref="AI60">
    <cfRule type="expression" dxfId="2737" priority="13407">
      <formula>IF(RIGHT(TEXT(AI60,"0.#"),1)=".",FALSE,TRUE)</formula>
    </cfRule>
    <cfRule type="expression" dxfId="2736" priority="13408">
      <formula>IF(RIGHT(TEXT(AI60,"0.#"),1)=".",TRUE,FALSE)</formula>
    </cfRule>
  </conditionalFormatting>
  <conditionalFormatting sqref="AM60">
    <cfRule type="expression" dxfId="2735" priority="13405">
      <formula>IF(RIGHT(TEXT(AM60,"0.#"),1)=".",FALSE,TRUE)</formula>
    </cfRule>
    <cfRule type="expression" dxfId="2734" priority="13406">
      <formula>IF(RIGHT(TEXT(AM60,"0.#"),1)=".",TRUE,FALSE)</formula>
    </cfRule>
  </conditionalFormatting>
  <conditionalFormatting sqref="AM61">
    <cfRule type="expression" dxfId="2733" priority="13403">
      <formula>IF(RIGHT(TEXT(AM61,"0.#"),1)=".",FALSE,TRUE)</formula>
    </cfRule>
    <cfRule type="expression" dxfId="2732" priority="13404">
      <formula>IF(RIGHT(TEXT(AM61,"0.#"),1)=".",TRUE,FALSE)</formula>
    </cfRule>
  </conditionalFormatting>
  <conditionalFormatting sqref="AM62">
    <cfRule type="expression" dxfId="2731" priority="13401">
      <formula>IF(RIGHT(TEXT(AM62,"0.#"),1)=".",FALSE,TRUE)</formula>
    </cfRule>
    <cfRule type="expression" dxfId="2730" priority="13402">
      <formula>IF(RIGHT(TEXT(AM62,"0.#"),1)=".",TRUE,FALSE)</formula>
    </cfRule>
  </conditionalFormatting>
  <conditionalFormatting sqref="AE87">
    <cfRule type="expression" dxfId="2729" priority="13387">
      <formula>IF(RIGHT(TEXT(AE87,"0.#"),1)=".",FALSE,TRUE)</formula>
    </cfRule>
    <cfRule type="expression" dxfId="2728" priority="13388">
      <formula>IF(RIGHT(TEXT(AE87,"0.#"),1)=".",TRUE,FALSE)</formula>
    </cfRule>
  </conditionalFormatting>
  <conditionalFormatting sqref="AE88">
    <cfRule type="expression" dxfId="2727" priority="13385">
      <formula>IF(RIGHT(TEXT(AE88,"0.#"),1)=".",FALSE,TRUE)</formula>
    </cfRule>
    <cfRule type="expression" dxfId="2726" priority="13386">
      <formula>IF(RIGHT(TEXT(AE88,"0.#"),1)=".",TRUE,FALSE)</formula>
    </cfRule>
  </conditionalFormatting>
  <conditionalFormatting sqref="AE89">
    <cfRule type="expression" dxfId="2725" priority="13383">
      <formula>IF(RIGHT(TEXT(AE89,"0.#"),1)=".",FALSE,TRUE)</formula>
    </cfRule>
    <cfRule type="expression" dxfId="2724" priority="13384">
      <formula>IF(RIGHT(TEXT(AE89,"0.#"),1)=".",TRUE,FALSE)</formula>
    </cfRule>
  </conditionalFormatting>
  <conditionalFormatting sqref="AI89">
    <cfRule type="expression" dxfId="2723" priority="13381">
      <formula>IF(RIGHT(TEXT(AI89,"0.#"),1)=".",FALSE,TRUE)</formula>
    </cfRule>
    <cfRule type="expression" dxfId="2722" priority="13382">
      <formula>IF(RIGHT(TEXT(AI89,"0.#"),1)=".",TRUE,FALSE)</formula>
    </cfRule>
  </conditionalFormatting>
  <conditionalFormatting sqref="AI88">
    <cfRule type="expression" dxfId="2721" priority="13379">
      <formula>IF(RIGHT(TEXT(AI88,"0.#"),1)=".",FALSE,TRUE)</formula>
    </cfRule>
    <cfRule type="expression" dxfId="2720" priority="13380">
      <formula>IF(RIGHT(TEXT(AI88,"0.#"),1)=".",TRUE,FALSE)</formula>
    </cfRule>
  </conditionalFormatting>
  <conditionalFormatting sqref="AI87">
    <cfRule type="expression" dxfId="2719" priority="13377">
      <formula>IF(RIGHT(TEXT(AI87,"0.#"),1)=".",FALSE,TRUE)</formula>
    </cfRule>
    <cfRule type="expression" dxfId="2718" priority="13378">
      <formula>IF(RIGHT(TEXT(AI87,"0.#"),1)=".",TRUE,FALSE)</formula>
    </cfRule>
  </conditionalFormatting>
  <conditionalFormatting sqref="AM88">
    <cfRule type="expression" dxfId="2717" priority="13373">
      <formula>IF(RIGHT(TEXT(AM88,"0.#"),1)=".",FALSE,TRUE)</formula>
    </cfRule>
    <cfRule type="expression" dxfId="2716" priority="13374">
      <formula>IF(RIGHT(TEXT(AM88,"0.#"),1)=".",TRUE,FALSE)</formula>
    </cfRule>
  </conditionalFormatting>
  <conditionalFormatting sqref="AM89">
    <cfRule type="expression" dxfId="2715" priority="13371">
      <formula>IF(RIGHT(TEXT(AM89,"0.#"),1)=".",FALSE,TRUE)</formula>
    </cfRule>
    <cfRule type="expression" dxfId="2714" priority="13372">
      <formula>IF(RIGHT(TEXT(AM89,"0.#"),1)=".",TRUE,FALSE)</formula>
    </cfRule>
  </conditionalFormatting>
  <conditionalFormatting sqref="AE92">
    <cfRule type="expression" dxfId="2713" priority="13357">
      <formula>IF(RIGHT(TEXT(AE92,"0.#"),1)=".",FALSE,TRUE)</formula>
    </cfRule>
    <cfRule type="expression" dxfId="2712" priority="13358">
      <formula>IF(RIGHT(TEXT(AE92,"0.#"),1)=".",TRUE,FALSE)</formula>
    </cfRule>
  </conditionalFormatting>
  <conditionalFormatting sqref="AE93">
    <cfRule type="expression" dxfId="2711" priority="13355">
      <formula>IF(RIGHT(TEXT(AE93,"0.#"),1)=".",FALSE,TRUE)</formula>
    </cfRule>
    <cfRule type="expression" dxfId="2710" priority="13356">
      <formula>IF(RIGHT(TEXT(AE93,"0.#"),1)=".",TRUE,FALSE)</formula>
    </cfRule>
  </conditionalFormatting>
  <conditionalFormatting sqref="AE94">
    <cfRule type="expression" dxfId="2709" priority="13353">
      <formula>IF(RIGHT(TEXT(AE94,"0.#"),1)=".",FALSE,TRUE)</formula>
    </cfRule>
    <cfRule type="expression" dxfId="2708" priority="13354">
      <formula>IF(RIGHT(TEXT(AE94,"0.#"),1)=".",TRUE,FALSE)</formula>
    </cfRule>
  </conditionalFormatting>
  <conditionalFormatting sqref="AI94">
    <cfRule type="expression" dxfId="2707" priority="13351">
      <formula>IF(RIGHT(TEXT(AI94,"0.#"),1)=".",FALSE,TRUE)</formula>
    </cfRule>
    <cfRule type="expression" dxfId="2706" priority="13352">
      <formula>IF(RIGHT(TEXT(AI94,"0.#"),1)=".",TRUE,FALSE)</formula>
    </cfRule>
  </conditionalFormatting>
  <conditionalFormatting sqref="AI93">
    <cfRule type="expression" dxfId="2705" priority="13349">
      <formula>IF(RIGHT(TEXT(AI93,"0.#"),1)=".",FALSE,TRUE)</formula>
    </cfRule>
    <cfRule type="expression" dxfId="2704" priority="13350">
      <formula>IF(RIGHT(TEXT(AI93,"0.#"),1)=".",TRUE,FALSE)</formula>
    </cfRule>
  </conditionalFormatting>
  <conditionalFormatting sqref="AI92">
    <cfRule type="expression" dxfId="2703" priority="13347">
      <formula>IF(RIGHT(TEXT(AI92,"0.#"),1)=".",FALSE,TRUE)</formula>
    </cfRule>
    <cfRule type="expression" dxfId="2702" priority="13348">
      <formula>IF(RIGHT(TEXT(AI92,"0.#"),1)=".",TRUE,FALSE)</formula>
    </cfRule>
  </conditionalFormatting>
  <conditionalFormatting sqref="AM92">
    <cfRule type="expression" dxfId="2701" priority="13345">
      <formula>IF(RIGHT(TEXT(AM92,"0.#"),1)=".",FALSE,TRUE)</formula>
    </cfRule>
    <cfRule type="expression" dxfId="2700" priority="13346">
      <formula>IF(RIGHT(TEXT(AM92,"0.#"),1)=".",TRUE,FALSE)</formula>
    </cfRule>
  </conditionalFormatting>
  <conditionalFormatting sqref="AM93">
    <cfRule type="expression" dxfId="2699" priority="13343">
      <formula>IF(RIGHT(TEXT(AM93,"0.#"),1)=".",FALSE,TRUE)</formula>
    </cfRule>
    <cfRule type="expression" dxfId="2698" priority="13344">
      <formula>IF(RIGHT(TEXT(AM93,"0.#"),1)=".",TRUE,FALSE)</formula>
    </cfRule>
  </conditionalFormatting>
  <conditionalFormatting sqref="AM94">
    <cfRule type="expression" dxfId="2697" priority="13341">
      <formula>IF(RIGHT(TEXT(AM94,"0.#"),1)=".",FALSE,TRUE)</formula>
    </cfRule>
    <cfRule type="expression" dxfId="2696" priority="13342">
      <formula>IF(RIGHT(TEXT(AM94,"0.#"),1)=".",TRUE,FALSE)</formula>
    </cfRule>
  </conditionalFormatting>
  <conditionalFormatting sqref="AE97">
    <cfRule type="expression" dxfId="2695" priority="13327">
      <formula>IF(RIGHT(TEXT(AE97,"0.#"),1)=".",FALSE,TRUE)</formula>
    </cfRule>
    <cfRule type="expression" dxfId="2694" priority="13328">
      <formula>IF(RIGHT(TEXT(AE97,"0.#"),1)=".",TRUE,FALSE)</formula>
    </cfRule>
  </conditionalFormatting>
  <conditionalFormatting sqref="AE98">
    <cfRule type="expression" dxfId="2693" priority="13325">
      <formula>IF(RIGHT(TEXT(AE98,"0.#"),1)=".",FALSE,TRUE)</formula>
    </cfRule>
    <cfRule type="expression" dxfId="2692" priority="13326">
      <formula>IF(RIGHT(TEXT(AE98,"0.#"),1)=".",TRUE,FALSE)</formula>
    </cfRule>
  </conditionalFormatting>
  <conditionalFormatting sqref="AE99">
    <cfRule type="expression" dxfId="2691" priority="13323">
      <formula>IF(RIGHT(TEXT(AE99,"0.#"),1)=".",FALSE,TRUE)</formula>
    </cfRule>
    <cfRule type="expression" dxfId="2690" priority="13324">
      <formula>IF(RIGHT(TEXT(AE99,"0.#"),1)=".",TRUE,FALSE)</formula>
    </cfRule>
  </conditionalFormatting>
  <conditionalFormatting sqref="AI99">
    <cfRule type="expression" dxfId="2689" priority="13321">
      <formula>IF(RIGHT(TEXT(AI99,"0.#"),1)=".",FALSE,TRUE)</formula>
    </cfRule>
    <cfRule type="expression" dxfId="2688" priority="13322">
      <formula>IF(RIGHT(TEXT(AI99,"0.#"),1)=".",TRUE,FALSE)</formula>
    </cfRule>
  </conditionalFormatting>
  <conditionalFormatting sqref="AI98">
    <cfRule type="expression" dxfId="2687" priority="13319">
      <formula>IF(RIGHT(TEXT(AI98,"0.#"),1)=".",FALSE,TRUE)</formula>
    </cfRule>
    <cfRule type="expression" dxfId="2686" priority="13320">
      <formula>IF(RIGHT(TEXT(AI98,"0.#"),1)=".",TRUE,FALSE)</formula>
    </cfRule>
  </conditionalFormatting>
  <conditionalFormatting sqref="AI97">
    <cfRule type="expression" dxfId="2685" priority="13317">
      <formula>IF(RIGHT(TEXT(AI97,"0.#"),1)=".",FALSE,TRUE)</formula>
    </cfRule>
    <cfRule type="expression" dxfId="2684" priority="13318">
      <formula>IF(RIGHT(TEXT(AI97,"0.#"),1)=".",TRUE,FALSE)</formula>
    </cfRule>
  </conditionalFormatting>
  <conditionalFormatting sqref="AM97">
    <cfRule type="expression" dxfId="2683" priority="13315">
      <formula>IF(RIGHT(TEXT(AM97,"0.#"),1)=".",FALSE,TRUE)</formula>
    </cfRule>
    <cfRule type="expression" dxfId="2682" priority="13316">
      <formula>IF(RIGHT(TEXT(AM97,"0.#"),1)=".",TRUE,FALSE)</formula>
    </cfRule>
  </conditionalFormatting>
  <conditionalFormatting sqref="AM98">
    <cfRule type="expression" dxfId="2681" priority="13313">
      <formula>IF(RIGHT(TEXT(AM98,"0.#"),1)=".",FALSE,TRUE)</formula>
    </cfRule>
    <cfRule type="expression" dxfId="2680" priority="13314">
      <formula>IF(RIGHT(TEXT(AM98,"0.#"),1)=".",TRUE,FALSE)</formula>
    </cfRule>
  </conditionalFormatting>
  <conditionalFormatting sqref="AM99">
    <cfRule type="expression" dxfId="2679" priority="13311">
      <formula>IF(RIGHT(TEXT(AM99,"0.#"),1)=".",FALSE,TRUE)</formula>
    </cfRule>
    <cfRule type="expression" dxfId="2678" priority="13312">
      <formula>IF(RIGHT(TEXT(AM99,"0.#"),1)=".",TRUE,FALSE)</formula>
    </cfRule>
  </conditionalFormatting>
  <conditionalFormatting sqref="AI101">
    <cfRule type="expression" dxfId="2677" priority="13297">
      <formula>IF(RIGHT(TEXT(AI101,"0.#"),1)=".",FALSE,TRUE)</formula>
    </cfRule>
    <cfRule type="expression" dxfId="2676" priority="13298">
      <formula>IF(RIGHT(TEXT(AI101,"0.#"),1)=".",TRUE,FALSE)</formula>
    </cfRule>
  </conditionalFormatting>
  <conditionalFormatting sqref="AM101">
    <cfRule type="expression" dxfId="2675" priority="13295">
      <formula>IF(RIGHT(TEXT(AM101,"0.#"),1)=".",FALSE,TRUE)</formula>
    </cfRule>
    <cfRule type="expression" dxfId="2674" priority="13296">
      <formula>IF(RIGHT(TEXT(AM101,"0.#"),1)=".",TRUE,FALSE)</formula>
    </cfRule>
  </conditionalFormatting>
  <conditionalFormatting sqref="AE102">
    <cfRule type="expression" dxfId="2673" priority="13293">
      <formula>IF(RIGHT(TEXT(AE102,"0.#"),1)=".",FALSE,TRUE)</formula>
    </cfRule>
    <cfRule type="expression" dxfId="2672" priority="13294">
      <formula>IF(RIGHT(TEXT(AE102,"0.#"),1)=".",TRUE,FALSE)</formula>
    </cfRule>
  </conditionalFormatting>
  <conditionalFormatting sqref="AI102">
    <cfRule type="expression" dxfId="2671" priority="13291">
      <formula>IF(RIGHT(TEXT(AI102,"0.#"),1)=".",FALSE,TRUE)</formula>
    </cfRule>
    <cfRule type="expression" dxfId="2670" priority="13292">
      <formula>IF(RIGHT(TEXT(AI102,"0.#"),1)=".",TRUE,FALSE)</formula>
    </cfRule>
  </conditionalFormatting>
  <conditionalFormatting sqref="AM102">
    <cfRule type="expression" dxfId="2669" priority="13289">
      <formula>IF(RIGHT(TEXT(AM102,"0.#"),1)=".",FALSE,TRUE)</formula>
    </cfRule>
    <cfRule type="expression" dxfId="2668" priority="13290">
      <formula>IF(RIGHT(TEXT(AM102,"0.#"),1)=".",TRUE,FALSE)</formula>
    </cfRule>
  </conditionalFormatting>
  <conditionalFormatting sqref="AE104">
    <cfRule type="expression" dxfId="2667" priority="13285">
      <formula>IF(RIGHT(TEXT(AE104,"0.#"),1)=".",FALSE,TRUE)</formula>
    </cfRule>
    <cfRule type="expression" dxfId="2666" priority="13286">
      <formula>IF(RIGHT(TEXT(AE104,"0.#"),1)=".",TRUE,FALSE)</formula>
    </cfRule>
  </conditionalFormatting>
  <conditionalFormatting sqref="AI104">
    <cfRule type="expression" dxfId="2665" priority="13283">
      <formula>IF(RIGHT(TEXT(AI104,"0.#"),1)=".",FALSE,TRUE)</formula>
    </cfRule>
    <cfRule type="expression" dxfId="2664" priority="13284">
      <formula>IF(RIGHT(TEXT(AI104,"0.#"),1)=".",TRUE,FALSE)</formula>
    </cfRule>
  </conditionalFormatting>
  <conditionalFormatting sqref="AM104">
    <cfRule type="expression" dxfId="2663" priority="13281">
      <formula>IF(RIGHT(TEXT(AM104,"0.#"),1)=".",FALSE,TRUE)</formula>
    </cfRule>
    <cfRule type="expression" dxfId="2662" priority="13282">
      <formula>IF(RIGHT(TEXT(AM104,"0.#"),1)=".",TRUE,FALSE)</formula>
    </cfRule>
  </conditionalFormatting>
  <conditionalFormatting sqref="AE105">
    <cfRule type="expression" dxfId="2661" priority="13279">
      <formula>IF(RIGHT(TEXT(AE105,"0.#"),1)=".",FALSE,TRUE)</formula>
    </cfRule>
    <cfRule type="expression" dxfId="2660" priority="13280">
      <formula>IF(RIGHT(TEXT(AE105,"0.#"),1)=".",TRUE,FALSE)</formula>
    </cfRule>
  </conditionalFormatting>
  <conditionalFormatting sqref="AI105">
    <cfRule type="expression" dxfId="2659" priority="13277">
      <formula>IF(RIGHT(TEXT(AI105,"0.#"),1)=".",FALSE,TRUE)</formula>
    </cfRule>
    <cfRule type="expression" dxfId="2658" priority="13278">
      <formula>IF(RIGHT(TEXT(AI105,"0.#"),1)=".",TRUE,FALSE)</formula>
    </cfRule>
  </conditionalFormatting>
  <conditionalFormatting sqref="AM105">
    <cfRule type="expression" dxfId="2657" priority="13275">
      <formula>IF(RIGHT(TEXT(AM105,"0.#"),1)=".",FALSE,TRUE)</formula>
    </cfRule>
    <cfRule type="expression" dxfId="2656" priority="13276">
      <formula>IF(RIGHT(TEXT(AM105,"0.#"),1)=".",TRUE,FALSE)</formula>
    </cfRule>
  </conditionalFormatting>
  <conditionalFormatting sqref="AE107">
    <cfRule type="expression" dxfId="2655" priority="13271">
      <formula>IF(RIGHT(TEXT(AE107,"0.#"),1)=".",FALSE,TRUE)</formula>
    </cfRule>
    <cfRule type="expression" dxfId="2654" priority="13272">
      <formula>IF(RIGHT(TEXT(AE107,"0.#"),1)=".",TRUE,FALSE)</formula>
    </cfRule>
  </conditionalFormatting>
  <conditionalFormatting sqref="AI107">
    <cfRule type="expression" dxfId="2653" priority="13269">
      <formula>IF(RIGHT(TEXT(AI107,"0.#"),1)=".",FALSE,TRUE)</formula>
    </cfRule>
    <cfRule type="expression" dxfId="2652" priority="13270">
      <formula>IF(RIGHT(TEXT(AI107,"0.#"),1)=".",TRUE,FALSE)</formula>
    </cfRule>
  </conditionalFormatting>
  <conditionalFormatting sqref="AM107">
    <cfRule type="expression" dxfId="2651" priority="13267">
      <formula>IF(RIGHT(TEXT(AM107,"0.#"),1)=".",FALSE,TRUE)</formula>
    </cfRule>
    <cfRule type="expression" dxfId="2650" priority="13268">
      <formula>IF(RIGHT(TEXT(AM107,"0.#"),1)=".",TRUE,FALSE)</formula>
    </cfRule>
  </conditionalFormatting>
  <conditionalFormatting sqref="AE108">
    <cfRule type="expression" dxfId="2649" priority="13265">
      <formula>IF(RIGHT(TEXT(AE108,"0.#"),1)=".",FALSE,TRUE)</formula>
    </cfRule>
    <cfRule type="expression" dxfId="2648" priority="13266">
      <formula>IF(RIGHT(TEXT(AE108,"0.#"),1)=".",TRUE,FALSE)</formula>
    </cfRule>
  </conditionalFormatting>
  <conditionalFormatting sqref="AI108">
    <cfRule type="expression" dxfId="2647" priority="13263">
      <formula>IF(RIGHT(TEXT(AI108,"0.#"),1)=".",FALSE,TRUE)</formula>
    </cfRule>
    <cfRule type="expression" dxfId="2646" priority="13264">
      <formula>IF(RIGHT(TEXT(AI108,"0.#"),1)=".",TRUE,FALSE)</formula>
    </cfRule>
  </conditionalFormatting>
  <conditionalFormatting sqref="AE110">
    <cfRule type="expression" dxfId="2645" priority="13257">
      <formula>IF(RIGHT(TEXT(AE110,"0.#"),1)=".",FALSE,TRUE)</formula>
    </cfRule>
    <cfRule type="expression" dxfId="2644" priority="13258">
      <formula>IF(RIGHT(TEXT(AE110,"0.#"),1)=".",TRUE,FALSE)</formula>
    </cfRule>
  </conditionalFormatting>
  <conditionalFormatting sqref="AI110">
    <cfRule type="expression" dxfId="2643" priority="13255">
      <formula>IF(RIGHT(TEXT(AI110,"0.#"),1)=".",FALSE,TRUE)</formula>
    </cfRule>
    <cfRule type="expression" dxfId="2642" priority="13256">
      <formula>IF(RIGHT(TEXT(AI110,"0.#"),1)=".",TRUE,FALSE)</formula>
    </cfRule>
  </conditionalFormatting>
  <conditionalFormatting sqref="AM110">
    <cfRule type="expression" dxfId="2641" priority="13253">
      <formula>IF(RIGHT(TEXT(AM110,"0.#"),1)=".",FALSE,TRUE)</formula>
    </cfRule>
    <cfRule type="expression" dxfId="2640" priority="13254">
      <formula>IF(RIGHT(TEXT(AM110,"0.#"),1)=".",TRUE,FALSE)</formula>
    </cfRule>
  </conditionalFormatting>
  <conditionalFormatting sqref="AE111">
    <cfRule type="expression" dxfId="2639" priority="13251">
      <formula>IF(RIGHT(TEXT(AE111,"0.#"),1)=".",FALSE,TRUE)</formula>
    </cfRule>
    <cfRule type="expression" dxfId="2638" priority="13252">
      <formula>IF(RIGHT(TEXT(AE111,"0.#"),1)=".",TRUE,FALSE)</formula>
    </cfRule>
  </conditionalFormatting>
  <conditionalFormatting sqref="AI111">
    <cfRule type="expression" dxfId="2637" priority="13249">
      <formula>IF(RIGHT(TEXT(AI111,"0.#"),1)=".",FALSE,TRUE)</formula>
    </cfRule>
    <cfRule type="expression" dxfId="2636" priority="13250">
      <formula>IF(RIGHT(TEXT(AI111,"0.#"),1)=".",TRUE,FALSE)</formula>
    </cfRule>
  </conditionalFormatting>
  <conditionalFormatting sqref="AE113">
    <cfRule type="expression" dxfId="2635" priority="13243">
      <formula>IF(RIGHT(TEXT(AE113,"0.#"),1)=".",FALSE,TRUE)</formula>
    </cfRule>
    <cfRule type="expression" dxfId="2634" priority="13244">
      <formula>IF(RIGHT(TEXT(AE113,"0.#"),1)=".",TRUE,FALSE)</formula>
    </cfRule>
  </conditionalFormatting>
  <conditionalFormatting sqref="AI113">
    <cfRule type="expression" dxfId="2633" priority="13241">
      <formula>IF(RIGHT(TEXT(AI113,"0.#"),1)=".",FALSE,TRUE)</formula>
    </cfRule>
    <cfRule type="expression" dxfId="2632" priority="13242">
      <formula>IF(RIGHT(TEXT(AI113,"0.#"),1)=".",TRUE,FALSE)</formula>
    </cfRule>
  </conditionalFormatting>
  <conditionalFormatting sqref="AM113">
    <cfRule type="expression" dxfId="2631" priority="13239">
      <formula>IF(RIGHT(TEXT(AM113,"0.#"),1)=".",FALSE,TRUE)</formula>
    </cfRule>
    <cfRule type="expression" dxfId="2630" priority="13240">
      <formula>IF(RIGHT(TEXT(AM113,"0.#"),1)=".",TRUE,FALSE)</formula>
    </cfRule>
  </conditionalFormatting>
  <conditionalFormatting sqref="AE114">
    <cfRule type="expression" dxfId="2629" priority="13237">
      <formula>IF(RIGHT(TEXT(AE114,"0.#"),1)=".",FALSE,TRUE)</formula>
    </cfRule>
    <cfRule type="expression" dxfId="2628" priority="13238">
      <formula>IF(RIGHT(TEXT(AE114,"0.#"),1)=".",TRUE,FALSE)</formula>
    </cfRule>
  </conditionalFormatting>
  <conditionalFormatting sqref="AI114">
    <cfRule type="expression" dxfId="2627" priority="13235">
      <formula>IF(RIGHT(TEXT(AI114,"0.#"),1)=".",FALSE,TRUE)</formula>
    </cfRule>
    <cfRule type="expression" dxfId="2626" priority="13236">
      <formula>IF(RIGHT(TEXT(AI114,"0.#"),1)=".",TRUE,FALSE)</formula>
    </cfRule>
  </conditionalFormatting>
  <conditionalFormatting sqref="AM114">
    <cfRule type="expression" dxfId="2625" priority="13233">
      <formula>IF(RIGHT(TEXT(AM114,"0.#"),1)=".",FALSE,TRUE)</formula>
    </cfRule>
    <cfRule type="expression" dxfId="2624" priority="13234">
      <formula>IF(RIGHT(TEXT(AM114,"0.#"),1)=".",TRUE,FALSE)</formula>
    </cfRule>
  </conditionalFormatting>
  <conditionalFormatting sqref="AE116 AQ116">
    <cfRule type="expression" dxfId="2623" priority="13229">
      <formula>IF(RIGHT(TEXT(AE116,"0.#"),1)=".",FALSE,TRUE)</formula>
    </cfRule>
    <cfRule type="expression" dxfId="2622" priority="13230">
      <formula>IF(RIGHT(TEXT(AE116,"0.#"),1)=".",TRUE,FALSE)</formula>
    </cfRule>
  </conditionalFormatting>
  <conditionalFormatting sqref="AI116">
    <cfRule type="expression" dxfId="2621" priority="13227">
      <formula>IF(RIGHT(TEXT(AI116,"0.#"),1)=".",FALSE,TRUE)</formula>
    </cfRule>
    <cfRule type="expression" dxfId="2620" priority="13228">
      <formula>IF(RIGHT(TEXT(AI116,"0.#"),1)=".",TRUE,FALSE)</formula>
    </cfRule>
  </conditionalFormatting>
  <conditionalFormatting sqref="AE117">
    <cfRule type="expression" dxfId="2617" priority="13223">
      <formula>IF(RIGHT(TEXT(AE117,"0.#"),1)=".",FALSE,TRUE)</formula>
    </cfRule>
    <cfRule type="expression" dxfId="2616" priority="13224">
      <formula>IF(RIGHT(TEXT(AE117,"0.#"),1)=".",TRUE,FALSE)</formula>
    </cfRule>
  </conditionalFormatting>
  <conditionalFormatting sqref="AI117">
    <cfRule type="expression" dxfId="2615" priority="13221">
      <formula>IF(RIGHT(TEXT(AI117,"0.#"),1)=".",FALSE,TRUE)</formula>
    </cfRule>
    <cfRule type="expression" dxfId="2614" priority="13222">
      <formula>IF(RIGHT(TEXT(AI117,"0.#"),1)=".",TRUE,FALSE)</formula>
    </cfRule>
  </conditionalFormatting>
  <conditionalFormatting sqref="AQ117">
    <cfRule type="expression" dxfId="2613" priority="13217">
      <formula>IF(RIGHT(TEXT(AQ117,"0.#"),1)=".",FALSE,TRUE)</formula>
    </cfRule>
    <cfRule type="expression" dxfId="2612" priority="13218">
      <formula>IF(RIGHT(TEXT(AQ117,"0.#"),1)=".",TRUE,FALSE)</formula>
    </cfRule>
  </conditionalFormatting>
  <conditionalFormatting sqref="AE119 AQ119">
    <cfRule type="expression" dxfId="2611" priority="13215">
      <formula>IF(RIGHT(TEXT(AE119,"0.#"),1)=".",FALSE,TRUE)</formula>
    </cfRule>
    <cfRule type="expression" dxfId="2610" priority="13216">
      <formula>IF(RIGHT(TEXT(AE119,"0.#"),1)=".",TRUE,FALSE)</formula>
    </cfRule>
  </conditionalFormatting>
  <conditionalFormatting sqref="AI119">
    <cfRule type="expression" dxfId="2609" priority="13213">
      <formula>IF(RIGHT(TEXT(AI119,"0.#"),1)=".",FALSE,TRUE)</formula>
    </cfRule>
    <cfRule type="expression" dxfId="2608" priority="13214">
      <formula>IF(RIGHT(TEXT(AI119,"0.#"),1)=".",TRUE,FALSE)</formula>
    </cfRule>
  </conditionalFormatting>
  <conditionalFormatting sqref="AM119">
    <cfRule type="expression" dxfId="2607" priority="13211">
      <formula>IF(RIGHT(TEXT(AM119,"0.#"),1)=".",FALSE,TRUE)</formula>
    </cfRule>
    <cfRule type="expression" dxfId="2606" priority="13212">
      <formula>IF(RIGHT(TEXT(AM119,"0.#"),1)=".",TRUE,FALSE)</formula>
    </cfRule>
  </conditionalFormatting>
  <conditionalFormatting sqref="AQ120">
    <cfRule type="expression" dxfId="2605" priority="13203">
      <formula>IF(RIGHT(TEXT(AQ120,"0.#"),1)=".",FALSE,TRUE)</formula>
    </cfRule>
    <cfRule type="expression" dxfId="2604" priority="13204">
      <formula>IF(RIGHT(TEXT(AQ120,"0.#"),1)=".",TRUE,FALSE)</formula>
    </cfRule>
  </conditionalFormatting>
  <conditionalFormatting sqref="AE122 AQ122">
    <cfRule type="expression" dxfId="2603" priority="13201">
      <formula>IF(RIGHT(TEXT(AE122,"0.#"),1)=".",FALSE,TRUE)</formula>
    </cfRule>
    <cfRule type="expression" dxfId="2602" priority="13202">
      <formula>IF(RIGHT(TEXT(AE122,"0.#"),1)=".",TRUE,FALSE)</formula>
    </cfRule>
  </conditionalFormatting>
  <conditionalFormatting sqref="AI122">
    <cfRule type="expression" dxfId="2601" priority="13199">
      <formula>IF(RIGHT(TEXT(AI122,"0.#"),1)=".",FALSE,TRUE)</formula>
    </cfRule>
    <cfRule type="expression" dxfId="2600" priority="13200">
      <formula>IF(RIGHT(TEXT(AI122,"0.#"),1)=".",TRUE,FALSE)</formula>
    </cfRule>
  </conditionalFormatting>
  <conditionalFormatting sqref="AM122">
    <cfRule type="expression" dxfId="2599" priority="13197">
      <formula>IF(RIGHT(TEXT(AM122,"0.#"),1)=".",FALSE,TRUE)</formula>
    </cfRule>
    <cfRule type="expression" dxfId="2598" priority="13198">
      <formula>IF(RIGHT(TEXT(AM122,"0.#"),1)=".",TRUE,FALSE)</formula>
    </cfRule>
  </conditionalFormatting>
  <conditionalFormatting sqref="AQ123">
    <cfRule type="expression" dxfId="2597" priority="13189">
      <formula>IF(RIGHT(TEXT(AQ123,"0.#"),1)=".",FALSE,TRUE)</formula>
    </cfRule>
    <cfRule type="expression" dxfId="2596" priority="13190">
      <formula>IF(RIGHT(TEXT(AQ123,"0.#"),1)=".",TRUE,FALSE)</formula>
    </cfRule>
  </conditionalFormatting>
  <conditionalFormatting sqref="AE125 AQ125">
    <cfRule type="expression" dxfId="2595" priority="13187">
      <formula>IF(RIGHT(TEXT(AE125,"0.#"),1)=".",FALSE,TRUE)</formula>
    </cfRule>
    <cfRule type="expression" dxfId="2594" priority="13188">
      <formula>IF(RIGHT(TEXT(AE125,"0.#"),1)=".",TRUE,FALSE)</formula>
    </cfRule>
  </conditionalFormatting>
  <conditionalFormatting sqref="AI125">
    <cfRule type="expression" dxfId="2593" priority="13185">
      <formula>IF(RIGHT(TEXT(AI125,"0.#"),1)=".",FALSE,TRUE)</formula>
    </cfRule>
    <cfRule type="expression" dxfId="2592" priority="13186">
      <formula>IF(RIGHT(TEXT(AI125,"0.#"),1)=".",TRUE,FALSE)</formula>
    </cfRule>
  </conditionalFormatting>
  <conditionalFormatting sqref="AM125">
    <cfRule type="expression" dxfId="2591" priority="13183">
      <formula>IF(RIGHT(TEXT(AM125,"0.#"),1)=".",FALSE,TRUE)</formula>
    </cfRule>
    <cfRule type="expression" dxfId="2590" priority="13184">
      <formula>IF(RIGHT(TEXT(AM125,"0.#"),1)=".",TRUE,FALSE)</formula>
    </cfRule>
  </conditionalFormatting>
  <conditionalFormatting sqref="AQ126">
    <cfRule type="expression" dxfId="2589" priority="13175">
      <formula>IF(RIGHT(TEXT(AQ126,"0.#"),1)=".",FALSE,TRUE)</formula>
    </cfRule>
    <cfRule type="expression" dxfId="2588" priority="13176">
      <formula>IF(RIGHT(TEXT(AQ126,"0.#"),1)=".",TRUE,FALSE)</formula>
    </cfRule>
  </conditionalFormatting>
  <conditionalFormatting sqref="AE128 AQ128">
    <cfRule type="expression" dxfId="2587" priority="13173">
      <formula>IF(RIGHT(TEXT(AE128,"0.#"),1)=".",FALSE,TRUE)</formula>
    </cfRule>
    <cfRule type="expression" dxfId="2586" priority="13174">
      <formula>IF(RIGHT(TEXT(AE128,"0.#"),1)=".",TRUE,FALSE)</formula>
    </cfRule>
  </conditionalFormatting>
  <conditionalFormatting sqref="AI128">
    <cfRule type="expression" dxfId="2585" priority="13171">
      <formula>IF(RIGHT(TEXT(AI128,"0.#"),1)=".",FALSE,TRUE)</formula>
    </cfRule>
    <cfRule type="expression" dxfId="2584" priority="13172">
      <formula>IF(RIGHT(TEXT(AI128,"0.#"),1)=".",TRUE,FALSE)</formula>
    </cfRule>
  </conditionalFormatting>
  <conditionalFormatting sqref="AM128">
    <cfRule type="expression" dxfId="2583" priority="13169">
      <formula>IF(RIGHT(TEXT(AM128,"0.#"),1)=".",FALSE,TRUE)</formula>
    </cfRule>
    <cfRule type="expression" dxfId="2582" priority="13170">
      <formula>IF(RIGHT(TEXT(AM128,"0.#"),1)=".",TRUE,FALSE)</formula>
    </cfRule>
  </conditionalFormatting>
  <conditionalFormatting sqref="AQ129">
    <cfRule type="expression" dxfId="2581" priority="13161">
      <formula>IF(RIGHT(TEXT(AQ129,"0.#"),1)=".",FALSE,TRUE)</formula>
    </cfRule>
    <cfRule type="expression" dxfId="2580" priority="13162">
      <formula>IF(RIGHT(TEXT(AQ129,"0.#"),1)=".",TRUE,FALSE)</formula>
    </cfRule>
  </conditionalFormatting>
  <conditionalFormatting sqref="AE75">
    <cfRule type="expression" dxfId="2579" priority="13159">
      <formula>IF(RIGHT(TEXT(AE75,"0.#"),1)=".",FALSE,TRUE)</formula>
    </cfRule>
    <cfRule type="expression" dxfId="2578" priority="13160">
      <formula>IF(RIGHT(TEXT(AE75,"0.#"),1)=".",TRUE,FALSE)</formula>
    </cfRule>
  </conditionalFormatting>
  <conditionalFormatting sqref="AE76">
    <cfRule type="expression" dxfId="2577" priority="13157">
      <formula>IF(RIGHT(TEXT(AE76,"0.#"),1)=".",FALSE,TRUE)</formula>
    </cfRule>
    <cfRule type="expression" dxfId="2576" priority="13158">
      <formula>IF(RIGHT(TEXT(AE76,"0.#"),1)=".",TRUE,FALSE)</formula>
    </cfRule>
  </conditionalFormatting>
  <conditionalFormatting sqref="AE77">
    <cfRule type="expression" dxfId="2575" priority="13155">
      <formula>IF(RIGHT(TEXT(AE77,"0.#"),1)=".",FALSE,TRUE)</formula>
    </cfRule>
    <cfRule type="expression" dxfId="2574" priority="13156">
      <formula>IF(RIGHT(TEXT(AE77,"0.#"),1)=".",TRUE,FALSE)</formula>
    </cfRule>
  </conditionalFormatting>
  <conditionalFormatting sqref="AI77">
    <cfRule type="expression" dxfId="2573" priority="13153">
      <formula>IF(RIGHT(TEXT(AI77,"0.#"),1)=".",FALSE,TRUE)</formula>
    </cfRule>
    <cfRule type="expression" dxfId="2572" priority="13154">
      <formula>IF(RIGHT(TEXT(AI77,"0.#"),1)=".",TRUE,FALSE)</formula>
    </cfRule>
  </conditionalFormatting>
  <conditionalFormatting sqref="AI76">
    <cfRule type="expression" dxfId="2571" priority="13151">
      <formula>IF(RIGHT(TEXT(AI76,"0.#"),1)=".",FALSE,TRUE)</formula>
    </cfRule>
    <cfRule type="expression" dxfId="2570" priority="13152">
      <formula>IF(RIGHT(TEXT(AI76,"0.#"),1)=".",TRUE,FALSE)</formula>
    </cfRule>
  </conditionalFormatting>
  <conditionalFormatting sqref="AI75">
    <cfRule type="expression" dxfId="2569" priority="13149">
      <formula>IF(RIGHT(TEXT(AI75,"0.#"),1)=".",FALSE,TRUE)</formula>
    </cfRule>
    <cfRule type="expression" dxfId="2568" priority="13150">
      <formula>IF(RIGHT(TEXT(AI75,"0.#"),1)=".",TRUE,FALSE)</formula>
    </cfRule>
  </conditionalFormatting>
  <conditionalFormatting sqref="AM75">
    <cfRule type="expression" dxfId="2567" priority="13147">
      <formula>IF(RIGHT(TEXT(AM75,"0.#"),1)=".",FALSE,TRUE)</formula>
    </cfRule>
    <cfRule type="expression" dxfId="2566" priority="13148">
      <formula>IF(RIGHT(TEXT(AM75,"0.#"),1)=".",TRUE,FALSE)</formula>
    </cfRule>
  </conditionalFormatting>
  <conditionalFormatting sqref="AM76">
    <cfRule type="expression" dxfId="2565" priority="13145">
      <formula>IF(RIGHT(TEXT(AM76,"0.#"),1)=".",FALSE,TRUE)</formula>
    </cfRule>
    <cfRule type="expression" dxfId="2564" priority="13146">
      <formula>IF(RIGHT(TEXT(AM76,"0.#"),1)=".",TRUE,FALSE)</formula>
    </cfRule>
  </conditionalFormatting>
  <conditionalFormatting sqref="AM77">
    <cfRule type="expression" dxfId="2563" priority="13143">
      <formula>IF(RIGHT(TEXT(AM77,"0.#"),1)=".",FALSE,TRUE)</formula>
    </cfRule>
    <cfRule type="expression" dxfId="2562" priority="13144">
      <formula>IF(RIGHT(TEXT(AM77,"0.#"),1)=".",TRUE,FALSE)</formula>
    </cfRule>
  </conditionalFormatting>
  <conditionalFormatting sqref="AE134:AE135 AI134:AI135 AM135 AQ134:AQ135 AU134:AU135">
    <cfRule type="expression" dxfId="2561" priority="13129">
      <formula>IF(RIGHT(TEXT(AE134,"0.#"),1)=".",FALSE,TRUE)</formula>
    </cfRule>
    <cfRule type="expression" dxfId="2560" priority="13130">
      <formula>IF(RIGHT(TEXT(AE134,"0.#"),1)=".",TRUE,FALSE)</formula>
    </cfRule>
  </conditionalFormatting>
  <conditionalFormatting sqref="AE433">
    <cfRule type="expression" dxfId="2559" priority="13099">
      <formula>IF(RIGHT(TEXT(AE433,"0.#"),1)=".",FALSE,TRUE)</formula>
    </cfRule>
    <cfRule type="expression" dxfId="2558" priority="13100">
      <formula>IF(RIGHT(TEXT(AE433,"0.#"),1)=".",TRUE,FALSE)</formula>
    </cfRule>
  </conditionalFormatting>
  <conditionalFormatting sqref="AM435">
    <cfRule type="expression" dxfId="2557" priority="13083">
      <formula>IF(RIGHT(TEXT(AM435,"0.#"),1)=".",FALSE,TRUE)</formula>
    </cfRule>
    <cfRule type="expression" dxfId="2556" priority="13084">
      <formula>IF(RIGHT(TEXT(AM435,"0.#"),1)=".",TRUE,FALSE)</formula>
    </cfRule>
  </conditionalFormatting>
  <conditionalFormatting sqref="AE434">
    <cfRule type="expression" dxfId="2555" priority="13097">
      <formula>IF(RIGHT(TEXT(AE434,"0.#"),1)=".",FALSE,TRUE)</formula>
    </cfRule>
    <cfRule type="expression" dxfId="2554" priority="13098">
      <formula>IF(RIGHT(TEXT(AE434,"0.#"),1)=".",TRUE,FALSE)</formula>
    </cfRule>
  </conditionalFormatting>
  <conditionalFormatting sqref="AE435">
    <cfRule type="expression" dxfId="2553" priority="13095">
      <formula>IF(RIGHT(TEXT(AE435,"0.#"),1)=".",FALSE,TRUE)</formula>
    </cfRule>
    <cfRule type="expression" dxfId="2552" priority="13096">
      <formula>IF(RIGHT(TEXT(AE435,"0.#"),1)=".",TRUE,FALSE)</formula>
    </cfRule>
  </conditionalFormatting>
  <conditionalFormatting sqref="AM433">
    <cfRule type="expression" dxfId="2551" priority="13087">
      <formula>IF(RIGHT(TEXT(AM433,"0.#"),1)=".",FALSE,TRUE)</formula>
    </cfRule>
    <cfRule type="expression" dxfId="2550" priority="13088">
      <formula>IF(RIGHT(TEXT(AM433,"0.#"),1)=".",TRUE,FALSE)</formula>
    </cfRule>
  </conditionalFormatting>
  <conditionalFormatting sqref="AM434">
    <cfRule type="expression" dxfId="2549" priority="13085">
      <formula>IF(RIGHT(TEXT(AM434,"0.#"),1)=".",FALSE,TRUE)</formula>
    </cfRule>
    <cfRule type="expression" dxfId="2548" priority="13086">
      <formula>IF(RIGHT(TEXT(AM434,"0.#"),1)=".",TRUE,FALSE)</formula>
    </cfRule>
  </conditionalFormatting>
  <conditionalFormatting sqref="AU433">
    <cfRule type="expression" dxfId="2547" priority="13075">
      <formula>IF(RIGHT(TEXT(AU433,"0.#"),1)=".",FALSE,TRUE)</formula>
    </cfRule>
    <cfRule type="expression" dxfId="2546" priority="13076">
      <formula>IF(RIGHT(TEXT(AU433,"0.#"),1)=".",TRUE,FALSE)</formula>
    </cfRule>
  </conditionalFormatting>
  <conditionalFormatting sqref="AU434">
    <cfRule type="expression" dxfId="2545" priority="13073">
      <formula>IF(RIGHT(TEXT(AU434,"0.#"),1)=".",FALSE,TRUE)</formula>
    </cfRule>
    <cfRule type="expression" dxfId="2544" priority="13074">
      <formula>IF(RIGHT(TEXT(AU434,"0.#"),1)=".",TRUE,FALSE)</formula>
    </cfRule>
  </conditionalFormatting>
  <conditionalFormatting sqref="AU435">
    <cfRule type="expression" dxfId="2543" priority="13071">
      <formula>IF(RIGHT(TEXT(AU435,"0.#"),1)=".",FALSE,TRUE)</formula>
    </cfRule>
    <cfRule type="expression" dxfId="2542" priority="13072">
      <formula>IF(RIGHT(TEXT(AU435,"0.#"),1)=".",TRUE,FALSE)</formula>
    </cfRule>
  </conditionalFormatting>
  <conditionalFormatting sqref="AI435">
    <cfRule type="expression" dxfId="2541" priority="13005">
      <formula>IF(RIGHT(TEXT(AI435,"0.#"),1)=".",FALSE,TRUE)</formula>
    </cfRule>
    <cfRule type="expression" dxfId="2540" priority="13006">
      <formula>IF(RIGHT(TEXT(AI435,"0.#"),1)=".",TRUE,FALSE)</formula>
    </cfRule>
  </conditionalFormatting>
  <conditionalFormatting sqref="AI433">
    <cfRule type="expression" dxfId="2539" priority="13009">
      <formula>IF(RIGHT(TEXT(AI433,"0.#"),1)=".",FALSE,TRUE)</formula>
    </cfRule>
    <cfRule type="expression" dxfId="2538" priority="13010">
      <formula>IF(RIGHT(TEXT(AI433,"0.#"),1)=".",TRUE,FALSE)</formula>
    </cfRule>
  </conditionalFormatting>
  <conditionalFormatting sqref="AI434">
    <cfRule type="expression" dxfId="2537" priority="13007">
      <formula>IF(RIGHT(TEXT(AI434,"0.#"),1)=".",FALSE,TRUE)</formula>
    </cfRule>
    <cfRule type="expression" dxfId="2536" priority="13008">
      <formula>IF(RIGHT(TEXT(AI434,"0.#"),1)=".",TRUE,FALSE)</formula>
    </cfRule>
  </conditionalFormatting>
  <conditionalFormatting sqref="AQ434">
    <cfRule type="expression" dxfId="2535" priority="12991">
      <formula>IF(RIGHT(TEXT(AQ434,"0.#"),1)=".",FALSE,TRUE)</formula>
    </cfRule>
    <cfRule type="expression" dxfId="2534" priority="12992">
      <formula>IF(RIGHT(TEXT(AQ434,"0.#"),1)=".",TRUE,FALSE)</formula>
    </cfRule>
  </conditionalFormatting>
  <conditionalFormatting sqref="AQ435">
    <cfRule type="expression" dxfId="2533" priority="12977">
      <formula>IF(RIGHT(TEXT(AQ435,"0.#"),1)=".",FALSE,TRUE)</formula>
    </cfRule>
    <cfRule type="expression" dxfId="2532" priority="12978">
      <formula>IF(RIGHT(TEXT(AQ435,"0.#"),1)=".",TRUE,FALSE)</formula>
    </cfRule>
  </conditionalFormatting>
  <conditionalFormatting sqref="AQ433">
    <cfRule type="expression" dxfId="2531" priority="12975">
      <formula>IF(RIGHT(TEXT(AQ433,"0.#"),1)=".",FALSE,TRUE)</formula>
    </cfRule>
    <cfRule type="expression" dxfId="2530" priority="12976">
      <formula>IF(RIGHT(TEXT(AQ433,"0.#"),1)=".",TRUE,FALSE)</formula>
    </cfRule>
  </conditionalFormatting>
  <conditionalFormatting sqref="AL847:AO874">
    <cfRule type="expression" dxfId="2529" priority="6699">
      <formula>IF(AND(AL847&gt;=0, RIGHT(TEXT(AL847,"0.#"),1)&lt;&gt;"."),TRUE,FALSE)</formula>
    </cfRule>
    <cfRule type="expression" dxfId="2528" priority="6700">
      <formula>IF(AND(AL847&gt;=0, RIGHT(TEXT(AL847,"0.#"),1)="."),TRUE,FALSE)</formula>
    </cfRule>
    <cfRule type="expression" dxfId="2527" priority="6701">
      <formula>IF(AND(AL847&lt;0, RIGHT(TEXT(AL847,"0.#"),1)&lt;&gt;"."),TRUE,FALSE)</formula>
    </cfRule>
    <cfRule type="expression" dxfId="2526" priority="6702">
      <formula>IF(AND(AL847&lt;0, RIGHT(TEXT(AL847,"0.#"),1)="."),TRUE,FALSE)</formula>
    </cfRule>
  </conditionalFormatting>
  <conditionalFormatting sqref="AQ53:AQ55">
    <cfRule type="expression" dxfId="2525" priority="4721">
      <formula>IF(RIGHT(TEXT(AQ53,"0.#"),1)=".",FALSE,TRUE)</formula>
    </cfRule>
    <cfRule type="expression" dxfId="2524" priority="4722">
      <formula>IF(RIGHT(TEXT(AQ53,"0.#"),1)=".",TRUE,FALSE)</formula>
    </cfRule>
  </conditionalFormatting>
  <conditionalFormatting sqref="AU53:AU55">
    <cfRule type="expression" dxfId="2523" priority="4719">
      <formula>IF(RIGHT(TEXT(AU53,"0.#"),1)=".",FALSE,TRUE)</formula>
    </cfRule>
    <cfRule type="expression" dxfId="2522" priority="4720">
      <formula>IF(RIGHT(TEXT(AU53,"0.#"),1)=".",TRUE,FALSE)</formula>
    </cfRule>
  </conditionalFormatting>
  <conditionalFormatting sqref="AQ60:AQ62">
    <cfRule type="expression" dxfId="2521" priority="4717">
      <formula>IF(RIGHT(TEXT(AQ60,"0.#"),1)=".",FALSE,TRUE)</formula>
    </cfRule>
    <cfRule type="expression" dxfId="2520" priority="4718">
      <formula>IF(RIGHT(TEXT(AQ60,"0.#"),1)=".",TRUE,FALSE)</formula>
    </cfRule>
  </conditionalFormatting>
  <conditionalFormatting sqref="AU60:AU62">
    <cfRule type="expression" dxfId="2519" priority="4715">
      <formula>IF(RIGHT(TEXT(AU60,"0.#"),1)=".",FALSE,TRUE)</formula>
    </cfRule>
    <cfRule type="expression" dxfId="2518" priority="4716">
      <formula>IF(RIGHT(TEXT(AU60,"0.#"),1)=".",TRUE,FALSE)</formula>
    </cfRule>
  </conditionalFormatting>
  <conditionalFormatting sqref="AQ75:AQ77">
    <cfRule type="expression" dxfId="2517" priority="4713">
      <formula>IF(RIGHT(TEXT(AQ75,"0.#"),1)=".",FALSE,TRUE)</formula>
    </cfRule>
    <cfRule type="expression" dxfId="2516" priority="4714">
      <formula>IF(RIGHT(TEXT(AQ75,"0.#"),1)=".",TRUE,FALSE)</formula>
    </cfRule>
  </conditionalFormatting>
  <conditionalFormatting sqref="AU75:AU77">
    <cfRule type="expression" dxfId="2515" priority="4711">
      <formula>IF(RIGHT(TEXT(AU75,"0.#"),1)=".",FALSE,TRUE)</formula>
    </cfRule>
    <cfRule type="expression" dxfId="2514" priority="4712">
      <formula>IF(RIGHT(TEXT(AU75,"0.#"),1)=".",TRUE,FALSE)</formula>
    </cfRule>
  </conditionalFormatting>
  <conditionalFormatting sqref="AQ87:AQ89">
    <cfRule type="expression" dxfId="2513" priority="4709">
      <formula>IF(RIGHT(TEXT(AQ87,"0.#"),1)=".",FALSE,TRUE)</formula>
    </cfRule>
    <cfRule type="expression" dxfId="2512" priority="4710">
      <formula>IF(RIGHT(TEXT(AQ87,"0.#"),1)=".",TRUE,FALSE)</formula>
    </cfRule>
  </conditionalFormatting>
  <conditionalFormatting sqref="AU87:AU89">
    <cfRule type="expression" dxfId="2511" priority="4707">
      <formula>IF(RIGHT(TEXT(AU87,"0.#"),1)=".",FALSE,TRUE)</formula>
    </cfRule>
    <cfRule type="expression" dxfId="2510" priority="4708">
      <formula>IF(RIGHT(TEXT(AU87,"0.#"),1)=".",TRUE,FALSE)</formula>
    </cfRule>
  </conditionalFormatting>
  <conditionalFormatting sqref="AQ92:AQ94">
    <cfRule type="expression" dxfId="2509" priority="4705">
      <formula>IF(RIGHT(TEXT(AQ92,"0.#"),1)=".",FALSE,TRUE)</formula>
    </cfRule>
    <cfRule type="expression" dxfId="2508" priority="4706">
      <formula>IF(RIGHT(TEXT(AQ92,"0.#"),1)=".",TRUE,FALSE)</formula>
    </cfRule>
  </conditionalFormatting>
  <conditionalFormatting sqref="AU92:AU94">
    <cfRule type="expression" dxfId="2507" priority="4703">
      <formula>IF(RIGHT(TEXT(AU92,"0.#"),1)=".",FALSE,TRUE)</formula>
    </cfRule>
    <cfRule type="expression" dxfId="2506" priority="4704">
      <formula>IF(RIGHT(TEXT(AU92,"0.#"),1)=".",TRUE,FALSE)</formula>
    </cfRule>
  </conditionalFormatting>
  <conditionalFormatting sqref="AQ97:AQ99">
    <cfRule type="expression" dxfId="2505" priority="4701">
      <formula>IF(RIGHT(TEXT(AQ97,"0.#"),1)=".",FALSE,TRUE)</formula>
    </cfRule>
    <cfRule type="expression" dxfId="2504" priority="4702">
      <formula>IF(RIGHT(TEXT(AQ97,"0.#"),1)=".",TRUE,FALSE)</formula>
    </cfRule>
  </conditionalFormatting>
  <conditionalFormatting sqref="AU97:AU99">
    <cfRule type="expression" dxfId="2503" priority="4699">
      <formula>IF(RIGHT(TEXT(AU97,"0.#"),1)=".",FALSE,TRUE)</formula>
    </cfRule>
    <cfRule type="expression" dxfId="2502" priority="4700">
      <formula>IF(RIGHT(TEXT(AU97,"0.#"),1)=".",TRUE,FALSE)</formula>
    </cfRule>
  </conditionalFormatting>
  <conditionalFormatting sqref="AE460 AI460 AM460 AQ460 AU460">
    <cfRule type="expression" dxfId="2501" priority="4389">
      <formula>IF(RIGHT(TEXT(AE460,"0.#"),1)=".",FALSE,TRUE)</formula>
    </cfRule>
    <cfRule type="expression" dxfId="2500" priority="4390">
      <formula>IF(RIGHT(TEXT(AE460,"0.#"),1)=".",TRUE,FALSE)</formula>
    </cfRule>
  </conditionalFormatting>
  <conditionalFormatting sqref="AE120 AM120">
    <cfRule type="expression" dxfId="2499" priority="3043">
      <formula>IF(RIGHT(TEXT(AE120,"0.#"),1)=".",FALSE,TRUE)</formula>
    </cfRule>
    <cfRule type="expression" dxfId="2498" priority="3044">
      <formula>IF(RIGHT(TEXT(AE120,"0.#"),1)=".",TRUE,FALSE)</formula>
    </cfRule>
  </conditionalFormatting>
  <conditionalFormatting sqref="AI126">
    <cfRule type="expression" dxfId="2497" priority="3033">
      <formula>IF(RIGHT(TEXT(AI126,"0.#"),1)=".",FALSE,TRUE)</formula>
    </cfRule>
    <cfRule type="expression" dxfId="2496" priority="3034">
      <formula>IF(RIGHT(TEXT(AI126,"0.#"),1)=".",TRUE,FALSE)</formula>
    </cfRule>
  </conditionalFormatting>
  <conditionalFormatting sqref="AI120">
    <cfRule type="expression" dxfId="2495" priority="3041">
      <formula>IF(RIGHT(TEXT(AI120,"0.#"),1)=".",FALSE,TRUE)</formula>
    </cfRule>
    <cfRule type="expression" dxfId="2494" priority="3042">
      <formula>IF(RIGHT(TEXT(AI120,"0.#"),1)=".",TRUE,FALSE)</formula>
    </cfRule>
  </conditionalFormatting>
  <conditionalFormatting sqref="AE123 AM123">
    <cfRule type="expression" dxfId="2493" priority="3039">
      <formula>IF(RIGHT(TEXT(AE123,"0.#"),1)=".",FALSE,TRUE)</formula>
    </cfRule>
    <cfRule type="expression" dxfId="2492" priority="3040">
      <formula>IF(RIGHT(TEXT(AE123,"0.#"),1)=".",TRUE,FALSE)</formula>
    </cfRule>
  </conditionalFormatting>
  <conditionalFormatting sqref="AI123">
    <cfRule type="expression" dxfId="2491" priority="3037">
      <formula>IF(RIGHT(TEXT(AI123,"0.#"),1)=".",FALSE,TRUE)</formula>
    </cfRule>
    <cfRule type="expression" dxfId="2490" priority="3038">
      <formula>IF(RIGHT(TEXT(AI123,"0.#"),1)=".",TRUE,FALSE)</formula>
    </cfRule>
  </conditionalFormatting>
  <conditionalFormatting sqref="AE126 AM126">
    <cfRule type="expression" dxfId="2489" priority="3035">
      <formula>IF(RIGHT(TEXT(AE126,"0.#"),1)=".",FALSE,TRUE)</formula>
    </cfRule>
    <cfRule type="expression" dxfId="2488" priority="3036">
      <formula>IF(RIGHT(TEXT(AE126,"0.#"),1)=".",TRUE,FALSE)</formula>
    </cfRule>
  </conditionalFormatting>
  <conditionalFormatting sqref="AE129 AM129">
    <cfRule type="expression" dxfId="2487" priority="3031">
      <formula>IF(RIGHT(TEXT(AE129,"0.#"),1)=".",FALSE,TRUE)</formula>
    </cfRule>
    <cfRule type="expression" dxfId="2486" priority="3032">
      <formula>IF(RIGHT(TEXT(AE129,"0.#"),1)=".",TRUE,FALSE)</formula>
    </cfRule>
  </conditionalFormatting>
  <conditionalFormatting sqref="AI129">
    <cfRule type="expression" dxfId="2485" priority="3029">
      <formula>IF(RIGHT(TEXT(AI129,"0.#"),1)=".",FALSE,TRUE)</formula>
    </cfRule>
    <cfRule type="expression" dxfId="2484" priority="3030">
      <formula>IF(RIGHT(TEXT(AI129,"0.#"),1)=".",TRUE,FALSE)</formula>
    </cfRule>
  </conditionalFormatting>
  <conditionalFormatting sqref="Y847:Y874">
    <cfRule type="expression" dxfId="2483" priority="3027">
      <formula>IF(RIGHT(TEXT(Y847,"0.#"),1)=".",FALSE,TRUE)</formula>
    </cfRule>
    <cfRule type="expression" dxfId="2482" priority="3028">
      <formula>IF(RIGHT(TEXT(Y847,"0.#"),1)=".",TRUE,FALSE)</formula>
    </cfRule>
  </conditionalFormatting>
  <conditionalFormatting sqref="AU518">
    <cfRule type="expression" dxfId="2481" priority="1537">
      <formula>IF(RIGHT(TEXT(AU518,"0.#"),1)=".",FALSE,TRUE)</formula>
    </cfRule>
    <cfRule type="expression" dxfId="2480" priority="1538">
      <formula>IF(RIGHT(TEXT(AU518,"0.#"),1)=".",TRUE,FALSE)</formula>
    </cfRule>
  </conditionalFormatting>
  <conditionalFormatting sqref="AQ551">
    <cfRule type="expression" dxfId="2479" priority="1313">
      <formula>IF(RIGHT(TEXT(AQ551,"0.#"),1)=".",FALSE,TRUE)</formula>
    </cfRule>
    <cfRule type="expression" dxfId="2478" priority="1314">
      <formula>IF(RIGHT(TEXT(AQ551,"0.#"),1)=".",TRUE,FALSE)</formula>
    </cfRule>
  </conditionalFormatting>
  <conditionalFormatting sqref="AE556">
    <cfRule type="expression" dxfId="2477" priority="1311">
      <formula>IF(RIGHT(TEXT(AE556,"0.#"),1)=".",FALSE,TRUE)</formula>
    </cfRule>
    <cfRule type="expression" dxfId="2476" priority="1312">
      <formula>IF(RIGHT(TEXT(AE556,"0.#"),1)=".",TRUE,FALSE)</formula>
    </cfRule>
  </conditionalFormatting>
  <conditionalFormatting sqref="AE557">
    <cfRule type="expression" dxfId="2475" priority="1309">
      <formula>IF(RIGHT(TEXT(AE557,"0.#"),1)=".",FALSE,TRUE)</formula>
    </cfRule>
    <cfRule type="expression" dxfId="2474" priority="1310">
      <formula>IF(RIGHT(TEXT(AE557,"0.#"),1)=".",TRUE,FALSE)</formula>
    </cfRule>
  </conditionalFormatting>
  <conditionalFormatting sqref="AE558">
    <cfRule type="expression" dxfId="2473" priority="1307">
      <formula>IF(RIGHT(TEXT(AE558,"0.#"),1)=".",FALSE,TRUE)</formula>
    </cfRule>
    <cfRule type="expression" dxfId="2472" priority="1308">
      <formula>IF(RIGHT(TEXT(AE558,"0.#"),1)=".",TRUE,FALSE)</formula>
    </cfRule>
  </conditionalFormatting>
  <conditionalFormatting sqref="AU556">
    <cfRule type="expression" dxfId="2471" priority="1299">
      <formula>IF(RIGHT(TEXT(AU556,"0.#"),1)=".",FALSE,TRUE)</formula>
    </cfRule>
    <cfRule type="expression" dxfId="2470" priority="1300">
      <formula>IF(RIGHT(TEXT(AU556,"0.#"),1)=".",TRUE,FALSE)</formula>
    </cfRule>
  </conditionalFormatting>
  <conditionalFormatting sqref="AU557">
    <cfRule type="expression" dxfId="2469" priority="1297">
      <formula>IF(RIGHT(TEXT(AU557,"0.#"),1)=".",FALSE,TRUE)</formula>
    </cfRule>
    <cfRule type="expression" dxfId="2468" priority="1298">
      <formula>IF(RIGHT(TEXT(AU557,"0.#"),1)=".",TRUE,FALSE)</formula>
    </cfRule>
  </conditionalFormatting>
  <conditionalFormatting sqref="AU558">
    <cfRule type="expression" dxfId="2467" priority="1295">
      <formula>IF(RIGHT(TEXT(AU558,"0.#"),1)=".",FALSE,TRUE)</formula>
    </cfRule>
    <cfRule type="expression" dxfId="2466" priority="1296">
      <formula>IF(RIGHT(TEXT(AU558,"0.#"),1)=".",TRUE,FALSE)</formula>
    </cfRule>
  </conditionalFormatting>
  <conditionalFormatting sqref="AQ557">
    <cfRule type="expression" dxfId="2465" priority="1287">
      <formula>IF(RIGHT(TEXT(AQ557,"0.#"),1)=".",FALSE,TRUE)</formula>
    </cfRule>
    <cfRule type="expression" dxfId="2464" priority="1288">
      <formula>IF(RIGHT(TEXT(AQ557,"0.#"),1)=".",TRUE,FALSE)</formula>
    </cfRule>
  </conditionalFormatting>
  <conditionalFormatting sqref="AQ558">
    <cfRule type="expression" dxfId="2463" priority="1285">
      <formula>IF(RIGHT(TEXT(AQ558,"0.#"),1)=".",FALSE,TRUE)</formula>
    </cfRule>
    <cfRule type="expression" dxfId="2462" priority="1286">
      <formula>IF(RIGHT(TEXT(AQ558,"0.#"),1)=".",TRUE,FALSE)</formula>
    </cfRule>
  </conditionalFormatting>
  <conditionalFormatting sqref="AQ556">
    <cfRule type="expression" dxfId="2461" priority="1283">
      <formula>IF(RIGHT(TEXT(AQ556,"0.#"),1)=".",FALSE,TRUE)</formula>
    </cfRule>
    <cfRule type="expression" dxfId="2460" priority="1284">
      <formula>IF(RIGHT(TEXT(AQ556,"0.#"),1)=".",TRUE,FALSE)</formula>
    </cfRule>
  </conditionalFormatting>
  <conditionalFormatting sqref="AE561">
    <cfRule type="expression" dxfId="2459" priority="1281">
      <formula>IF(RIGHT(TEXT(AE561,"0.#"),1)=".",FALSE,TRUE)</formula>
    </cfRule>
    <cfRule type="expression" dxfId="2458" priority="1282">
      <formula>IF(RIGHT(TEXT(AE561,"0.#"),1)=".",TRUE,FALSE)</formula>
    </cfRule>
  </conditionalFormatting>
  <conditionalFormatting sqref="AE562">
    <cfRule type="expression" dxfId="2457" priority="1279">
      <formula>IF(RIGHT(TEXT(AE562,"0.#"),1)=".",FALSE,TRUE)</formula>
    </cfRule>
    <cfRule type="expression" dxfId="2456" priority="1280">
      <formula>IF(RIGHT(TEXT(AE562,"0.#"),1)=".",TRUE,FALSE)</formula>
    </cfRule>
  </conditionalFormatting>
  <conditionalFormatting sqref="AE563">
    <cfRule type="expression" dxfId="2455" priority="1277">
      <formula>IF(RIGHT(TEXT(AE563,"0.#"),1)=".",FALSE,TRUE)</formula>
    </cfRule>
    <cfRule type="expression" dxfId="2454" priority="1278">
      <formula>IF(RIGHT(TEXT(AE563,"0.#"),1)=".",TRUE,FALSE)</formula>
    </cfRule>
  </conditionalFormatting>
  <conditionalFormatting sqref="AL1110:AO1139">
    <cfRule type="expression" dxfId="2453" priority="2933">
      <formula>IF(AND(AL1110&gt;=0, RIGHT(TEXT(AL1110,"0.#"),1)&lt;&gt;"."),TRUE,FALSE)</formula>
    </cfRule>
    <cfRule type="expression" dxfId="2452" priority="2934">
      <formula>IF(AND(AL1110&gt;=0, RIGHT(TEXT(AL1110,"0.#"),1)="."),TRUE,FALSE)</formula>
    </cfRule>
    <cfRule type="expression" dxfId="2451" priority="2935">
      <formula>IF(AND(AL1110&lt;0, RIGHT(TEXT(AL1110,"0.#"),1)&lt;&gt;"."),TRUE,FALSE)</formula>
    </cfRule>
    <cfRule type="expression" dxfId="2450" priority="2936">
      <formula>IF(AND(AL1110&lt;0, RIGHT(TEXT(AL1110,"0.#"),1)="."),TRUE,FALSE)</formula>
    </cfRule>
  </conditionalFormatting>
  <conditionalFormatting sqref="Y1110:Y1139">
    <cfRule type="expression" dxfId="2449" priority="2931">
      <formula>IF(RIGHT(TEXT(Y1110,"0.#"),1)=".",FALSE,TRUE)</formula>
    </cfRule>
    <cfRule type="expression" dxfId="2448" priority="2932">
      <formula>IF(RIGHT(TEXT(Y1110,"0.#"),1)=".",TRUE,FALSE)</formula>
    </cfRule>
  </conditionalFormatting>
  <conditionalFormatting sqref="AQ553">
    <cfRule type="expression" dxfId="2447" priority="1315">
      <formula>IF(RIGHT(TEXT(AQ553,"0.#"),1)=".",FALSE,TRUE)</formula>
    </cfRule>
    <cfRule type="expression" dxfId="2446" priority="1316">
      <formula>IF(RIGHT(TEXT(AQ553,"0.#"),1)=".",TRUE,FALSE)</formula>
    </cfRule>
  </conditionalFormatting>
  <conditionalFormatting sqref="AU552">
    <cfRule type="expression" dxfId="2445" priority="1327">
      <formula>IF(RIGHT(TEXT(AU552,"0.#"),1)=".",FALSE,TRUE)</formula>
    </cfRule>
    <cfRule type="expression" dxfId="2444" priority="1328">
      <formula>IF(RIGHT(TEXT(AU552,"0.#"),1)=".",TRUE,FALSE)</formula>
    </cfRule>
  </conditionalFormatting>
  <conditionalFormatting sqref="AE552">
    <cfRule type="expression" dxfId="2443" priority="1339">
      <formula>IF(RIGHT(TEXT(AE552,"0.#"),1)=".",FALSE,TRUE)</formula>
    </cfRule>
    <cfRule type="expression" dxfId="2442" priority="1340">
      <formula>IF(RIGHT(TEXT(AE552,"0.#"),1)=".",TRUE,FALSE)</formula>
    </cfRule>
  </conditionalFormatting>
  <conditionalFormatting sqref="AQ548">
    <cfRule type="expression" dxfId="2441" priority="1345">
      <formula>IF(RIGHT(TEXT(AQ548,"0.#"),1)=".",FALSE,TRUE)</formula>
    </cfRule>
    <cfRule type="expression" dxfId="2440" priority="1346">
      <formula>IF(RIGHT(TEXT(AQ548,"0.#"),1)=".",TRUE,FALSE)</formula>
    </cfRule>
  </conditionalFormatting>
  <conditionalFormatting sqref="AL845:AO846">
    <cfRule type="expression" dxfId="2439" priority="2885">
      <formula>IF(AND(AL845&gt;=0, RIGHT(TEXT(AL845,"0.#"),1)&lt;&gt;"."),TRUE,FALSE)</formula>
    </cfRule>
    <cfRule type="expression" dxfId="2438" priority="2886">
      <formula>IF(AND(AL845&gt;=0, RIGHT(TEXT(AL845,"0.#"),1)="."),TRUE,FALSE)</formula>
    </cfRule>
    <cfRule type="expression" dxfId="2437" priority="2887">
      <formula>IF(AND(AL845&lt;0, RIGHT(TEXT(AL845,"0.#"),1)&lt;&gt;"."),TRUE,FALSE)</formula>
    </cfRule>
    <cfRule type="expression" dxfId="2436" priority="2888">
      <formula>IF(AND(AL845&lt;0, RIGHT(TEXT(AL845,"0.#"),1)="."),TRUE,FALSE)</formula>
    </cfRule>
  </conditionalFormatting>
  <conditionalFormatting sqref="Y845:Y846">
    <cfRule type="expression" dxfId="2435" priority="2883">
      <formula>IF(RIGHT(TEXT(Y845,"0.#"),1)=".",FALSE,TRUE)</formula>
    </cfRule>
    <cfRule type="expression" dxfId="2434" priority="2884">
      <formula>IF(RIGHT(TEXT(Y845,"0.#"),1)=".",TRUE,FALSE)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38:AE139 AI138:AI139 AM139 AQ138:AQ139 AU138:AU139">
    <cfRule type="expression" dxfId="2223" priority="2019">
      <formula>IF(RIGHT(TEXT(AE138,"0.#"),1)=".",FALSE,TRUE)</formula>
    </cfRule>
    <cfRule type="expression" dxfId="2222" priority="2020">
      <formula>IF(RIGHT(TEXT(AE138,"0.#"),1)=".",TRUE,FALSE)</formula>
    </cfRule>
  </conditionalFormatting>
  <conditionalFormatting sqref="AE142:AE143 AI142:AI143 AM143 AQ142:AQ143 AU142:AU143">
    <cfRule type="expression" dxfId="2221" priority="2017">
      <formula>IF(RIGHT(TEXT(AE142,"0.#"),1)=".",FALSE,TRUE)</formula>
    </cfRule>
    <cfRule type="expression" dxfId="2220" priority="2018">
      <formula>IF(RIGHT(TEXT(AE142,"0.#"),1)=".",TRUE,FALSE)</formula>
    </cfRule>
  </conditionalFormatting>
  <conditionalFormatting sqref="AE198:AE199 AI198:AI199 AM198:AM199 AQ198:AQ199 AU198:AU199">
    <cfRule type="expression" dxfId="2219" priority="2009">
      <formula>IF(RIGHT(TEXT(AE198,"0.#"),1)=".",FALSE,TRUE)</formula>
    </cfRule>
    <cfRule type="expression" dxfId="2218" priority="2010">
      <formula>IF(RIGHT(TEXT(AE198,"0.#"),1)=".",TRUE,FALSE)</formula>
    </cfRule>
  </conditionalFormatting>
  <conditionalFormatting sqref="AE150:AE151 AI150:AI151 AM150:AM151 AQ150:AQ151 AU150:AU151">
    <cfRule type="expression" dxfId="2217" priority="2013">
      <formula>IF(RIGHT(TEXT(AE150,"0.#"),1)=".",FALSE,TRUE)</formula>
    </cfRule>
    <cfRule type="expression" dxfId="2216" priority="2014">
      <formula>IF(RIGHT(TEXT(AE150,"0.#"),1)=".",TRUE,FALSE)</formula>
    </cfRule>
  </conditionalFormatting>
  <conditionalFormatting sqref="AE194:AE195 AI194:AI195 AM194:AM195 AQ194:AQ195 AU194:AU195">
    <cfRule type="expression" dxfId="2215" priority="2011">
      <formula>IF(RIGHT(TEXT(AE194,"0.#"),1)=".",FALSE,TRUE)</formula>
    </cfRule>
    <cfRule type="expression" dxfId="2214" priority="2012">
      <formula>IF(RIGHT(TEXT(AE194,"0.#"),1)=".",TRUE,FALSE)</formula>
    </cfRule>
  </conditionalFormatting>
  <conditionalFormatting sqref="AE210:AE211 AI210:AI211 AM210:AM211 AQ210:AQ211 AU210:AU211">
    <cfRule type="expression" dxfId="2213" priority="2003">
      <formula>IF(RIGHT(TEXT(AE210,"0.#"),1)=".",FALSE,TRUE)</formula>
    </cfRule>
    <cfRule type="expression" dxfId="2212" priority="2004">
      <formula>IF(RIGHT(TEXT(AE210,"0.#"),1)=".",TRUE,FALSE)</formula>
    </cfRule>
  </conditionalFormatting>
  <conditionalFormatting sqref="AE202:AE203 AI202:AI203 AM202:AM203 AQ202:AQ203 AU202:AU203">
    <cfRule type="expression" dxfId="2211" priority="2007">
      <formula>IF(RIGHT(TEXT(AE202,"0.#"),1)=".",FALSE,TRUE)</formula>
    </cfRule>
    <cfRule type="expression" dxfId="2210" priority="2008">
      <formula>IF(RIGHT(TEXT(AE202,"0.#"),1)=".",TRUE,FALSE)</formula>
    </cfRule>
  </conditionalFormatting>
  <conditionalFormatting sqref="AE206:AE207 AI206:AI207 AM206:AM207 AQ206:AQ207 AU206:AU207">
    <cfRule type="expression" dxfId="2209" priority="2005">
      <formula>IF(RIGHT(TEXT(AE206,"0.#"),1)=".",FALSE,TRUE)</formula>
    </cfRule>
    <cfRule type="expression" dxfId="2208" priority="2006">
      <formula>IF(RIGHT(TEXT(AE206,"0.#"),1)=".",TRUE,FALSE)</formula>
    </cfRule>
  </conditionalFormatting>
  <conditionalFormatting sqref="AE262:AE263 AI262:AI263 AM262:AM263 AQ262:AQ263 AU262:AU263">
    <cfRule type="expression" dxfId="2207" priority="1997">
      <formula>IF(RIGHT(TEXT(AE262,"0.#"),1)=".",FALSE,TRUE)</formula>
    </cfRule>
    <cfRule type="expression" dxfId="2206" priority="1998">
      <formula>IF(RIGHT(TEXT(AE262,"0.#"),1)=".",TRUE,FALSE)</formula>
    </cfRule>
  </conditionalFormatting>
  <conditionalFormatting sqref="AE254:AE255 AI254:AI255 AM254:AM255 AQ254:AQ255 AU254:AU255">
    <cfRule type="expression" dxfId="2205" priority="2001">
      <formula>IF(RIGHT(TEXT(AE254,"0.#"),1)=".",FALSE,TRUE)</formula>
    </cfRule>
    <cfRule type="expression" dxfId="2204" priority="2002">
      <formula>IF(RIGHT(TEXT(AE254,"0.#"),1)=".",TRUE,FALSE)</formula>
    </cfRule>
  </conditionalFormatting>
  <conditionalFormatting sqref="AE258:AE259 AI258:AI259 AM258:AM259 AQ258:AQ259 AU258:AU259">
    <cfRule type="expression" dxfId="2203" priority="1999">
      <formula>IF(RIGHT(TEXT(AE258,"0.#"),1)=".",FALSE,TRUE)</formula>
    </cfRule>
    <cfRule type="expression" dxfId="2202" priority="2000">
      <formula>IF(RIGHT(TEXT(AE258,"0.#"),1)=".",TRUE,FALSE)</formula>
    </cfRule>
  </conditionalFormatting>
  <conditionalFormatting sqref="AE314:AE315 AI314:AI315 AM314:AM315 AQ314:AQ315 AU314:AU315">
    <cfRule type="expression" dxfId="2201" priority="1991">
      <formula>IF(RIGHT(TEXT(AE314,"0.#"),1)=".",FALSE,TRUE)</formula>
    </cfRule>
    <cfRule type="expression" dxfId="2200" priority="1992">
      <formula>IF(RIGHT(TEXT(AE314,"0.#"),1)=".",TRUE,FALSE)</formula>
    </cfRule>
  </conditionalFormatting>
  <conditionalFormatting sqref="AE266:AE267 AI266:AI267 AM266:AM267 AQ266:AQ267 AU266:AU267">
    <cfRule type="expression" dxfId="2199" priority="1995">
      <formula>IF(RIGHT(TEXT(AE266,"0.#"),1)=".",FALSE,TRUE)</formula>
    </cfRule>
    <cfRule type="expression" dxfId="2198" priority="1996">
      <formula>IF(RIGHT(TEXT(AE266,"0.#"),1)=".",TRUE,FALSE)</formula>
    </cfRule>
  </conditionalFormatting>
  <conditionalFormatting sqref="AE270:AE271 AI270:AI271 AM270:AM271 AQ270:AQ271 AU270:AU271">
    <cfRule type="expression" dxfId="2197" priority="1993">
      <formula>IF(RIGHT(TEXT(AE270,"0.#"),1)=".",FALSE,TRUE)</formula>
    </cfRule>
    <cfRule type="expression" dxfId="2196" priority="1994">
      <formula>IF(RIGHT(TEXT(AE270,"0.#"),1)=".",TRUE,FALSE)</formula>
    </cfRule>
  </conditionalFormatting>
  <conditionalFormatting sqref="AE326:AE327 AI326:AI327 AM326:AM327 AQ326:AQ327 AU326:AU327">
    <cfRule type="expression" dxfId="2195" priority="1985">
      <formula>IF(RIGHT(TEXT(AE326,"0.#"),1)=".",FALSE,TRUE)</formula>
    </cfRule>
    <cfRule type="expression" dxfId="2194" priority="1986">
      <formula>IF(RIGHT(TEXT(AE326,"0.#"),1)=".",TRUE,FALSE)</formula>
    </cfRule>
  </conditionalFormatting>
  <conditionalFormatting sqref="AE318:AE319 AI318:AI319 AM318:AM319 AQ318:AQ319 AU318:AU319">
    <cfRule type="expression" dxfId="2193" priority="1989">
      <formula>IF(RIGHT(TEXT(AE318,"0.#"),1)=".",FALSE,TRUE)</formula>
    </cfRule>
    <cfRule type="expression" dxfId="2192" priority="1990">
      <formula>IF(RIGHT(TEXT(AE318,"0.#"),1)=".",TRUE,FALSE)</formula>
    </cfRule>
  </conditionalFormatting>
  <conditionalFormatting sqref="AE322:AE323 AI322:AI323 AM322:AM323 AQ322:AQ323 AU322:AU323">
    <cfRule type="expression" dxfId="2191" priority="1987">
      <formula>IF(RIGHT(TEXT(AE322,"0.#"),1)=".",FALSE,TRUE)</formula>
    </cfRule>
    <cfRule type="expression" dxfId="2190" priority="1988">
      <formula>IF(RIGHT(TEXT(AE322,"0.#"),1)=".",TRUE,FALSE)</formula>
    </cfRule>
  </conditionalFormatting>
  <conditionalFormatting sqref="AE378:AE379 AI378:AI379 AM378:AM379 AQ378:AQ379 AU378:AU379">
    <cfRule type="expression" dxfId="2189" priority="1979">
      <formula>IF(RIGHT(TEXT(AE378,"0.#"),1)=".",FALSE,TRUE)</formula>
    </cfRule>
    <cfRule type="expression" dxfId="2188" priority="1980">
      <formula>IF(RIGHT(TEXT(AE378,"0.#"),1)=".",TRUE,FALSE)</formula>
    </cfRule>
  </conditionalFormatting>
  <conditionalFormatting sqref="AE330:AE331 AI330:AI331 AM330:AM331 AQ330:AQ331 AU330:AU331">
    <cfRule type="expression" dxfId="2187" priority="1983">
      <formula>IF(RIGHT(TEXT(AE330,"0.#"),1)=".",FALSE,TRUE)</formula>
    </cfRule>
    <cfRule type="expression" dxfId="2186" priority="1984">
      <formula>IF(RIGHT(TEXT(AE330,"0.#"),1)=".",TRUE,FALSE)</formula>
    </cfRule>
  </conditionalFormatting>
  <conditionalFormatting sqref="AE374:AE375 AI374:AI375 AM374:AM375 AQ374:AQ375 AU374:AU375">
    <cfRule type="expression" dxfId="2185" priority="1981">
      <formula>IF(RIGHT(TEXT(AE374,"0.#"),1)=".",FALSE,TRUE)</formula>
    </cfRule>
    <cfRule type="expression" dxfId="2184" priority="1982">
      <formula>IF(RIGHT(TEXT(AE374,"0.#"),1)=".",TRUE,FALSE)</formula>
    </cfRule>
  </conditionalFormatting>
  <conditionalFormatting sqref="AE390:AE391 AI390:AI391 AM390:AM391 AQ390:AQ391 AU390:AU391">
    <cfRule type="expression" dxfId="2183" priority="1973">
      <formula>IF(RIGHT(TEXT(AE390,"0.#"),1)=".",FALSE,TRUE)</formula>
    </cfRule>
    <cfRule type="expression" dxfId="2182" priority="1974">
      <formula>IF(RIGHT(TEXT(AE390,"0.#"),1)=".",TRUE,FALSE)</formula>
    </cfRule>
  </conditionalFormatting>
  <conditionalFormatting sqref="AE382:AE383 AI382:AI383 AM382:AM383 AQ382:AQ383 AU382:AU383">
    <cfRule type="expression" dxfId="2181" priority="1977">
      <formula>IF(RIGHT(TEXT(AE382,"0.#"),1)=".",FALSE,TRUE)</formula>
    </cfRule>
    <cfRule type="expression" dxfId="2180" priority="1978">
      <formula>IF(RIGHT(TEXT(AE382,"0.#"),1)=".",TRUE,FALSE)</formula>
    </cfRule>
  </conditionalFormatting>
  <conditionalFormatting sqref="AE386:AE387 AI386:AI387 AM386:AM387 AQ386:AQ387 AU386:AU387">
    <cfRule type="expression" dxfId="2179" priority="1975">
      <formula>IF(RIGHT(TEXT(AE386,"0.#"),1)=".",FALSE,TRUE)</formula>
    </cfRule>
    <cfRule type="expression" dxfId="2178" priority="1976">
      <formula>IF(RIGHT(TEXT(AE386,"0.#"),1)=".",TRUE,FALSE)</formula>
    </cfRule>
  </conditionalFormatting>
  <conditionalFormatting sqref="AE440">
    <cfRule type="expression" dxfId="2177" priority="1967">
      <formula>IF(RIGHT(TEXT(AE440,"0.#"),1)=".",FALSE,TRUE)</formula>
    </cfRule>
    <cfRule type="expression" dxfId="2176" priority="1968">
      <formula>IF(RIGHT(TEXT(AE440,"0.#"),1)=".",TRUE,FALSE)</formula>
    </cfRule>
  </conditionalFormatting>
  <conditionalFormatting sqref="AE438">
    <cfRule type="expression" dxfId="2175" priority="1971">
      <formula>IF(RIGHT(TEXT(AE438,"0.#"),1)=".",FALSE,TRUE)</formula>
    </cfRule>
    <cfRule type="expression" dxfId="2174" priority="1972">
      <formula>IF(RIGHT(TEXT(AE438,"0.#"),1)=".",TRUE,FALSE)</formula>
    </cfRule>
  </conditionalFormatting>
  <conditionalFormatting sqref="AE439">
    <cfRule type="expression" dxfId="2173" priority="1969">
      <formula>IF(RIGHT(TEXT(AE439,"0.#"),1)=".",FALSE,TRUE)</formula>
    </cfRule>
    <cfRule type="expression" dxfId="2172" priority="1970">
      <formula>IF(RIGHT(TEXT(AE439,"0.#"),1)=".",TRUE,FALSE)</formula>
    </cfRule>
  </conditionalFormatting>
  <conditionalFormatting sqref="AM440">
    <cfRule type="expression" dxfId="2171" priority="1961">
      <formula>IF(RIGHT(TEXT(AM440,"0.#"),1)=".",FALSE,TRUE)</formula>
    </cfRule>
    <cfRule type="expression" dxfId="2170" priority="1962">
      <formula>IF(RIGHT(TEXT(AM440,"0.#"),1)=".",TRUE,FALSE)</formula>
    </cfRule>
  </conditionalFormatting>
  <conditionalFormatting sqref="AM438">
    <cfRule type="expression" dxfId="2169" priority="1965">
      <formula>IF(RIGHT(TEXT(AM438,"0.#"),1)=".",FALSE,TRUE)</formula>
    </cfRule>
    <cfRule type="expression" dxfId="2168" priority="1966">
      <formula>IF(RIGHT(TEXT(AM438,"0.#"),1)=".",TRUE,FALSE)</formula>
    </cfRule>
  </conditionalFormatting>
  <conditionalFormatting sqref="AM439">
    <cfRule type="expression" dxfId="2167" priority="1963">
      <formula>IF(RIGHT(TEXT(AM439,"0.#"),1)=".",FALSE,TRUE)</formula>
    </cfRule>
    <cfRule type="expression" dxfId="2166" priority="1964">
      <formula>IF(RIGHT(TEXT(AM439,"0.#"),1)=".",TRUE,FALSE)</formula>
    </cfRule>
  </conditionalFormatting>
  <conditionalFormatting sqref="AU440">
    <cfRule type="expression" dxfId="2165" priority="1955">
      <formula>IF(RIGHT(TEXT(AU440,"0.#"),1)=".",FALSE,TRUE)</formula>
    </cfRule>
    <cfRule type="expression" dxfId="2164" priority="1956">
      <formula>IF(RIGHT(TEXT(AU440,"0.#"),1)=".",TRUE,FALSE)</formula>
    </cfRule>
  </conditionalFormatting>
  <conditionalFormatting sqref="AU438">
    <cfRule type="expression" dxfId="2163" priority="1959">
      <formula>IF(RIGHT(TEXT(AU438,"0.#"),1)=".",FALSE,TRUE)</formula>
    </cfRule>
    <cfRule type="expression" dxfId="2162" priority="1960">
      <formula>IF(RIGHT(TEXT(AU438,"0.#"),1)=".",TRUE,FALSE)</formula>
    </cfRule>
  </conditionalFormatting>
  <conditionalFormatting sqref="AU439">
    <cfRule type="expression" dxfId="2161" priority="1957">
      <formula>IF(RIGHT(TEXT(AU439,"0.#"),1)=".",FALSE,TRUE)</formula>
    </cfRule>
    <cfRule type="expression" dxfId="2160" priority="1958">
      <formula>IF(RIGHT(TEXT(AU439,"0.#"),1)=".",TRUE,FALSE)</formula>
    </cfRule>
  </conditionalFormatting>
  <conditionalFormatting sqref="AI440">
    <cfRule type="expression" dxfId="2159" priority="1949">
      <formula>IF(RIGHT(TEXT(AI440,"0.#"),1)=".",FALSE,TRUE)</formula>
    </cfRule>
    <cfRule type="expression" dxfId="2158" priority="1950">
      <formula>IF(RIGHT(TEXT(AI440,"0.#"),1)=".",TRUE,FALSE)</formula>
    </cfRule>
  </conditionalFormatting>
  <conditionalFormatting sqref="AI438">
    <cfRule type="expression" dxfId="2157" priority="1953">
      <formula>IF(RIGHT(TEXT(AI438,"0.#"),1)=".",FALSE,TRUE)</formula>
    </cfRule>
    <cfRule type="expression" dxfId="2156" priority="1954">
      <formula>IF(RIGHT(TEXT(AI438,"0.#"),1)=".",TRUE,FALSE)</formula>
    </cfRule>
  </conditionalFormatting>
  <conditionalFormatting sqref="AI439">
    <cfRule type="expression" dxfId="2155" priority="1951">
      <formula>IF(RIGHT(TEXT(AI439,"0.#"),1)=".",FALSE,TRUE)</formula>
    </cfRule>
    <cfRule type="expression" dxfId="2154" priority="1952">
      <formula>IF(RIGHT(TEXT(AI439,"0.#"),1)=".",TRUE,FALSE)</formula>
    </cfRule>
  </conditionalFormatting>
  <conditionalFormatting sqref="AQ438">
    <cfRule type="expression" dxfId="2153" priority="1943">
      <formula>IF(RIGHT(TEXT(AQ438,"0.#"),1)=".",FALSE,TRUE)</formula>
    </cfRule>
    <cfRule type="expression" dxfId="2152" priority="1944">
      <formula>IF(RIGHT(TEXT(AQ438,"0.#"),1)=".",TRUE,FALSE)</formula>
    </cfRule>
  </conditionalFormatting>
  <conditionalFormatting sqref="AQ439">
    <cfRule type="expression" dxfId="2151" priority="1947">
      <formula>IF(RIGHT(TEXT(AQ439,"0.#"),1)=".",FALSE,TRUE)</formula>
    </cfRule>
    <cfRule type="expression" dxfId="2150" priority="1948">
      <formula>IF(RIGHT(TEXT(AQ439,"0.#"),1)=".",TRUE,FALSE)</formula>
    </cfRule>
  </conditionalFormatting>
  <conditionalFormatting sqref="AQ440">
    <cfRule type="expression" dxfId="2149" priority="1945">
      <formula>IF(RIGHT(TEXT(AQ440,"0.#"),1)=".",FALSE,TRUE)</formula>
    </cfRule>
    <cfRule type="expression" dxfId="2148" priority="1946">
      <formula>IF(RIGHT(TEXT(AQ440,"0.#"),1)=".",TRUE,FALSE)</formula>
    </cfRule>
  </conditionalFormatting>
  <conditionalFormatting sqref="AE445">
    <cfRule type="expression" dxfId="2147" priority="1937">
      <formula>IF(RIGHT(TEXT(AE445,"0.#"),1)=".",FALSE,TRUE)</formula>
    </cfRule>
    <cfRule type="expression" dxfId="2146" priority="1938">
      <formula>IF(RIGHT(TEXT(AE445,"0.#"),1)=".",TRUE,FALSE)</formula>
    </cfRule>
  </conditionalFormatting>
  <conditionalFormatting sqref="AE443">
    <cfRule type="expression" dxfId="2145" priority="1941">
      <formula>IF(RIGHT(TEXT(AE443,"0.#"),1)=".",FALSE,TRUE)</formula>
    </cfRule>
    <cfRule type="expression" dxfId="2144" priority="1942">
      <formula>IF(RIGHT(TEXT(AE443,"0.#"),1)=".",TRUE,FALSE)</formula>
    </cfRule>
  </conditionalFormatting>
  <conditionalFormatting sqref="AE444">
    <cfRule type="expression" dxfId="2143" priority="1939">
      <formula>IF(RIGHT(TEXT(AE444,"0.#"),1)=".",FALSE,TRUE)</formula>
    </cfRule>
    <cfRule type="expression" dxfId="2142" priority="1940">
      <formula>IF(RIGHT(TEXT(AE444,"0.#"),1)=".",TRUE,FALSE)</formula>
    </cfRule>
  </conditionalFormatting>
  <conditionalFormatting sqref="AM445">
    <cfRule type="expression" dxfId="2141" priority="1931">
      <formula>IF(RIGHT(TEXT(AM445,"0.#"),1)=".",FALSE,TRUE)</formula>
    </cfRule>
    <cfRule type="expression" dxfId="2140" priority="1932">
      <formula>IF(RIGHT(TEXT(AM445,"0.#"),1)=".",TRUE,FALSE)</formula>
    </cfRule>
  </conditionalFormatting>
  <conditionalFormatting sqref="AM443">
    <cfRule type="expression" dxfId="2139" priority="1935">
      <formula>IF(RIGHT(TEXT(AM443,"0.#"),1)=".",FALSE,TRUE)</formula>
    </cfRule>
    <cfRule type="expression" dxfId="2138" priority="1936">
      <formula>IF(RIGHT(TEXT(AM443,"0.#"),1)=".",TRUE,FALSE)</formula>
    </cfRule>
  </conditionalFormatting>
  <conditionalFormatting sqref="AM444">
    <cfRule type="expression" dxfId="2137" priority="1933">
      <formula>IF(RIGHT(TEXT(AM444,"0.#"),1)=".",FALSE,TRUE)</formula>
    </cfRule>
    <cfRule type="expression" dxfId="2136" priority="1934">
      <formula>IF(RIGHT(TEXT(AM444,"0.#"),1)=".",TRUE,FALSE)</formula>
    </cfRule>
  </conditionalFormatting>
  <conditionalFormatting sqref="AU445">
    <cfRule type="expression" dxfId="2135" priority="1925">
      <formula>IF(RIGHT(TEXT(AU445,"0.#"),1)=".",FALSE,TRUE)</formula>
    </cfRule>
    <cfRule type="expression" dxfId="2134" priority="1926">
      <formula>IF(RIGHT(TEXT(AU445,"0.#"),1)=".",TRUE,FALSE)</formula>
    </cfRule>
  </conditionalFormatting>
  <conditionalFormatting sqref="AU443">
    <cfRule type="expression" dxfId="2133" priority="1929">
      <formula>IF(RIGHT(TEXT(AU443,"0.#"),1)=".",FALSE,TRUE)</formula>
    </cfRule>
    <cfRule type="expression" dxfId="2132" priority="1930">
      <formula>IF(RIGHT(TEXT(AU443,"0.#"),1)=".",TRUE,FALSE)</formula>
    </cfRule>
  </conditionalFormatting>
  <conditionalFormatting sqref="AU444">
    <cfRule type="expression" dxfId="2131" priority="1927">
      <formula>IF(RIGHT(TEXT(AU444,"0.#"),1)=".",FALSE,TRUE)</formula>
    </cfRule>
    <cfRule type="expression" dxfId="2130" priority="1928">
      <formula>IF(RIGHT(TEXT(AU444,"0.#"),1)=".",TRUE,FALSE)</formula>
    </cfRule>
  </conditionalFormatting>
  <conditionalFormatting sqref="AI445">
    <cfRule type="expression" dxfId="2129" priority="1919">
      <formula>IF(RIGHT(TEXT(AI445,"0.#"),1)=".",FALSE,TRUE)</formula>
    </cfRule>
    <cfRule type="expression" dxfId="2128" priority="1920">
      <formula>IF(RIGHT(TEXT(AI445,"0.#"),1)=".",TRUE,FALSE)</formula>
    </cfRule>
  </conditionalFormatting>
  <conditionalFormatting sqref="AI443">
    <cfRule type="expression" dxfId="2127" priority="1923">
      <formula>IF(RIGHT(TEXT(AI443,"0.#"),1)=".",FALSE,TRUE)</formula>
    </cfRule>
    <cfRule type="expression" dxfId="2126" priority="1924">
      <formula>IF(RIGHT(TEXT(AI443,"0.#"),1)=".",TRUE,FALSE)</formula>
    </cfRule>
  </conditionalFormatting>
  <conditionalFormatting sqref="AI444">
    <cfRule type="expression" dxfId="2125" priority="1921">
      <formula>IF(RIGHT(TEXT(AI444,"0.#"),1)=".",FALSE,TRUE)</formula>
    </cfRule>
    <cfRule type="expression" dxfId="2124" priority="1922">
      <formula>IF(RIGHT(TEXT(AI444,"0.#"),1)=".",TRUE,FALSE)</formula>
    </cfRule>
  </conditionalFormatting>
  <conditionalFormatting sqref="AQ443">
    <cfRule type="expression" dxfId="2123" priority="1913">
      <formula>IF(RIGHT(TEXT(AQ443,"0.#"),1)=".",FALSE,TRUE)</formula>
    </cfRule>
    <cfRule type="expression" dxfId="2122" priority="1914">
      <formula>IF(RIGHT(TEXT(AQ443,"0.#"),1)=".",TRUE,FALSE)</formula>
    </cfRule>
  </conditionalFormatting>
  <conditionalFormatting sqref="AQ444">
    <cfRule type="expression" dxfId="2121" priority="1917">
      <formula>IF(RIGHT(TEXT(AQ444,"0.#"),1)=".",FALSE,TRUE)</formula>
    </cfRule>
    <cfRule type="expression" dxfId="2120" priority="1918">
      <formula>IF(RIGHT(TEXT(AQ444,"0.#"),1)=".",TRUE,FALSE)</formula>
    </cfRule>
  </conditionalFormatting>
  <conditionalFormatting sqref="AQ445">
    <cfRule type="expression" dxfId="2119" priority="1915">
      <formula>IF(RIGHT(TEXT(AQ445,"0.#"),1)=".",FALSE,TRUE)</formula>
    </cfRule>
    <cfRule type="expression" dxfId="2118" priority="1916">
      <formula>IF(RIGHT(TEXT(AQ445,"0.#"),1)=".",TRUE,FALSE)</formula>
    </cfRule>
  </conditionalFormatting>
  <conditionalFormatting sqref="Y880:Y907">
    <cfRule type="expression" dxfId="2117" priority="2143">
      <formula>IF(RIGHT(TEXT(Y880,"0.#"),1)=".",FALSE,TRUE)</formula>
    </cfRule>
    <cfRule type="expression" dxfId="2116" priority="2144">
      <formula>IF(RIGHT(TEXT(Y880,"0.#"),1)=".",TRUE,FALSE)</formula>
    </cfRule>
  </conditionalFormatting>
  <conditionalFormatting sqref="Y878:Y879">
    <cfRule type="expression" dxfId="2115" priority="2137">
      <formula>IF(RIGHT(TEXT(Y878,"0.#"),1)=".",FALSE,TRUE)</formula>
    </cfRule>
    <cfRule type="expression" dxfId="2114" priority="2138">
      <formula>IF(RIGHT(TEXT(Y878,"0.#"),1)=".",TRUE,FALSE)</formula>
    </cfRule>
  </conditionalFormatting>
  <conditionalFormatting sqref="Y913:Y940">
    <cfRule type="expression" dxfId="2113" priority="2131">
      <formula>IF(RIGHT(TEXT(Y913,"0.#"),1)=".",FALSE,TRUE)</formula>
    </cfRule>
    <cfRule type="expression" dxfId="2112" priority="2132">
      <formula>IF(RIGHT(TEXT(Y913,"0.#"),1)=".",TRUE,FALSE)</formula>
    </cfRule>
  </conditionalFormatting>
  <conditionalFormatting sqref="Y911:Y912">
    <cfRule type="expression" dxfId="2111" priority="2125">
      <formula>IF(RIGHT(TEXT(Y911,"0.#"),1)=".",FALSE,TRUE)</formula>
    </cfRule>
    <cfRule type="expression" dxfId="2110" priority="2126">
      <formula>IF(RIGHT(TEXT(Y911,"0.#"),1)=".",TRUE,FALSE)</formula>
    </cfRule>
  </conditionalFormatting>
  <conditionalFormatting sqref="Y946:Y973">
    <cfRule type="expression" dxfId="2109" priority="2119">
      <formula>IF(RIGHT(TEXT(Y946,"0.#"),1)=".",FALSE,TRUE)</formula>
    </cfRule>
    <cfRule type="expression" dxfId="2108" priority="2120">
      <formula>IF(RIGHT(TEXT(Y946,"0.#"),1)=".",TRUE,FALSE)</formula>
    </cfRule>
  </conditionalFormatting>
  <conditionalFormatting sqref="Y944:Y945">
    <cfRule type="expression" dxfId="2107" priority="2113">
      <formula>IF(RIGHT(TEXT(Y944,"0.#"),1)=".",FALSE,TRUE)</formula>
    </cfRule>
    <cfRule type="expression" dxfId="2106" priority="2114">
      <formula>IF(RIGHT(TEXT(Y944,"0.#"),1)=".",TRUE,FALSE)</formula>
    </cfRule>
  </conditionalFormatting>
  <conditionalFormatting sqref="Y979:Y1006">
    <cfRule type="expression" dxfId="2105" priority="2107">
      <formula>IF(RIGHT(TEXT(Y979,"0.#"),1)=".",FALSE,TRUE)</formula>
    </cfRule>
    <cfRule type="expression" dxfId="2104" priority="2108">
      <formula>IF(RIGHT(TEXT(Y979,"0.#"),1)=".",TRUE,FALSE)</formula>
    </cfRule>
  </conditionalFormatting>
  <conditionalFormatting sqref="Y977:Y978">
    <cfRule type="expression" dxfId="2103" priority="2101">
      <formula>IF(RIGHT(TEXT(Y977,"0.#"),1)=".",FALSE,TRUE)</formula>
    </cfRule>
    <cfRule type="expression" dxfId="2102" priority="2102">
      <formula>IF(RIGHT(TEXT(Y977,"0.#"),1)=".",TRUE,FALSE)</formula>
    </cfRule>
  </conditionalFormatting>
  <conditionalFormatting sqref="Y1012:Y1039">
    <cfRule type="expression" dxfId="2101" priority="2095">
      <formula>IF(RIGHT(TEXT(Y1012,"0.#"),1)=".",FALSE,TRUE)</formula>
    </cfRule>
    <cfRule type="expression" dxfId="2100" priority="2096">
      <formula>IF(RIGHT(TEXT(Y1012,"0.#"),1)=".",TRUE,FALSE)</formula>
    </cfRule>
  </conditionalFormatting>
  <conditionalFormatting sqref="W23">
    <cfRule type="expression" dxfId="2099" priority="2379">
      <formula>IF(RIGHT(TEXT(W23,"0.#"),1)=".",FALSE,TRUE)</formula>
    </cfRule>
    <cfRule type="expression" dxfId="2098" priority="2380">
      <formula>IF(RIGHT(TEXT(W23,"0.#"),1)=".",TRUE,FALSE)</formula>
    </cfRule>
  </conditionalFormatting>
  <conditionalFormatting sqref="W24:W27">
    <cfRule type="expression" dxfId="2097" priority="2377">
      <formula>IF(RIGHT(TEXT(W24,"0.#"),1)=".",FALSE,TRUE)</formula>
    </cfRule>
    <cfRule type="expression" dxfId="2096" priority="2378">
      <formula>IF(RIGHT(TEXT(W24,"0.#"),1)=".",TRUE,FALSE)</formula>
    </cfRule>
  </conditionalFormatting>
  <conditionalFormatting sqref="W28">
    <cfRule type="expression" dxfId="2095" priority="2369">
      <formula>IF(RIGHT(TEXT(W28,"0.#"),1)=".",FALSE,TRUE)</formula>
    </cfRule>
    <cfRule type="expression" dxfId="2094" priority="2370">
      <formula>IF(RIGHT(TEXT(W28,"0.#"),1)=".",TRUE,FALSE)</formula>
    </cfRule>
  </conditionalFormatting>
  <conditionalFormatting sqref="P23">
    <cfRule type="expression" dxfId="2093" priority="2367">
      <formula>IF(RIGHT(TEXT(P23,"0.#"),1)=".",FALSE,TRUE)</formula>
    </cfRule>
    <cfRule type="expression" dxfId="2092" priority="2368">
      <formula>IF(RIGHT(TEXT(P23,"0.#"),1)=".",TRUE,FALSE)</formula>
    </cfRule>
  </conditionalFormatting>
  <conditionalFormatting sqref="P24:P27">
    <cfRule type="expression" dxfId="2091" priority="2365">
      <formula>IF(RIGHT(TEXT(P24,"0.#"),1)=".",FALSE,TRUE)</formula>
    </cfRule>
    <cfRule type="expression" dxfId="2090" priority="2366">
      <formula>IF(RIGHT(TEXT(P24,"0.#"),1)=".",TRUE,FALSE)</formula>
    </cfRule>
  </conditionalFormatting>
  <conditionalFormatting sqref="P28">
    <cfRule type="expression" dxfId="2089" priority="2363">
      <formula>IF(RIGHT(TEXT(P28,"0.#"),1)=".",FALSE,TRUE)</formula>
    </cfRule>
    <cfRule type="expression" dxfId="2088" priority="2364">
      <formula>IF(RIGHT(TEXT(P28,"0.#"),1)=".",TRUE,FALSE)</formula>
    </cfRule>
  </conditionalFormatting>
  <conditionalFormatting sqref="AQ114">
    <cfRule type="expression" dxfId="2087" priority="2347">
      <formula>IF(RIGHT(TEXT(AQ114,"0.#"),1)=".",FALSE,TRUE)</formula>
    </cfRule>
    <cfRule type="expression" dxfId="2086" priority="2348">
      <formula>IF(RIGHT(TEXT(AQ114,"0.#"),1)=".",TRUE,FALSE)</formula>
    </cfRule>
  </conditionalFormatting>
  <conditionalFormatting sqref="AQ104">
    <cfRule type="expression" dxfId="2085" priority="2361">
      <formula>IF(RIGHT(TEXT(AQ104,"0.#"),1)=".",FALSE,TRUE)</formula>
    </cfRule>
    <cfRule type="expression" dxfId="2084" priority="2362">
      <formula>IF(RIGHT(TEXT(AQ104,"0.#"),1)=".",TRUE,FALSE)</formula>
    </cfRule>
  </conditionalFormatting>
  <conditionalFormatting sqref="AQ107">
    <cfRule type="expression" dxfId="2083" priority="2357">
      <formula>IF(RIGHT(TEXT(AQ107,"0.#"),1)=".",FALSE,TRUE)</formula>
    </cfRule>
    <cfRule type="expression" dxfId="2082" priority="2358">
      <formula>IF(RIGHT(TEXT(AQ107,"0.#"),1)=".",TRUE,FALSE)</formula>
    </cfRule>
  </conditionalFormatting>
  <conditionalFormatting sqref="AQ108">
    <cfRule type="expression" dxfId="2081" priority="2355">
      <formula>IF(RIGHT(TEXT(AQ108,"0.#"),1)=".",FALSE,TRUE)</formula>
    </cfRule>
    <cfRule type="expression" dxfId="2080" priority="2356">
      <formula>IF(RIGHT(TEXT(AQ108,"0.#"),1)=".",TRUE,FALSE)</formula>
    </cfRule>
  </conditionalFormatting>
  <conditionalFormatting sqref="AQ110">
    <cfRule type="expression" dxfId="2079" priority="2353">
      <formula>IF(RIGHT(TEXT(AQ110,"0.#"),1)=".",FALSE,TRUE)</formula>
    </cfRule>
    <cfRule type="expression" dxfId="2078" priority="2354">
      <formula>IF(RIGHT(TEXT(AQ110,"0.#"),1)=".",TRUE,FALSE)</formula>
    </cfRule>
  </conditionalFormatting>
  <conditionalFormatting sqref="AQ111">
    <cfRule type="expression" dxfId="2077" priority="2351">
      <formula>IF(RIGHT(TEXT(AQ111,"0.#"),1)=".",FALSE,TRUE)</formula>
    </cfRule>
    <cfRule type="expression" dxfId="2076" priority="2352">
      <formula>IF(RIGHT(TEXT(AQ111,"0.#"),1)=".",TRUE,FALSE)</formula>
    </cfRule>
  </conditionalFormatting>
  <conditionalFormatting sqref="AQ113">
    <cfRule type="expression" dxfId="2075" priority="2349">
      <formula>IF(RIGHT(TEXT(AQ113,"0.#"),1)=".",FALSE,TRUE)</formula>
    </cfRule>
    <cfRule type="expression" dxfId="2074" priority="2350">
      <formula>IF(RIGHT(TEXT(AQ113,"0.#"),1)=".",TRUE,FALSE)</formula>
    </cfRule>
  </conditionalFormatting>
  <conditionalFormatting sqref="AE67">
    <cfRule type="expression" dxfId="2073" priority="2279">
      <formula>IF(RIGHT(TEXT(AE67,"0.#"),1)=".",FALSE,TRUE)</formula>
    </cfRule>
    <cfRule type="expression" dxfId="2072" priority="2280">
      <formula>IF(RIGHT(TEXT(AE67,"0.#"),1)=".",TRUE,FALSE)</formula>
    </cfRule>
  </conditionalFormatting>
  <conditionalFormatting sqref="AE68">
    <cfRule type="expression" dxfId="2071" priority="2277">
      <formula>IF(RIGHT(TEXT(AE68,"0.#"),1)=".",FALSE,TRUE)</formula>
    </cfRule>
    <cfRule type="expression" dxfId="2070" priority="2278">
      <formula>IF(RIGHT(TEXT(AE68,"0.#"),1)=".",TRUE,FALSE)</formula>
    </cfRule>
  </conditionalFormatting>
  <conditionalFormatting sqref="AE69">
    <cfRule type="expression" dxfId="2069" priority="2275">
      <formula>IF(RIGHT(TEXT(AE69,"0.#"),1)=".",FALSE,TRUE)</formula>
    </cfRule>
    <cfRule type="expression" dxfId="2068" priority="2276">
      <formula>IF(RIGHT(TEXT(AE69,"0.#"),1)=".",TRUE,FALSE)</formula>
    </cfRule>
  </conditionalFormatting>
  <conditionalFormatting sqref="AI69">
    <cfRule type="expression" dxfId="2067" priority="2273">
      <formula>IF(RIGHT(TEXT(AI69,"0.#"),1)=".",FALSE,TRUE)</formula>
    </cfRule>
    <cfRule type="expression" dxfId="2066" priority="2274">
      <formula>IF(RIGHT(TEXT(AI69,"0.#"),1)=".",TRUE,FALSE)</formula>
    </cfRule>
  </conditionalFormatting>
  <conditionalFormatting sqref="AI68">
    <cfRule type="expression" dxfId="2065" priority="2271">
      <formula>IF(RIGHT(TEXT(AI68,"0.#"),1)=".",FALSE,TRUE)</formula>
    </cfRule>
    <cfRule type="expression" dxfId="2064" priority="2272">
      <formula>IF(RIGHT(TEXT(AI68,"0.#"),1)=".",TRUE,FALSE)</formula>
    </cfRule>
  </conditionalFormatting>
  <conditionalFormatting sqref="AI67">
    <cfRule type="expression" dxfId="2063" priority="2269">
      <formula>IF(RIGHT(TEXT(AI67,"0.#"),1)=".",FALSE,TRUE)</formula>
    </cfRule>
    <cfRule type="expression" dxfId="2062" priority="2270">
      <formula>IF(RIGHT(TEXT(AI67,"0.#"),1)=".",TRUE,FALSE)</formula>
    </cfRule>
  </conditionalFormatting>
  <conditionalFormatting sqref="AM67">
    <cfRule type="expression" dxfId="2061" priority="2267">
      <formula>IF(RIGHT(TEXT(AM67,"0.#"),1)=".",FALSE,TRUE)</formula>
    </cfRule>
    <cfRule type="expression" dxfId="2060" priority="2268">
      <formula>IF(RIGHT(TEXT(AM67,"0.#"),1)=".",TRUE,FALSE)</formula>
    </cfRule>
  </conditionalFormatting>
  <conditionalFormatting sqref="AM68">
    <cfRule type="expression" dxfId="2059" priority="2265">
      <formula>IF(RIGHT(TEXT(AM68,"0.#"),1)=".",FALSE,TRUE)</formula>
    </cfRule>
    <cfRule type="expression" dxfId="2058" priority="2266">
      <formula>IF(RIGHT(TEXT(AM68,"0.#"),1)=".",TRUE,FALSE)</formula>
    </cfRule>
  </conditionalFormatting>
  <conditionalFormatting sqref="AM69">
    <cfRule type="expression" dxfId="2057" priority="2263">
      <formula>IF(RIGHT(TEXT(AM69,"0.#"),1)=".",FALSE,TRUE)</formula>
    </cfRule>
    <cfRule type="expression" dxfId="2056" priority="2264">
      <formula>IF(RIGHT(TEXT(AM69,"0.#"),1)=".",TRUE,FALSE)</formula>
    </cfRule>
  </conditionalFormatting>
  <conditionalFormatting sqref="AQ67:AQ69">
    <cfRule type="expression" dxfId="2055" priority="2261">
      <formula>IF(RIGHT(TEXT(AQ67,"0.#"),1)=".",FALSE,TRUE)</formula>
    </cfRule>
    <cfRule type="expression" dxfId="2054" priority="2262">
      <formula>IF(RIGHT(TEXT(AQ67,"0.#"),1)=".",TRUE,FALSE)</formula>
    </cfRule>
  </conditionalFormatting>
  <conditionalFormatting sqref="AU67:AU69">
    <cfRule type="expression" dxfId="2053" priority="2259">
      <formula>IF(RIGHT(TEXT(AU67,"0.#"),1)=".",FALSE,TRUE)</formula>
    </cfRule>
    <cfRule type="expression" dxfId="2052" priority="2260">
      <formula>IF(RIGHT(TEXT(AU67,"0.#"),1)=".",TRUE,FALSE)</formula>
    </cfRule>
  </conditionalFormatting>
  <conditionalFormatting sqref="AE70">
    <cfRule type="expression" dxfId="2051" priority="2257">
      <formula>IF(RIGHT(TEXT(AE70,"0.#"),1)=".",FALSE,TRUE)</formula>
    </cfRule>
    <cfRule type="expression" dxfId="2050" priority="2258">
      <formula>IF(RIGHT(TEXT(AE70,"0.#"),1)=".",TRUE,FALSE)</formula>
    </cfRule>
  </conditionalFormatting>
  <conditionalFormatting sqref="AE71">
    <cfRule type="expression" dxfId="2049" priority="2255">
      <formula>IF(RIGHT(TEXT(AE71,"0.#"),1)=".",FALSE,TRUE)</formula>
    </cfRule>
    <cfRule type="expression" dxfId="2048" priority="2256">
      <formula>IF(RIGHT(TEXT(AE71,"0.#"),1)=".",TRUE,FALSE)</formula>
    </cfRule>
  </conditionalFormatting>
  <conditionalFormatting sqref="AE72">
    <cfRule type="expression" dxfId="2047" priority="2253">
      <formula>IF(RIGHT(TEXT(AE72,"0.#"),1)=".",FALSE,TRUE)</formula>
    </cfRule>
    <cfRule type="expression" dxfId="2046" priority="2254">
      <formula>IF(RIGHT(TEXT(AE72,"0.#"),1)=".",TRUE,FALSE)</formula>
    </cfRule>
  </conditionalFormatting>
  <conditionalFormatting sqref="AI72">
    <cfRule type="expression" dxfId="2045" priority="2251">
      <formula>IF(RIGHT(TEXT(AI72,"0.#"),1)=".",FALSE,TRUE)</formula>
    </cfRule>
    <cfRule type="expression" dxfId="2044" priority="2252">
      <formula>IF(RIGHT(TEXT(AI72,"0.#"),1)=".",TRUE,FALSE)</formula>
    </cfRule>
  </conditionalFormatting>
  <conditionalFormatting sqref="AI71">
    <cfRule type="expression" dxfId="2043" priority="2249">
      <formula>IF(RIGHT(TEXT(AI71,"0.#"),1)=".",FALSE,TRUE)</formula>
    </cfRule>
    <cfRule type="expression" dxfId="2042" priority="2250">
      <formula>IF(RIGHT(TEXT(AI71,"0.#"),1)=".",TRUE,FALSE)</formula>
    </cfRule>
  </conditionalFormatting>
  <conditionalFormatting sqref="AI70">
    <cfRule type="expression" dxfId="2041" priority="2247">
      <formula>IF(RIGHT(TEXT(AI70,"0.#"),1)=".",FALSE,TRUE)</formula>
    </cfRule>
    <cfRule type="expression" dxfId="2040" priority="2248">
      <formula>IF(RIGHT(TEXT(AI70,"0.#"),1)=".",TRUE,FALSE)</formula>
    </cfRule>
  </conditionalFormatting>
  <conditionalFormatting sqref="AM70">
    <cfRule type="expression" dxfId="2039" priority="2245">
      <formula>IF(RIGHT(TEXT(AM70,"0.#"),1)=".",FALSE,TRUE)</formula>
    </cfRule>
    <cfRule type="expression" dxfId="2038" priority="2246">
      <formula>IF(RIGHT(TEXT(AM70,"0.#"),1)=".",TRUE,FALSE)</formula>
    </cfRule>
  </conditionalFormatting>
  <conditionalFormatting sqref="AM71">
    <cfRule type="expression" dxfId="2037" priority="2243">
      <formula>IF(RIGHT(TEXT(AM71,"0.#"),1)=".",FALSE,TRUE)</formula>
    </cfRule>
    <cfRule type="expression" dxfId="2036" priority="2244">
      <formula>IF(RIGHT(TEXT(AM71,"0.#"),1)=".",TRUE,FALSE)</formula>
    </cfRule>
  </conditionalFormatting>
  <conditionalFormatting sqref="AM72">
    <cfRule type="expression" dxfId="2035" priority="2241">
      <formula>IF(RIGHT(TEXT(AM72,"0.#"),1)=".",FALSE,TRUE)</formula>
    </cfRule>
    <cfRule type="expression" dxfId="2034" priority="2242">
      <formula>IF(RIGHT(TEXT(AM72,"0.#"),1)=".",TRUE,FALSE)</formula>
    </cfRule>
  </conditionalFormatting>
  <conditionalFormatting sqref="AQ70:AQ72">
    <cfRule type="expression" dxfId="2033" priority="2239">
      <formula>IF(RIGHT(TEXT(AQ70,"0.#"),1)=".",FALSE,TRUE)</formula>
    </cfRule>
    <cfRule type="expression" dxfId="2032" priority="2240">
      <formula>IF(RIGHT(TEXT(AQ70,"0.#"),1)=".",TRUE,FALSE)</formula>
    </cfRule>
  </conditionalFormatting>
  <conditionalFormatting sqref="AU70:AU72">
    <cfRule type="expression" dxfId="2031" priority="2237">
      <formula>IF(RIGHT(TEXT(AU70,"0.#"),1)=".",FALSE,TRUE)</formula>
    </cfRule>
    <cfRule type="expression" dxfId="2030" priority="2238">
      <formula>IF(RIGHT(TEXT(AU70,"0.#"),1)=".",TRUE,FALSE)</formula>
    </cfRule>
  </conditionalFormatting>
  <conditionalFormatting sqref="AU656">
    <cfRule type="expression" dxfId="2029" priority="755">
      <formula>IF(RIGHT(TEXT(AU656,"0.#"),1)=".",FALSE,TRUE)</formula>
    </cfRule>
    <cfRule type="expression" dxfId="2028" priority="756">
      <formula>IF(RIGHT(TEXT(AU656,"0.#"),1)=".",TRUE,FALSE)</formula>
    </cfRule>
  </conditionalFormatting>
  <conditionalFormatting sqref="AQ655">
    <cfRule type="expression" dxfId="2027" priority="747">
      <formula>IF(RIGHT(TEXT(AQ655,"0.#"),1)=".",FALSE,TRUE)</formula>
    </cfRule>
    <cfRule type="expression" dxfId="2026" priority="748">
      <formula>IF(RIGHT(TEXT(AQ655,"0.#"),1)=".",TRUE,FALSE)</formula>
    </cfRule>
  </conditionalFormatting>
  <conditionalFormatting sqref="AI696">
    <cfRule type="expression" dxfId="2025" priority="539">
      <formula>IF(RIGHT(TEXT(AI696,"0.#"),1)=".",FALSE,TRUE)</formula>
    </cfRule>
    <cfRule type="expression" dxfId="2024" priority="540">
      <formula>IF(RIGHT(TEXT(AI696,"0.#"),1)=".",TRUE,FALSE)</formula>
    </cfRule>
  </conditionalFormatting>
  <conditionalFormatting sqref="AQ694">
    <cfRule type="expression" dxfId="2023" priority="533">
      <formula>IF(RIGHT(TEXT(AQ694,"0.#"),1)=".",FALSE,TRUE)</formula>
    </cfRule>
    <cfRule type="expression" dxfId="2022" priority="534">
      <formula>IF(RIGHT(TEXT(AQ694,"0.#"),1)=".",TRUE,FALSE)</formula>
    </cfRule>
  </conditionalFormatting>
  <conditionalFormatting sqref="AL880:AO907">
    <cfRule type="expression" dxfId="2021" priority="2145">
      <formula>IF(AND(AL880&gt;=0, RIGHT(TEXT(AL880,"0.#"),1)&lt;&gt;"."),TRUE,FALSE)</formula>
    </cfRule>
    <cfRule type="expression" dxfId="2020" priority="2146">
      <formula>IF(AND(AL880&gt;=0, RIGHT(TEXT(AL880,"0.#"),1)="."),TRUE,FALSE)</formula>
    </cfRule>
    <cfRule type="expression" dxfId="2019" priority="2147">
      <formula>IF(AND(AL880&lt;0, RIGHT(TEXT(AL880,"0.#"),1)&lt;&gt;"."),TRUE,FALSE)</formula>
    </cfRule>
    <cfRule type="expression" dxfId="2018" priority="2148">
      <formula>IF(AND(AL880&lt;0, RIGHT(TEXT(AL880,"0.#"),1)="."),TRUE,FALSE)</formula>
    </cfRule>
  </conditionalFormatting>
  <conditionalFormatting sqref="AL878:AO879">
    <cfRule type="expression" dxfId="2017" priority="2139">
      <formula>IF(AND(AL878&gt;=0, RIGHT(TEXT(AL878,"0.#"),1)&lt;&gt;"."),TRUE,FALSE)</formula>
    </cfRule>
    <cfRule type="expression" dxfId="2016" priority="2140">
      <formula>IF(AND(AL878&gt;=0, RIGHT(TEXT(AL878,"0.#"),1)="."),TRUE,FALSE)</formula>
    </cfRule>
    <cfRule type="expression" dxfId="2015" priority="2141">
      <formula>IF(AND(AL878&lt;0, RIGHT(TEXT(AL878,"0.#"),1)&lt;&gt;"."),TRUE,FALSE)</formula>
    </cfRule>
    <cfRule type="expression" dxfId="2014" priority="2142">
      <formula>IF(AND(AL878&lt;0, RIGHT(TEXT(AL878,"0.#"),1)="."),TRUE,FALSE)</formula>
    </cfRule>
  </conditionalFormatting>
  <conditionalFormatting sqref="AL921:AO940">
    <cfRule type="expression" dxfId="2013" priority="2133">
      <formula>IF(AND(AL921&gt;=0, RIGHT(TEXT(AL921,"0.#"),1)&lt;&gt;"."),TRUE,FALSE)</formula>
    </cfRule>
    <cfRule type="expression" dxfId="2012" priority="2134">
      <formula>IF(AND(AL921&gt;=0, RIGHT(TEXT(AL921,"0.#"),1)="."),TRUE,FALSE)</formula>
    </cfRule>
    <cfRule type="expression" dxfId="2011" priority="2135">
      <formula>IF(AND(AL921&lt;0, RIGHT(TEXT(AL921,"0.#"),1)&lt;&gt;"."),TRUE,FALSE)</formula>
    </cfRule>
    <cfRule type="expression" dxfId="2010" priority="2136">
      <formula>IF(AND(AL921&lt;0, RIGHT(TEXT(AL921,"0.#"),1)="."),TRUE,FALSE)</formula>
    </cfRule>
  </conditionalFormatting>
  <conditionalFormatting sqref="AL911:AO911">
    <cfRule type="expression" dxfId="2009" priority="2127">
      <formula>IF(AND(AL911&gt;=0, RIGHT(TEXT(AL911,"0.#"),1)&lt;&gt;"."),TRUE,FALSE)</formula>
    </cfRule>
    <cfRule type="expression" dxfId="2008" priority="2128">
      <formula>IF(AND(AL911&gt;=0, RIGHT(TEXT(AL911,"0.#"),1)="."),TRUE,FALSE)</formula>
    </cfRule>
    <cfRule type="expression" dxfId="2007" priority="2129">
      <formula>IF(AND(AL911&lt;0, RIGHT(TEXT(AL911,"0.#"),1)&lt;&gt;"."),TRUE,FALSE)</formula>
    </cfRule>
    <cfRule type="expression" dxfId="2006" priority="2130">
      <formula>IF(AND(AL911&lt;0, RIGHT(TEXT(AL911,"0.#"),1)="."),TRUE,FALSE)</formula>
    </cfRule>
  </conditionalFormatting>
  <conditionalFormatting sqref="AL954:AO973">
    <cfRule type="expression" dxfId="2005" priority="2121">
      <formula>IF(AND(AL954&gt;=0, RIGHT(TEXT(AL954,"0.#"),1)&lt;&gt;"."),TRUE,FALSE)</formula>
    </cfRule>
    <cfRule type="expression" dxfId="2004" priority="2122">
      <formula>IF(AND(AL954&gt;=0, RIGHT(TEXT(AL954,"0.#"),1)="."),TRUE,FALSE)</formula>
    </cfRule>
    <cfRule type="expression" dxfId="2003" priority="2123">
      <formula>IF(AND(AL954&lt;0, RIGHT(TEXT(AL954,"0.#"),1)&lt;&gt;"."),TRUE,FALSE)</formula>
    </cfRule>
    <cfRule type="expression" dxfId="2002" priority="2124">
      <formula>IF(AND(AL954&lt;0, RIGHT(TEXT(AL954,"0.#"),1)="."),TRUE,FALSE)</formula>
    </cfRule>
  </conditionalFormatting>
  <conditionalFormatting sqref="AL979:AO1006">
    <cfRule type="expression" dxfId="2001" priority="2109">
      <formula>IF(AND(AL979&gt;=0, RIGHT(TEXT(AL979,"0.#"),1)&lt;&gt;"."),TRUE,FALSE)</formula>
    </cfRule>
    <cfRule type="expression" dxfId="2000" priority="2110">
      <formula>IF(AND(AL979&gt;=0, RIGHT(TEXT(AL979,"0.#"),1)="."),TRUE,FALSE)</formula>
    </cfRule>
    <cfRule type="expression" dxfId="1999" priority="2111">
      <formula>IF(AND(AL979&lt;0, RIGHT(TEXT(AL979,"0.#"),1)&lt;&gt;"."),TRUE,FALSE)</formula>
    </cfRule>
    <cfRule type="expression" dxfId="1998" priority="2112">
      <formula>IF(AND(AL979&lt;0, RIGHT(TEXT(AL979,"0.#"),1)="."),TRUE,FALSE)</formula>
    </cfRule>
  </conditionalFormatting>
  <conditionalFormatting sqref="AL977:AO978">
    <cfRule type="expression" dxfId="1997" priority="2103">
      <formula>IF(AND(AL977&gt;=0, RIGHT(TEXT(AL977,"0.#"),1)&lt;&gt;"."),TRUE,FALSE)</formula>
    </cfRule>
    <cfRule type="expression" dxfId="1996" priority="2104">
      <formula>IF(AND(AL977&gt;=0, RIGHT(TEXT(AL977,"0.#"),1)="."),TRUE,FALSE)</formula>
    </cfRule>
    <cfRule type="expression" dxfId="1995" priority="2105">
      <formula>IF(AND(AL977&lt;0, RIGHT(TEXT(AL977,"0.#"),1)&lt;&gt;"."),TRUE,FALSE)</formula>
    </cfRule>
    <cfRule type="expression" dxfId="1994" priority="2106">
      <formula>IF(AND(AL977&lt;0, RIGHT(TEXT(AL977,"0.#"),1)="."),TRUE,FALSE)</formula>
    </cfRule>
  </conditionalFormatting>
  <conditionalFormatting sqref="AL1012:AO1039">
    <cfRule type="expression" dxfId="1993" priority="2097">
      <formula>IF(AND(AL1012&gt;=0, RIGHT(TEXT(AL1012,"0.#"),1)&lt;&gt;"."),TRUE,FALSE)</formula>
    </cfRule>
    <cfRule type="expression" dxfId="1992" priority="2098">
      <formula>IF(AND(AL1012&gt;=0, RIGHT(TEXT(AL1012,"0.#"),1)="."),TRUE,FALSE)</formula>
    </cfRule>
    <cfRule type="expression" dxfId="1991" priority="2099">
      <formula>IF(AND(AL1012&lt;0, RIGHT(TEXT(AL1012,"0.#"),1)&lt;&gt;"."),TRUE,FALSE)</formula>
    </cfRule>
    <cfRule type="expression" dxfId="1990" priority="2100">
      <formula>IF(AND(AL1012&lt;0, RIGHT(TEXT(AL1012,"0.#"),1)="."),TRUE,FALSE)</formula>
    </cfRule>
  </conditionalFormatting>
  <conditionalFormatting sqref="AL1010:AO1011">
    <cfRule type="expression" dxfId="1989" priority="2091">
      <formula>IF(AND(AL1010&gt;=0, RIGHT(TEXT(AL1010,"0.#"),1)&lt;&gt;"."),TRUE,FALSE)</formula>
    </cfRule>
    <cfRule type="expression" dxfId="1988" priority="2092">
      <formula>IF(AND(AL1010&gt;=0, RIGHT(TEXT(AL1010,"0.#"),1)="."),TRUE,FALSE)</formula>
    </cfRule>
    <cfRule type="expression" dxfId="1987" priority="2093">
      <formula>IF(AND(AL1010&lt;0, RIGHT(TEXT(AL1010,"0.#"),1)&lt;&gt;"."),TRUE,FALSE)</formula>
    </cfRule>
    <cfRule type="expression" dxfId="1986" priority="2094">
      <formula>IF(AND(AL1010&lt;0, RIGHT(TEXT(AL1010,"0.#"),1)="."),TRUE,FALSE)</formula>
    </cfRule>
  </conditionalFormatting>
  <conditionalFormatting sqref="Y1010:Y1011">
    <cfRule type="expression" dxfId="1985" priority="2089">
      <formula>IF(RIGHT(TEXT(Y1010,"0.#"),1)=".",FALSE,TRUE)</formula>
    </cfRule>
    <cfRule type="expression" dxfId="1984" priority="2090">
      <formula>IF(RIGHT(TEXT(Y1010,"0.#"),1)=".",TRUE,FALSE)</formula>
    </cfRule>
  </conditionalFormatting>
  <conditionalFormatting sqref="AL1045:AO1072">
    <cfRule type="expression" dxfId="1983" priority="2085">
      <formula>IF(AND(AL1045&gt;=0, RIGHT(TEXT(AL1045,"0.#"),1)&lt;&gt;"."),TRUE,FALSE)</formula>
    </cfRule>
    <cfRule type="expression" dxfId="1982" priority="2086">
      <formula>IF(AND(AL1045&gt;=0, RIGHT(TEXT(AL1045,"0.#"),1)="."),TRUE,FALSE)</formula>
    </cfRule>
    <cfRule type="expression" dxfId="1981" priority="2087">
      <formula>IF(AND(AL1045&lt;0, RIGHT(TEXT(AL1045,"0.#"),1)&lt;&gt;"."),TRUE,FALSE)</formula>
    </cfRule>
    <cfRule type="expression" dxfId="1980" priority="2088">
      <formula>IF(AND(AL1045&lt;0, RIGHT(TEXT(AL1045,"0.#"),1)="."),TRUE,FALSE)</formula>
    </cfRule>
  </conditionalFormatting>
  <conditionalFormatting sqref="Y1045:Y1072">
    <cfRule type="expression" dxfId="1979" priority="2083">
      <formula>IF(RIGHT(TEXT(Y1045,"0.#"),1)=".",FALSE,TRUE)</formula>
    </cfRule>
    <cfRule type="expression" dxfId="1978" priority="2084">
      <formula>IF(RIGHT(TEXT(Y1045,"0.#"),1)=".",TRUE,FALSE)</formula>
    </cfRule>
  </conditionalFormatting>
  <conditionalFormatting sqref="AL1043:AO1044">
    <cfRule type="expression" dxfId="1977" priority="2079">
      <formula>IF(AND(AL1043&gt;=0, RIGHT(TEXT(AL1043,"0.#"),1)&lt;&gt;"."),TRUE,FALSE)</formula>
    </cfRule>
    <cfRule type="expression" dxfId="1976" priority="2080">
      <formula>IF(AND(AL1043&gt;=0, RIGHT(TEXT(AL1043,"0.#"),1)="."),TRUE,FALSE)</formula>
    </cfRule>
    <cfRule type="expression" dxfId="1975" priority="2081">
      <formula>IF(AND(AL1043&lt;0, RIGHT(TEXT(AL1043,"0.#"),1)&lt;&gt;"."),TRUE,FALSE)</formula>
    </cfRule>
    <cfRule type="expression" dxfId="1974" priority="2082">
      <formula>IF(AND(AL1043&lt;0, RIGHT(TEXT(AL1043,"0.#"),1)="."),TRUE,FALSE)</formula>
    </cfRule>
  </conditionalFormatting>
  <conditionalFormatting sqref="Y1043:Y1044">
    <cfRule type="expression" dxfId="1973" priority="2077">
      <formula>IF(RIGHT(TEXT(Y1043,"0.#"),1)=".",FALSE,TRUE)</formula>
    </cfRule>
    <cfRule type="expression" dxfId="1972" priority="2078">
      <formula>IF(RIGHT(TEXT(Y1043,"0.#"),1)=".",TRUE,FALSE)</formula>
    </cfRule>
  </conditionalFormatting>
  <conditionalFormatting sqref="AL1078:AO1105">
    <cfRule type="expression" dxfId="1971" priority="2073">
      <formula>IF(AND(AL1078&gt;=0, RIGHT(TEXT(AL1078,"0.#"),1)&lt;&gt;"."),TRUE,FALSE)</formula>
    </cfRule>
    <cfRule type="expression" dxfId="1970" priority="2074">
      <formula>IF(AND(AL1078&gt;=0, RIGHT(TEXT(AL1078,"0.#"),1)="."),TRUE,FALSE)</formula>
    </cfRule>
    <cfRule type="expression" dxfId="1969" priority="2075">
      <formula>IF(AND(AL1078&lt;0, RIGHT(TEXT(AL1078,"0.#"),1)&lt;&gt;"."),TRUE,FALSE)</formula>
    </cfRule>
    <cfRule type="expression" dxfId="1968" priority="2076">
      <formula>IF(AND(AL1078&lt;0, RIGHT(TEXT(AL1078,"0.#"),1)="."),TRUE,FALSE)</formula>
    </cfRule>
  </conditionalFormatting>
  <conditionalFormatting sqref="Y1078:Y1105">
    <cfRule type="expression" dxfId="1967" priority="2071">
      <formula>IF(RIGHT(TEXT(Y1078,"0.#"),1)=".",FALSE,TRUE)</formula>
    </cfRule>
    <cfRule type="expression" dxfId="1966" priority="2072">
      <formula>IF(RIGHT(TEXT(Y1078,"0.#"),1)=".",TRUE,FALSE)</formula>
    </cfRule>
  </conditionalFormatting>
  <conditionalFormatting sqref="AL1076:AO1077">
    <cfRule type="expression" dxfId="1965" priority="2067">
      <formula>IF(AND(AL1076&gt;=0, RIGHT(TEXT(AL1076,"0.#"),1)&lt;&gt;"."),TRUE,FALSE)</formula>
    </cfRule>
    <cfRule type="expression" dxfId="1964" priority="2068">
      <formula>IF(AND(AL1076&gt;=0, RIGHT(TEXT(AL1076,"0.#"),1)="."),TRUE,FALSE)</formula>
    </cfRule>
    <cfRule type="expression" dxfId="1963" priority="2069">
      <formula>IF(AND(AL1076&lt;0, RIGHT(TEXT(AL1076,"0.#"),1)&lt;&gt;"."),TRUE,FALSE)</formula>
    </cfRule>
    <cfRule type="expression" dxfId="1962" priority="2070">
      <formula>IF(AND(AL1076&lt;0, RIGHT(TEXT(AL1076,"0.#"),1)="."),TRUE,FALSE)</formula>
    </cfRule>
  </conditionalFormatting>
  <conditionalFormatting sqref="Y1076:Y1077">
    <cfRule type="expression" dxfId="1961" priority="2065">
      <formula>IF(RIGHT(TEXT(Y1076,"0.#"),1)=".",FALSE,TRUE)</formula>
    </cfRule>
    <cfRule type="expression" dxfId="1960" priority="2066">
      <formula>IF(RIGHT(TEXT(Y1076,"0.#"),1)=".",TRUE,FALSE)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04">
    <cfRule type="expression" dxfId="1215" priority="525">
      <formula>IF(RIGHT(TEXT(AU104,"0.#"),1)=".",FALSE,TRUE)</formula>
    </cfRule>
    <cfRule type="expression" dxfId="1214" priority="526">
      <formula>IF(RIGHT(TEXT(AU104,"0.#"),1)=".",TRUE,FALSE)</formula>
    </cfRule>
  </conditionalFormatting>
  <conditionalFormatting sqref="AU107">
    <cfRule type="expression" dxfId="1213" priority="519">
      <formula>IF(RIGHT(TEXT(AU107,"0.#"),1)=".",FALSE,TRUE)</formula>
    </cfRule>
    <cfRule type="expression" dxfId="1212" priority="520">
      <formula>IF(RIGHT(TEXT(AU107,"0.#"),1)=".",TRUE,FALSE)</formula>
    </cfRule>
  </conditionalFormatting>
  <conditionalFormatting sqref="AU110">
    <cfRule type="expression" dxfId="1211" priority="515">
      <formula>IF(RIGHT(TEXT(AU110,"0.#"),1)=".",FALSE,TRUE)</formula>
    </cfRule>
    <cfRule type="expression" dxfId="1210" priority="516">
      <formula>IF(RIGHT(TEXT(AU110,"0.#"),1)=".",TRUE,FALSE)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29:AC29">
    <cfRule type="expression" dxfId="773" priority="75">
      <formula>IF(RIGHT(TEXT(P29,"0.#"),1)=".",FALSE,TRUE)</formula>
    </cfRule>
    <cfRule type="expression" dxfId="772" priority="76">
      <formula>IF(RIGHT(TEXT(P29,"0.#"),1)=".",TRUE,FALSE)</formula>
    </cfRule>
  </conditionalFormatting>
  <conditionalFormatting sqref="AM108">
    <cfRule type="expression" dxfId="771" priority="73">
      <formula>IF(RIGHT(TEXT(AM108,"0.#"),1)=".",FALSE,TRUE)</formula>
    </cfRule>
    <cfRule type="expression" dxfId="770" priority="74">
      <formula>IF(RIGHT(TEXT(AM108,"0.#"),1)=".",TRUE,FALSE)</formula>
    </cfRule>
  </conditionalFormatting>
  <conditionalFormatting sqref="AM111">
    <cfRule type="expression" dxfId="769" priority="71">
      <formula>IF(RIGHT(TEXT(AM111,"0.#"),1)=".",FALSE,TRUE)</formula>
    </cfRule>
    <cfRule type="expression" dxfId="768" priority="72">
      <formula>IF(RIGHT(TEXT(AM111,"0.#"),1)=".",TRUE,FALSE)</formula>
    </cfRule>
  </conditionalFormatting>
  <conditionalFormatting sqref="AQ102">
    <cfRule type="expression" dxfId="767" priority="69">
      <formula>IF(RIGHT(TEXT(AQ102,"0.#"),1)=".",FALSE,TRUE)</formula>
    </cfRule>
    <cfRule type="expression" dxfId="766" priority="70">
      <formula>IF(RIGHT(TEXT(AQ102,"0.#"),1)=".",TRUE,FALSE)</formula>
    </cfRule>
  </conditionalFormatting>
  <conditionalFormatting sqref="AQ105">
    <cfRule type="expression" dxfId="765" priority="67">
      <formula>IF(RIGHT(TEXT(AQ105,"0.#"),1)=".",FALSE,TRUE)</formula>
    </cfRule>
    <cfRule type="expression" dxfId="764" priority="68">
      <formula>IF(RIGHT(TEXT(AQ105,"0.#"),1)=".",TRUE,FALSE)</formula>
    </cfRule>
  </conditionalFormatting>
  <conditionalFormatting sqref="AU105">
    <cfRule type="expression" dxfId="763" priority="65">
      <formula>IF(RIGHT(TEXT(AU105,"0.#"),1)=".",FALSE,TRUE)</formula>
    </cfRule>
    <cfRule type="expression" dxfId="762" priority="66">
      <formula>IF(RIGHT(TEXT(AU105,"0.#"),1)=".",TRUE,FALSE)</formula>
    </cfRule>
  </conditionalFormatting>
  <conditionalFormatting sqref="AU108">
    <cfRule type="expression" dxfId="761" priority="63">
      <formula>IF(RIGHT(TEXT(AU108,"0.#"),1)=".",FALSE,TRUE)</formula>
    </cfRule>
    <cfRule type="expression" dxfId="760" priority="64">
      <formula>IF(RIGHT(TEXT(AU108,"0.#"),1)=".",TRUE,FALSE)</formula>
    </cfRule>
  </conditionalFormatting>
  <conditionalFormatting sqref="AU111">
    <cfRule type="expression" dxfId="759" priority="61">
      <formula>IF(RIGHT(TEXT(AU111,"0.#"),1)=".",FALSE,TRUE)</formula>
    </cfRule>
    <cfRule type="expression" dxfId="758" priority="62">
      <formula>IF(RIGHT(TEXT(AU111,"0.#"),1)=".",TRUE,FALSE)</formula>
    </cfRule>
  </conditionalFormatting>
  <conditionalFormatting sqref="AM138">
    <cfRule type="expression" dxfId="757" priority="59">
      <formula>IF(RIGHT(TEXT(AM138,"0.#"),1)=".",FALSE,TRUE)</formula>
    </cfRule>
    <cfRule type="expression" dxfId="756" priority="60">
      <formula>IF(RIGHT(TEXT(AM138,"0.#"),1)=".",TRUE,FALSE)</formula>
    </cfRule>
  </conditionalFormatting>
  <conditionalFormatting sqref="AM134">
    <cfRule type="expression" dxfId="755" priority="57">
      <formula>IF(RIGHT(TEXT(AM134,"0.#"),1)=".",FALSE,TRUE)</formula>
    </cfRule>
    <cfRule type="expression" dxfId="754" priority="58">
      <formula>IF(RIGHT(TEXT(AM134,"0.#"),1)=".",TRUE,FALSE)</formula>
    </cfRule>
  </conditionalFormatting>
  <conditionalFormatting sqref="AM142">
    <cfRule type="expression" dxfId="753" priority="55">
      <formula>IF(RIGHT(TEXT(AM142,"0.#"),1)=".",FALSE,TRUE)</formula>
    </cfRule>
    <cfRule type="expression" dxfId="752" priority="56">
      <formula>IF(RIGHT(TEXT(AM142,"0.#"),1)=".",TRUE,FALSE)</formula>
    </cfRule>
  </conditionalFormatting>
  <conditionalFormatting sqref="Y789">
    <cfRule type="expression" dxfId="749" priority="51">
      <formula>IF(RIGHT(TEXT(Y789,"0.#"),1)=".",FALSE,TRUE)</formula>
    </cfRule>
    <cfRule type="expression" dxfId="748" priority="52">
      <formula>IF(RIGHT(TEXT(Y789,"0.#"),1)=".",TRUE,FALSE)</formula>
    </cfRule>
  </conditionalFormatting>
  <conditionalFormatting sqref="AU790">
    <cfRule type="expression" dxfId="747" priority="49">
      <formula>IF(RIGHT(TEXT(AU790,"0.#"),1)=".",FALSE,TRUE)</formula>
    </cfRule>
    <cfRule type="expression" dxfId="746" priority="50">
      <formula>IF(RIGHT(TEXT(AU790,"0.#"),1)=".",TRUE,FALSE)</formula>
    </cfRule>
  </conditionalFormatting>
  <conditionalFormatting sqref="AU789">
    <cfRule type="expression" dxfId="745" priority="47">
      <formula>IF(RIGHT(TEXT(AU789,"0.#"),1)=".",FALSE,TRUE)</formula>
    </cfRule>
    <cfRule type="expression" dxfId="744" priority="48">
      <formula>IF(RIGHT(TEXT(AU789,"0.#"),1)=".",TRUE,FALSE)</formula>
    </cfRule>
  </conditionalFormatting>
  <conditionalFormatting sqref="AU803">
    <cfRule type="expression" dxfId="743" priority="43">
      <formula>IF(RIGHT(TEXT(AU803,"0.#"),1)=".",FALSE,TRUE)</formula>
    </cfRule>
    <cfRule type="expression" dxfId="742" priority="44">
      <formula>IF(RIGHT(TEXT(AU803,"0.#"),1)=".",TRUE,FALSE)</formula>
    </cfRule>
  </conditionalFormatting>
  <conditionalFormatting sqref="AU805 AU802 AU807:AU808">
    <cfRule type="expression" dxfId="741" priority="41">
      <formula>IF(RIGHT(TEXT(AU802,"0.#"),1)=".",FALSE,TRUE)</formula>
    </cfRule>
    <cfRule type="expression" dxfId="740" priority="42">
      <formula>IF(RIGHT(TEXT(AU802,"0.#"),1)=".",TRUE,FALSE)</formula>
    </cfRule>
  </conditionalFormatting>
  <conditionalFormatting sqref="AU804">
    <cfRule type="expression" dxfId="739" priority="39">
      <formula>IF(RIGHT(TEXT(AU804,"0.#"),1)=".",FALSE,TRUE)</formula>
    </cfRule>
    <cfRule type="expression" dxfId="738" priority="40">
      <formula>IF(RIGHT(TEXT(AU804,"0.#"),1)=".",TRUE,FALSE)</formula>
    </cfRule>
  </conditionalFormatting>
  <conditionalFormatting sqref="AU806">
    <cfRule type="expression" dxfId="737" priority="37">
      <formula>IF(RIGHT(TEXT(AU806,"0.#"),1)=".",FALSE,TRUE)</formula>
    </cfRule>
    <cfRule type="expression" dxfId="736" priority="38">
      <formula>IF(RIGHT(TEXT(AU806,"0.#"),1)=".",TRUE,FALSE)</formula>
    </cfRule>
  </conditionalFormatting>
  <conditionalFormatting sqref="Y803">
    <cfRule type="expression" dxfId="735" priority="35">
      <formula>IF(RIGHT(TEXT(Y803,"0.#"),1)=".",FALSE,TRUE)</formula>
    </cfRule>
    <cfRule type="expression" dxfId="734" priority="36">
      <formula>IF(RIGHT(TEXT(Y803,"0.#"),1)=".",TRUE,FALSE)</formula>
    </cfRule>
  </conditionalFormatting>
  <conditionalFormatting sqref="Y805 Y802 Y807">
    <cfRule type="expression" dxfId="733" priority="33">
      <formula>IF(RIGHT(TEXT(Y802,"0.#"),1)=".",FALSE,TRUE)</formula>
    </cfRule>
    <cfRule type="expression" dxfId="732" priority="34">
      <formula>IF(RIGHT(TEXT(Y802,"0.#"),1)=".",TRUE,FALSE)</formula>
    </cfRule>
  </conditionalFormatting>
  <conditionalFormatting sqref="Y804">
    <cfRule type="expression" dxfId="731" priority="31">
      <formula>IF(RIGHT(TEXT(Y804,"0.#"),1)=".",FALSE,TRUE)</formula>
    </cfRule>
    <cfRule type="expression" dxfId="730" priority="32">
      <formula>IF(RIGHT(TEXT(Y804,"0.#"),1)=".",TRUE,FALSE)</formula>
    </cfRule>
  </conditionalFormatting>
  <conditionalFormatting sqref="Y806">
    <cfRule type="expression" dxfId="729" priority="29">
      <formula>IF(RIGHT(TEXT(Y806,"0.#"),1)=".",FALSE,TRUE)</formula>
    </cfRule>
    <cfRule type="expression" dxfId="728" priority="30">
      <formula>IF(RIGHT(TEXT(Y806,"0.#"),1)=".",TRUE,FALSE)</formula>
    </cfRule>
  </conditionalFormatting>
  <conditionalFormatting sqref="AE458">
    <cfRule type="expression" dxfId="727" priority="27">
      <formula>IF(RIGHT(TEXT(AE458,"0.#"),1)=".",FALSE,TRUE)</formula>
    </cfRule>
    <cfRule type="expression" dxfId="726" priority="28">
      <formula>IF(RIGHT(TEXT(AE458,"0.#"),1)=".",TRUE,FALSE)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58">
    <cfRule type="expression" dxfId="709" priority="9">
      <formula>IF(RIGHT(TEXT(AQ458,"0.#"),1)=".",FALSE,TRUE)</formula>
    </cfRule>
    <cfRule type="expression" dxfId="708" priority="10">
      <formula>IF(RIGHT(TEXT(AQ458,"0.#"),1)=".",TRUE,FALSE)</formula>
    </cfRule>
  </conditionalFormatting>
  <conditionalFormatting sqref="AL912:AO920">
    <cfRule type="expression" dxfId="707" priority="5">
      <formula>IF(AND(AL912&gt;=0, RIGHT(TEXT(AL912,"0.#"),1)&lt;&gt;"."),TRUE,FALSE)</formula>
    </cfRule>
    <cfRule type="expression" dxfId="706" priority="6">
      <formula>IF(AND(AL912&gt;=0, RIGHT(TEXT(AL912,"0.#"),1)="."),TRUE,FALSE)</formula>
    </cfRule>
    <cfRule type="expression" dxfId="705" priority="7">
      <formula>IF(AND(AL912&lt;0, RIGHT(TEXT(AL912,"0.#"),1)&lt;&gt;"."),TRUE,FALSE)</formula>
    </cfRule>
    <cfRule type="expression" dxfId="704" priority="8">
      <formula>IF(AND(AL912&lt;0, RIGHT(TEXT(AL912,"0.#"),1)="."),TRUE,FALSE)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16383" man="1"/>
    <brk id="699" max="49" man="1"/>
    <brk id="716" max="49" man="1"/>
    <brk id="735" max="49" man="1"/>
    <brk id="839" max="49" man="1"/>
    <brk id="941" max="49" man="1"/>
  </rowBreaks>
  <colBreaks count="1" manualBreakCount="1">
    <brk id="41" max="1048575" man="1"/>
  </col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t="s">
        <v>747</v>
      </c>
      <c r="H13" s="13" t="str">
        <f t="shared" si="1"/>
        <v>労働保険特別会計労災勘定</v>
      </c>
      <c r="I13" s="13" t="str">
        <f t="shared" si="5"/>
        <v>一般会計、労働保険特別会計労災勘定</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t="s">
        <v>747</v>
      </c>
      <c r="H14" s="13" t="str">
        <f t="shared" si="1"/>
        <v>労働保険特別会計雇用勘定</v>
      </c>
      <c r="I14" s="13" t="str">
        <f t="shared" si="5"/>
        <v>一般会計、労働保険特別会計労災勘定、労働保険特別会計雇用勘定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一般会計、労働保険特別会計労災勘定、労働保険特別会計雇用勘定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一般会計、労働保険特別会計労災勘定、労働保険特別会計雇用勘定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t="s">
        <v>747</v>
      </c>
      <c r="C17" s="13" t="str">
        <f t="shared" si="9"/>
        <v>犯罪被害者等施策</v>
      </c>
      <c r="D17" s="13" t="str">
        <f t="shared" si="8"/>
        <v>犯罪被害者等施策</v>
      </c>
      <c r="F17" s="18" t="s">
        <v>124</v>
      </c>
      <c r="G17" s="17"/>
      <c r="H17" s="13" t="str">
        <f t="shared" si="1"/>
        <v/>
      </c>
      <c r="I17" s="13" t="str">
        <f t="shared" si="5"/>
        <v>一般会計、労働保険特別会計労災勘定、労働保険特別会計雇用勘定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犯罪被害者等施策</v>
      </c>
      <c r="F18" s="18" t="s">
        <v>125</v>
      </c>
      <c r="G18" s="17"/>
      <c r="H18" s="13" t="str">
        <f t="shared" si="1"/>
        <v/>
      </c>
      <c r="I18" s="13" t="str">
        <f t="shared" si="5"/>
        <v>一般会計、労働保険特別会計労災勘定、労働保険特別会計雇用勘定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犯罪被害者等施策</v>
      </c>
      <c r="F19" s="18" t="s">
        <v>126</v>
      </c>
      <c r="G19" s="17"/>
      <c r="H19" s="13" t="str">
        <f t="shared" si="1"/>
        <v/>
      </c>
      <c r="I19" s="13" t="str">
        <f t="shared" si="5"/>
        <v>一般会計、労働保険特別会計労災勘定、労働保険特別会計雇用勘定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犯罪被害者等施策</v>
      </c>
      <c r="F20" s="18" t="s">
        <v>310</v>
      </c>
      <c r="G20" s="17"/>
      <c r="H20" s="13" t="str">
        <f t="shared" si="1"/>
        <v/>
      </c>
      <c r="I20" s="13" t="str">
        <f t="shared" si="5"/>
        <v>一般会計、労働保険特別会計労災勘定、労働保険特別会計雇用勘定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犯罪被害者等施策</v>
      </c>
      <c r="F21" s="18" t="s">
        <v>127</v>
      </c>
      <c r="G21" s="17"/>
      <c r="H21" s="13" t="str">
        <f t="shared" si="1"/>
        <v/>
      </c>
      <c r="I21" s="13" t="str">
        <f t="shared" si="5"/>
        <v>一般会計、労働保険特別会計労災勘定、労働保険特別会計雇用勘定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犯罪被害者等施策</v>
      </c>
      <c r="F22" s="18" t="s">
        <v>128</v>
      </c>
      <c r="G22" s="17"/>
      <c r="H22" s="13" t="str">
        <f t="shared" si="1"/>
        <v/>
      </c>
      <c r="I22" s="13" t="str">
        <f t="shared" si="5"/>
        <v>一般会計、労働保険特別会計労災勘定、労働保険特別会計雇用勘定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犯罪被害者等施策</v>
      </c>
      <c r="F23" s="18" t="s">
        <v>129</v>
      </c>
      <c r="G23" s="17"/>
      <c r="H23" s="13" t="str">
        <f t="shared" si="1"/>
        <v/>
      </c>
      <c r="I23" s="13" t="str">
        <f t="shared" si="5"/>
        <v>一般会計、労働保険特別会計労災勘定、労働保険特別会計雇用勘定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犯罪被害者等施策</v>
      </c>
      <c r="F24" s="18" t="s">
        <v>406</v>
      </c>
      <c r="G24" s="17"/>
      <c r="H24" s="13" t="str">
        <f t="shared" si="1"/>
        <v/>
      </c>
      <c r="I24" s="13" t="str">
        <f t="shared" si="5"/>
        <v>一般会計、労働保険特別会計労災勘定、労働保険特別会計雇用勘定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一般会計、労働保険特別会計労災勘定、労働保険特別会計雇用勘定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一般会計、労働保険特別会計労災勘定、労働保険特別会計雇用勘定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犯罪被害者等施策</v>
      </c>
      <c r="B27" s="13"/>
      <c r="F27" s="18" t="s">
        <v>132</v>
      </c>
      <c r="G27" s="17"/>
      <c r="H27" s="13" t="str">
        <f t="shared" si="1"/>
        <v/>
      </c>
      <c r="I27" s="13" t="str">
        <f t="shared" si="5"/>
        <v>一般会計、労働保険特別会計労災勘定、労働保険特別会計雇用勘定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一般会計、労働保険特別会計労災勘定、労働保険特別会計雇用勘定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一般会計、労働保険特別会計労災勘定、労働保険特別会計雇用勘定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一般会計、労働保険特別会計労災勘定、労働保険特別会計雇用勘定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一般会計、労働保険特別会計労災勘定、労働保険特別会計雇用勘定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一般会計、労働保険特別会計労災勘定、労働保険特別会計雇用勘定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一般会計、労働保険特別会計労災勘定、労働保険特別会計雇用勘定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一般会計、労働保険特別会計労災勘定、労働保険特別会計雇用勘定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一般会計、労働保険特別会計労災勘定、労働保険特別会計雇用勘定</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一般会計、労働保険特別会計労災勘定、労働保険特別会計雇用勘定</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5" sqref="G25:O2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346</v>
      </c>
      <c r="B2" s="513"/>
      <c r="C2" s="513"/>
      <c r="D2" s="513"/>
      <c r="E2" s="513"/>
      <c r="F2" s="514"/>
      <c r="G2" s="801" t="s">
        <v>146</v>
      </c>
      <c r="H2" s="786"/>
      <c r="I2" s="786"/>
      <c r="J2" s="786"/>
      <c r="K2" s="786"/>
      <c r="L2" s="786"/>
      <c r="M2" s="786"/>
      <c r="N2" s="786"/>
      <c r="O2" s="787"/>
      <c r="P2" s="785" t="s">
        <v>59</v>
      </c>
      <c r="Q2" s="786"/>
      <c r="R2" s="786"/>
      <c r="S2" s="786"/>
      <c r="T2" s="786"/>
      <c r="U2" s="786"/>
      <c r="V2" s="786"/>
      <c r="W2" s="786"/>
      <c r="X2" s="787"/>
      <c r="Y2" s="1009"/>
      <c r="Z2" s="409"/>
      <c r="AA2" s="410"/>
      <c r="AB2" s="1013" t="s">
        <v>11</v>
      </c>
      <c r="AC2" s="1014"/>
      <c r="AD2" s="1015"/>
      <c r="AE2" s="1001" t="s">
        <v>387</v>
      </c>
      <c r="AF2" s="1001"/>
      <c r="AG2" s="1001"/>
      <c r="AH2" s="1001"/>
      <c r="AI2" s="1001" t="s">
        <v>409</v>
      </c>
      <c r="AJ2" s="1001"/>
      <c r="AK2" s="1001"/>
      <c r="AL2" s="458"/>
      <c r="AM2" s="1001" t="s">
        <v>506</v>
      </c>
      <c r="AN2" s="1001"/>
      <c r="AO2" s="1001"/>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10"/>
      <c r="Z3" s="1011"/>
      <c r="AA3" s="1012"/>
      <c r="AB3" s="1016"/>
      <c r="AC3" s="1017"/>
      <c r="AD3" s="1018"/>
      <c r="AE3" s="386"/>
      <c r="AF3" s="386"/>
      <c r="AG3" s="386"/>
      <c r="AH3" s="386"/>
      <c r="AI3" s="386"/>
      <c r="AJ3" s="386"/>
      <c r="AK3" s="386"/>
      <c r="AL3" s="334"/>
      <c r="AM3" s="386"/>
      <c r="AN3" s="386"/>
      <c r="AO3" s="386"/>
      <c r="AP3" s="334"/>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9"/>
      <c r="I4" s="1019"/>
      <c r="J4" s="1019"/>
      <c r="K4" s="1019"/>
      <c r="L4" s="1019"/>
      <c r="M4" s="1019"/>
      <c r="N4" s="1019"/>
      <c r="O4" s="1020"/>
      <c r="P4" s="191"/>
      <c r="Q4" s="1027"/>
      <c r="R4" s="1027"/>
      <c r="S4" s="1027"/>
      <c r="T4" s="1027"/>
      <c r="U4" s="1027"/>
      <c r="V4" s="1027"/>
      <c r="W4" s="1027"/>
      <c r="X4" s="1028"/>
      <c r="Y4" s="1005" t="s">
        <v>12</v>
      </c>
      <c r="Z4" s="1006"/>
      <c r="AA4" s="1007"/>
      <c r="AB4" s="551"/>
      <c r="AC4" s="1008"/>
      <c r="AD4" s="1008"/>
      <c r="AE4" s="289"/>
      <c r="AF4" s="290"/>
      <c r="AG4" s="290"/>
      <c r="AH4" s="290"/>
      <c r="AI4" s="289"/>
      <c r="AJ4" s="290"/>
      <c r="AK4" s="290"/>
      <c r="AL4" s="290"/>
      <c r="AM4" s="289"/>
      <c r="AN4" s="290"/>
      <c r="AO4" s="290"/>
      <c r="AP4" s="290"/>
      <c r="AQ4" s="166"/>
      <c r="AR4" s="167"/>
      <c r="AS4" s="167"/>
      <c r="AT4" s="168"/>
      <c r="AU4" s="290"/>
      <c r="AV4" s="290"/>
      <c r="AW4" s="290"/>
      <c r="AX4" s="365"/>
      <c r="AY4" s="34">
        <f t="shared" ref="AY4:AY8" si="0">$AY$2</f>
        <v>0</v>
      </c>
    </row>
    <row r="5" spans="1:51"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5" t="s">
        <v>54</v>
      </c>
      <c r="Z5" s="1002"/>
      <c r="AA5" s="1003"/>
      <c r="AB5" s="522"/>
      <c r="AC5" s="1004"/>
      <c r="AD5" s="1004"/>
      <c r="AE5" s="289"/>
      <c r="AF5" s="290"/>
      <c r="AG5" s="290"/>
      <c r="AH5" s="290"/>
      <c r="AI5" s="289"/>
      <c r="AJ5" s="290"/>
      <c r="AK5" s="290"/>
      <c r="AL5" s="290"/>
      <c r="AM5" s="289"/>
      <c r="AN5" s="290"/>
      <c r="AO5" s="290"/>
      <c r="AP5" s="290"/>
      <c r="AQ5" s="166"/>
      <c r="AR5" s="167"/>
      <c r="AS5" s="167"/>
      <c r="AT5" s="168"/>
      <c r="AU5" s="290"/>
      <c r="AV5" s="290"/>
      <c r="AW5" s="290"/>
      <c r="AX5" s="365"/>
      <c r="AY5" s="34">
        <f t="shared" si="0"/>
        <v>0</v>
      </c>
    </row>
    <row r="6" spans="1:51"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180</v>
      </c>
      <c r="AC6" s="1034"/>
      <c r="AD6" s="1034"/>
      <c r="AE6" s="289"/>
      <c r="AF6" s="290"/>
      <c r="AG6" s="290"/>
      <c r="AH6" s="290"/>
      <c r="AI6" s="289"/>
      <c r="AJ6" s="290"/>
      <c r="AK6" s="290"/>
      <c r="AL6" s="290"/>
      <c r="AM6" s="289"/>
      <c r="AN6" s="290"/>
      <c r="AO6" s="290"/>
      <c r="AP6" s="290"/>
      <c r="AQ6" s="166"/>
      <c r="AR6" s="167"/>
      <c r="AS6" s="167"/>
      <c r="AT6" s="168"/>
      <c r="AU6" s="290"/>
      <c r="AV6" s="290"/>
      <c r="AW6" s="290"/>
      <c r="AX6" s="365"/>
      <c r="AY6" s="34">
        <f t="shared" si="0"/>
        <v>0</v>
      </c>
    </row>
    <row r="7" spans="1:51" customFormat="1" ht="23.25" customHeight="1" x14ac:dyDescent="0.15">
      <c r="A7" s="903" t="s">
        <v>377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2" t="s">
        <v>346</v>
      </c>
      <c r="B9" s="513"/>
      <c r="C9" s="513"/>
      <c r="D9" s="513"/>
      <c r="E9" s="513"/>
      <c r="F9" s="514"/>
      <c r="G9" s="801" t="s">
        <v>146</v>
      </c>
      <c r="H9" s="786"/>
      <c r="I9" s="786"/>
      <c r="J9" s="786"/>
      <c r="K9" s="786"/>
      <c r="L9" s="786"/>
      <c r="M9" s="786"/>
      <c r="N9" s="786"/>
      <c r="O9" s="787"/>
      <c r="P9" s="785" t="s">
        <v>59</v>
      </c>
      <c r="Q9" s="786"/>
      <c r="R9" s="786"/>
      <c r="S9" s="786"/>
      <c r="T9" s="786"/>
      <c r="U9" s="786"/>
      <c r="V9" s="786"/>
      <c r="W9" s="786"/>
      <c r="X9" s="787"/>
      <c r="Y9" s="1009"/>
      <c r="Z9" s="409"/>
      <c r="AA9" s="410"/>
      <c r="AB9" s="1013" t="s">
        <v>11</v>
      </c>
      <c r="AC9" s="1014"/>
      <c r="AD9" s="1015"/>
      <c r="AE9" s="1001" t="s">
        <v>387</v>
      </c>
      <c r="AF9" s="1001"/>
      <c r="AG9" s="1001"/>
      <c r="AH9" s="1001"/>
      <c r="AI9" s="1001" t="s">
        <v>409</v>
      </c>
      <c r="AJ9" s="1001"/>
      <c r="AK9" s="1001"/>
      <c r="AL9" s="458"/>
      <c r="AM9" s="1001" t="s">
        <v>506</v>
      </c>
      <c r="AN9" s="1001"/>
      <c r="AO9" s="1001"/>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10"/>
      <c r="Z10" s="1011"/>
      <c r="AA10" s="1012"/>
      <c r="AB10" s="1016"/>
      <c r="AC10" s="1017"/>
      <c r="AD10" s="1018"/>
      <c r="AE10" s="386"/>
      <c r="AF10" s="386"/>
      <c r="AG10" s="386"/>
      <c r="AH10" s="386"/>
      <c r="AI10" s="386"/>
      <c r="AJ10" s="386"/>
      <c r="AK10" s="386"/>
      <c r="AL10" s="334"/>
      <c r="AM10" s="386"/>
      <c r="AN10" s="386"/>
      <c r="AO10" s="386"/>
      <c r="AP10" s="334"/>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1"/>
      <c r="AC11" s="1008"/>
      <c r="AD11" s="1008"/>
      <c r="AE11" s="289"/>
      <c r="AF11" s="290"/>
      <c r="AG11" s="290"/>
      <c r="AH11" s="290"/>
      <c r="AI11" s="289"/>
      <c r="AJ11" s="290"/>
      <c r="AK11" s="290"/>
      <c r="AL11" s="290"/>
      <c r="AM11" s="289"/>
      <c r="AN11" s="290"/>
      <c r="AO11" s="290"/>
      <c r="AP11" s="290"/>
      <c r="AQ11" s="166"/>
      <c r="AR11" s="167"/>
      <c r="AS11" s="167"/>
      <c r="AT11" s="168"/>
      <c r="AU11" s="290"/>
      <c r="AV11" s="290"/>
      <c r="AW11" s="290"/>
      <c r="AX11" s="365"/>
      <c r="AY11" s="34">
        <f t="shared" ref="AY11:AY15" si="1">$AY$9</f>
        <v>0</v>
      </c>
    </row>
    <row r="12" spans="1:51"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5" t="s">
        <v>54</v>
      </c>
      <c r="Z12" s="1002"/>
      <c r="AA12" s="1003"/>
      <c r="AB12" s="522"/>
      <c r="AC12" s="1004"/>
      <c r="AD12" s="1004"/>
      <c r="AE12" s="289"/>
      <c r="AF12" s="290"/>
      <c r="AG12" s="290"/>
      <c r="AH12" s="290"/>
      <c r="AI12" s="289"/>
      <c r="AJ12" s="290"/>
      <c r="AK12" s="290"/>
      <c r="AL12" s="290"/>
      <c r="AM12" s="289"/>
      <c r="AN12" s="290"/>
      <c r="AO12" s="290"/>
      <c r="AP12" s="290"/>
      <c r="AQ12" s="166"/>
      <c r="AR12" s="167"/>
      <c r="AS12" s="167"/>
      <c r="AT12" s="168"/>
      <c r="AU12" s="290"/>
      <c r="AV12" s="290"/>
      <c r="AW12" s="290"/>
      <c r="AX12" s="365"/>
      <c r="AY12" s="34">
        <f t="shared" si="1"/>
        <v>0</v>
      </c>
    </row>
    <row r="13" spans="1:51" ht="22.5" customHeight="1" x14ac:dyDescent="0.15">
      <c r="A13" s="657"/>
      <c r="B13" s="658"/>
      <c r="C13" s="658"/>
      <c r="D13" s="658"/>
      <c r="E13" s="658"/>
      <c r="F13" s="65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180</v>
      </c>
      <c r="AC13" s="1034"/>
      <c r="AD13" s="1034"/>
      <c r="AE13" s="289"/>
      <c r="AF13" s="290"/>
      <c r="AG13" s="290"/>
      <c r="AH13" s="290"/>
      <c r="AI13" s="289"/>
      <c r="AJ13" s="290"/>
      <c r="AK13" s="290"/>
      <c r="AL13" s="290"/>
      <c r="AM13" s="289"/>
      <c r="AN13" s="290"/>
      <c r="AO13" s="290"/>
      <c r="AP13" s="290"/>
      <c r="AQ13" s="166"/>
      <c r="AR13" s="167"/>
      <c r="AS13" s="167"/>
      <c r="AT13" s="168"/>
      <c r="AU13" s="290"/>
      <c r="AV13" s="290"/>
      <c r="AW13" s="290"/>
      <c r="AX13" s="365"/>
      <c r="AY13" s="34">
        <f t="shared" si="1"/>
        <v>0</v>
      </c>
    </row>
    <row r="14" spans="1:51" customFormat="1" ht="23.25" customHeight="1" x14ac:dyDescent="0.15">
      <c r="A14" s="903" t="s">
        <v>377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2" t="s">
        <v>346</v>
      </c>
      <c r="B16" s="513"/>
      <c r="C16" s="513"/>
      <c r="D16" s="513"/>
      <c r="E16" s="513"/>
      <c r="F16" s="514"/>
      <c r="G16" s="801" t="s">
        <v>146</v>
      </c>
      <c r="H16" s="786"/>
      <c r="I16" s="786"/>
      <c r="J16" s="786"/>
      <c r="K16" s="786"/>
      <c r="L16" s="786"/>
      <c r="M16" s="786"/>
      <c r="N16" s="786"/>
      <c r="O16" s="787"/>
      <c r="P16" s="785" t="s">
        <v>59</v>
      </c>
      <c r="Q16" s="786"/>
      <c r="R16" s="786"/>
      <c r="S16" s="786"/>
      <c r="T16" s="786"/>
      <c r="U16" s="786"/>
      <c r="V16" s="786"/>
      <c r="W16" s="786"/>
      <c r="X16" s="787"/>
      <c r="Y16" s="1009"/>
      <c r="Z16" s="409"/>
      <c r="AA16" s="410"/>
      <c r="AB16" s="1013" t="s">
        <v>11</v>
      </c>
      <c r="AC16" s="1014"/>
      <c r="AD16" s="1015"/>
      <c r="AE16" s="1001" t="s">
        <v>387</v>
      </c>
      <c r="AF16" s="1001"/>
      <c r="AG16" s="1001"/>
      <c r="AH16" s="1001"/>
      <c r="AI16" s="1001" t="s">
        <v>409</v>
      </c>
      <c r="AJ16" s="1001"/>
      <c r="AK16" s="1001"/>
      <c r="AL16" s="458"/>
      <c r="AM16" s="1001" t="s">
        <v>506</v>
      </c>
      <c r="AN16" s="1001"/>
      <c r="AO16" s="1001"/>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10"/>
      <c r="Z17" s="1011"/>
      <c r="AA17" s="1012"/>
      <c r="AB17" s="1016"/>
      <c r="AC17" s="1017"/>
      <c r="AD17" s="1018"/>
      <c r="AE17" s="386"/>
      <c r="AF17" s="386"/>
      <c r="AG17" s="386"/>
      <c r="AH17" s="386"/>
      <c r="AI17" s="386"/>
      <c r="AJ17" s="386"/>
      <c r="AK17" s="386"/>
      <c r="AL17" s="334"/>
      <c r="AM17" s="386"/>
      <c r="AN17" s="386"/>
      <c r="AO17" s="386"/>
      <c r="AP17" s="334"/>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1"/>
      <c r="AC18" s="1008"/>
      <c r="AD18" s="1008"/>
      <c r="AE18" s="289"/>
      <c r="AF18" s="290"/>
      <c r="AG18" s="290"/>
      <c r="AH18" s="290"/>
      <c r="AI18" s="289"/>
      <c r="AJ18" s="290"/>
      <c r="AK18" s="290"/>
      <c r="AL18" s="290"/>
      <c r="AM18" s="289"/>
      <c r="AN18" s="290"/>
      <c r="AO18" s="290"/>
      <c r="AP18" s="290"/>
      <c r="AQ18" s="166"/>
      <c r="AR18" s="167"/>
      <c r="AS18" s="167"/>
      <c r="AT18" s="168"/>
      <c r="AU18" s="290"/>
      <c r="AV18" s="290"/>
      <c r="AW18" s="290"/>
      <c r="AX18" s="365"/>
      <c r="AY18" s="34">
        <f t="shared" ref="AY18:AY22" si="2">$AY$16</f>
        <v>0</v>
      </c>
    </row>
    <row r="19" spans="1:51"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5" t="s">
        <v>54</v>
      </c>
      <c r="Z19" s="1002"/>
      <c r="AA19" s="1003"/>
      <c r="AB19" s="522"/>
      <c r="AC19" s="1004"/>
      <c r="AD19" s="1004"/>
      <c r="AE19" s="289"/>
      <c r="AF19" s="290"/>
      <c r="AG19" s="290"/>
      <c r="AH19" s="290"/>
      <c r="AI19" s="289"/>
      <c r="AJ19" s="290"/>
      <c r="AK19" s="290"/>
      <c r="AL19" s="290"/>
      <c r="AM19" s="289"/>
      <c r="AN19" s="290"/>
      <c r="AO19" s="290"/>
      <c r="AP19" s="290"/>
      <c r="AQ19" s="166"/>
      <c r="AR19" s="167"/>
      <c r="AS19" s="167"/>
      <c r="AT19" s="168"/>
      <c r="AU19" s="290"/>
      <c r="AV19" s="290"/>
      <c r="AW19" s="290"/>
      <c r="AX19" s="365"/>
      <c r="AY19" s="34">
        <f t="shared" si="2"/>
        <v>0</v>
      </c>
    </row>
    <row r="20" spans="1:51" ht="22.5" customHeight="1" x14ac:dyDescent="0.15">
      <c r="A20" s="657"/>
      <c r="B20" s="658"/>
      <c r="C20" s="658"/>
      <c r="D20" s="658"/>
      <c r="E20" s="658"/>
      <c r="F20" s="65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180</v>
      </c>
      <c r="AC20" s="1034"/>
      <c r="AD20" s="1034"/>
      <c r="AE20" s="289"/>
      <c r="AF20" s="290"/>
      <c r="AG20" s="290"/>
      <c r="AH20" s="290"/>
      <c r="AI20" s="289"/>
      <c r="AJ20" s="290"/>
      <c r="AK20" s="290"/>
      <c r="AL20" s="290"/>
      <c r="AM20" s="289"/>
      <c r="AN20" s="290"/>
      <c r="AO20" s="290"/>
      <c r="AP20" s="290"/>
      <c r="AQ20" s="166"/>
      <c r="AR20" s="167"/>
      <c r="AS20" s="167"/>
      <c r="AT20" s="168"/>
      <c r="AU20" s="290"/>
      <c r="AV20" s="290"/>
      <c r="AW20" s="290"/>
      <c r="AX20" s="365"/>
      <c r="AY20" s="34">
        <f t="shared" si="2"/>
        <v>0</v>
      </c>
    </row>
    <row r="21" spans="1:51" customFormat="1" ht="23.25" customHeight="1" x14ac:dyDescent="0.15">
      <c r="A21" s="903" t="s">
        <v>377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2" t="s">
        <v>346</v>
      </c>
      <c r="B23" s="513"/>
      <c r="C23" s="513"/>
      <c r="D23" s="513"/>
      <c r="E23" s="513"/>
      <c r="F23" s="514"/>
      <c r="G23" s="801" t="s">
        <v>146</v>
      </c>
      <c r="H23" s="786"/>
      <c r="I23" s="786"/>
      <c r="J23" s="786"/>
      <c r="K23" s="786"/>
      <c r="L23" s="786"/>
      <c r="M23" s="786"/>
      <c r="N23" s="786"/>
      <c r="O23" s="787"/>
      <c r="P23" s="785" t="s">
        <v>59</v>
      </c>
      <c r="Q23" s="786"/>
      <c r="R23" s="786"/>
      <c r="S23" s="786"/>
      <c r="T23" s="786"/>
      <c r="U23" s="786"/>
      <c r="V23" s="786"/>
      <c r="W23" s="786"/>
      <c r="X23" s="787"/>
      <c r="Y23" s="1009"/>
      <c r="Z23" s="409"/>
      <c r="AA23" s="410"/>
      <c r="AB23" s="1013" t="s">
        <v>11</v>
      </c>
      <c r="AC23" s="1014"/>
      <c r="AD23" s="1015"/>
      <c r="AE23" s="1001" t="s">
        <v>387</v>
      </c>
      <c r="AF23" s="1001"/>
      <c r="AG23" s="1001"/>
      <c r="AH23" s="1001"/>
      <c r="AI23" s="1001" t="s">
        <v>409</v>
      </c>
      <c r="AJ23" s="1001"/>
      <c r="AK23" s="1001"/>
      <c r="AL23" s="458"/>
      <c r="AM23" s="1001" t="s">
        <v>506</v>
      </c>
      <c r="AN23" s="1001"/>
      <c r="AO23" s="1001"/>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10"/>
      <c r="Z24" s="1011"/>
      <c r="AA24" s="1012"/>
      <c r="AB24" s="1016"/>
      <c r="AC24" s="1017"/>
      <c r="AD24" s="1018"/>
      <c r="AE24" s="386"/>
      <c r="AF24" s="386"/>
      <c r="AG24" s="386"/>
      <c r="AH24" s="386"/>
      <c r="AI24" s="386"/>
      <c r="AJ24" s="386"/>
      <c r="AK24" s="386"/>
      <c r="AL24" s="334"/>
      <c r="AM24" s="386"/>
      <c r="AN24" s="386"/>
      <c r="AO24" s="386"/>
      <c r="AP24" s="334"/>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1"/>
      <c r="AC25" s="1008"/>
      <c r="AD25" s="1008"/>
      <c r="AE25" s="289"/>
      <c r="AF25" s="290"/>
      <c r="AG25" s="290"/>
      <c r="AH25" s="290"/>
      <c r="AI25" s="289"/>
      <c r="AJ25" s="290"/>
      <c r="AK25" s="290"/>
      <c r="AL25" s="290"/>
      <c r="AM25" s="289"/>
      <c r="AN25" s="290"/>
      <c r="AO25" s="290"/>
      <c r="AP25" s="290"/>
      <c r="AQ25" s="166"/>
      <c r="AR25" s="167"/>
      <c r="AS25" s="167"/>
      <c r="AT25" s="168"/>
      <c r="AU25" s="290"/>
      <c r="AV25" s="290"/>
      <c r="AW25" s="290"/>
      <c r="AX25" s="365"/>
      <c r="AY25" s="34">
        <f t="shared" ref="AY25:AY29" si="3">$AY$23</f>
        <v>0</v>
      </c>
    </row>
    <row r="26" spans="1:51"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5" t="s">
        <v>54</v>
      </c>
      <c r="Z26" s="1002"/>
      <c r="AA26" s="1003"/>
      <c r="AB26" s="522"/>
      <c r="AC26" s="1004"/>
      <c r="AD26" s="1004"/>
      <c r="AE26" s="289"/>
      <c r="AF26" s="290"/>
      <c r="AG26" s="290"/>
      <c r="AH26" s="290"/>
      <c r="AI26" s="289"/>
      <c r="AJ26" s="290"/>
      <c r="AK26" s="290"/>
      <c r="AL26" s="290"/>
      <c r="AM26" s="289"/>
      <c r="AN26" s="290"/>
      <c r="AO26" s="290"/>
      <c r="AP26" s="290"/>
      <c r="AQ26" s="166"/>
      <c r="AR26" s="167"/>
      <c r="AS26" s="167"/>
      <c r="AT26" s="168"/>
      <c r="AU26" s="290"/>
      <c r="AV26" s="290"/>
      <c r="AW26" s="290"/>
      <c r="AX26" s="365"/>
      <c r="AY26" s="34">
        <f t="shared" si="3"/>
        <v>0</v>
      </c>
    </row>
    <row r="27" spans="1:51" ht="22.5" customHeight="1" x14ac:dyDescent="0.15">
      <c r="A27" s="657"/>
      <c r="B27" s="658"/>
      <c r="C27" s="658"/>
      <c r="D27" s="658"/>
      <c r="E27" s="658"/>
      <c r="F27" s="65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180</v>
      </c>
      <c r="AC27" s="1034"/>
      <c r="AD27" s="1034"/>
      <c r="AE27" s="289"/>
      <c r="AF27" s="290"/>
      <c r="AG27" s="290"/>
      <c r="AH27" s="290"/>
      <c r="AI27" s="289"/>
      <c r="AJ27" s="290"/>
      <c r="AK27" s="290"/>
      <c r="AL27" s="290"/>
      <c r="AM27" s="289"/>
      <c r="AN27" s="290"/>
      <c r="AO27" s="290"/>
      <c r="AP27" s="290"/>
      <c r="AQ27" s="166"/>
      <c r="AR27" s="167"/>
      <c r="AS27" s="167"/>
      <c r="AT27" s="168"/>
      <c r="AU27" s="290"/>
      <c r="AV27" s="290"/>
      <c r="AW27" s="290"/>
      <c r="AX27" s="365"/>
      <c r="AY27" s="34">
        <f t="shared" si="3"/>
        <v>0</v>
      </c>
    </row>
    <row r="28" spans="1:51" customFormat="1" ht="23.25" customHeight="1" x14ac:dyDescent="0.15">
      <c r="A28" s="903" t="s">
        <v>377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2" t="s">
        <v>346</v>
      </c>
      <c r="B30" s="513"/>
      <c r="C30" s="513"/>
      <c r="D30" s="513"/>
      <c r="E30" s="513"/>
      <c r="F30" s="514"/>
      <c r="G30" s="801" t="s">
        <v>146</v>
      </c>
      <c r="H30" s="786"/>
      <c r="I30" s="786"/>
      <c r="J30" s="786"/>
      <c r="K30" s="786"/>
      <c r="L30" s="786"/>
      <c r="M30" s="786"/>
      <c r="N30" s="786"/>
      <c r="O30" s="787"/>
      <c r="P30" s="785" t="s">
        <v>59</v>
      </c>
      <c r="Q30" s="786"/>
      <c r="R30" s="786"/>
      <c r="S30" s="786"/>
      <c r="T30" s="786"/>
      <c r="U30" s="786"/>
      <c r="V30" s="786"/>
      <c r="W30" s="786"/>
      <c r="X30" s="787"/>
      <c r="Y30" s="1009"/>
      <c r="Z30" s="409"/>
      <c r="AA30" s="410"/>
      <c r="AB30" s="1013" t="s">
        <v>11</v>
      </c>
      <c r="AC30" s="1014"/>
      <c r="AD30" s="1015"/>
      <c r="AE30" s="1001" t="s">
        <v>387</v>
      </c>
      <c r="AF30" s="1001"/>
      <c r="AG30" s="1001"/>
      <c r="AH30" s="1001"/>
      <c r="AI30" s="1001" t="s">
        <v>409</v>
      </c>
      <c r="AJ30" s="1001"/>
      <c r="AK30" s="1001"/>
      <c r="AL30" s="458"/>
      <c r="AM30" s="1001" t="s">
        <v>506</v>
      </c>
      <c r="AN30" s="1001"/>
      <c r="AO30" s="1001"/>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10"/>
      <c r="Z31" s="1011"/>
      <c r="AA31" s="1012"/>
      <c r="AB31" s="1016"/>
      <c r="AC31" s="1017"/>
      <c r="AD31" s="1018"/>
      <c r="AE31" s="386"/>
      <c r="AF31" s="386"/>
      <c r="AG31" s="386"/>
      <c r="AH31" s="386"/>
      <c r="AI31" s="386"/>
      <c r="AJ31" s="386"/>
      <c r="AK31" s="386"/>
      <c r="AL31" s="334"/>
      <c r="AM31" s="386"/>
      <c r="AN31" s="386"/>
      <c r="AO31" s="386"/>
      <c r="AP31" s="334"/>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1"/>
      <c r="AC32" s="1008"/>
      <c r="AD32" s="1008"/>
      <c r="AE32" s="289"/>
      <c r="AF32" s="290"/>
      <c r="AG32" s="290"/>
      <c r="AH32" s="290"/>
      <c r="AI32" s="289"/>
      <c r="AJ32" s="290"/>
      <c r="AK32" s="290"/>
      <c r="AL32" s="290"/>
      <c r="AM32" s="289"/>
      <c r="AN32" s="290"/>
      <c r="AO32" s="290"/>
      <c r="AP32" s="290"/>
      <c r="AQ32" s="166"/>
      <c r="AR32" s="167"/>
      <c r="AS32" s="167"/>
      <c r="AT32" s="168"/>
      <c r="AU32" s="290"/>
      <c r="AV32" s="290"/>
      <c r="AW32" s="290"/>
      <c r="AX32" s="365"/>
      <c r="AY32" s="34">
        <f t="shared" ref="AY32:AY36" si="4">$AY$30</f>
        <v>0</v>
      </c>
    </row>
    <row r="33" spans="1:51"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5" t="s">
        <v>54</v>
      </c>
      <c r="Z33" s="1002"/>
      <c r="AA33" s="1003"/>
      <c r="AB33" s="522"/>
      <c r="AC33" s="1004"/>
      <c r="AD33" s="1004"/>
      <c r="AE33" s="289"/>
      <c r="AF33" s="290"/>
      <c r="AG33" s="290"/>
      <c r="AH33" s="290"/>
      <c r="AI33" s="289"/>
      <c r="AJ33" s="290"/>
      <c r="AK33" s="290"/>
      <c r="AL33" s="290"/>
      <c r="AM33" s="289"/>
      <c r="AN33" s="290"/>
      <c r="AO33" s="290"/>
      <c r="AP33" s="290"/>
      <c r="AQ33" s="166"/>
      <c r="AR33" s="167"/>
      <c r="AS33" s="167"/>
      <c r="AT33" s="168"/>
      <c r="AU33" s="290"/>
      <c r="AV33" s="290"/>
      <c r="AW33" s="290"/>
      <c r="AX33" s="365"/>
      <c r="AY33" s="34">
        <f t="shared" si="4"/>
        <v>0</v>
      </c>
    </row>
    <row r="34" spans="1:51" ht="22.5" customHeight="1" x14ac:dyDescent="0.15">
      <c r="A34" s="657"/>
      <c r="B34" s="658"/>
      <c r="C34" s="658"/>
      <c r="D34" s="658"/>
      <c r="E34" s="658"/>
      <c r="F34" s="65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180</v>
      </c>
      <c r="AC34" s="1034"/>
      <c r="AD34" s="1034"/>
      <c r="AE34" s="289"/>
      <c r="AF34" s="290"/>
      <c r="AG34" s="290"/>
      <c r="AH34" s="290"/>
      <c r="AI34" s="289"/>
      <c r="AJ34" s="290"/>
      <c r="AK34" s="290"/>
      <c r="AL34" s="290"/>
      <c r="AM34" s="289"/>
      <c r="AN34" s="290"/>
      <c r="AO34" s="290"/>
      <c r="AP34" s="290"/>
      <c r="AQ34" s="166"/>
      <c r="AR34" s="167"/>
      <c r="AS34" s="167"/>
      <c r="AT34" s="168"/>
      <c r="AU34" s="290"/>
      <c r="AV34" s="290"/>
      <c r="AW34" s="290"/>
      <c r="AX34" s="365"/>
      <c r="AY34" s="34">
        <f t="shared" si="4"/>
        <v>0</v>
      </c>
    </row>
    <row r="35" spans="1:51" customFormat="1" ht="23.25" customHeight="1" x14ac:dyDescent="0.15">
      <c r="A35" s="903" t="s">
        <v>377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2" t="s">
        <v>346</v>
      </c>
      <c r="B37" s="513"/>
      <c r="C37" s="513"/>
      <c r="D37" s="513"/>
      <c r="E37" s="513"/>
      <c r="F37" s="514"/>
      <c r="G37" s="801" t="s">
        <v>146</v>
      </c>
      <c r="H37" s="786"/>
      <c r="I37" s="786"/>
      <c r="J37" s="786"/>
      <c r="K37" s="786"/>
      <c r="L37" s="786"/>
      <c r="M37" s="786"/>
      <c r="N37" s="786"/>
      <c r="O37" s="787"/>
      <c r="P37" s="785" t="s">
        <v>59</v>
      </c>
      <c r="Q37" s="786"/>
      <c r="R37" s="786"/>
      <c r="S37" s="786"/>
      <c r="T37" s="786"/>
      <c r="U37" s="786"/>
      <c r="V37" s="786"/>
      <c r="W37" s="786"/>
      <c r="X37" s="787"/>
      <c r="Y37" s="1009"/>
      <c r="Z37" s="409"/>
      <c r="AA37" s="410"/>
      <c r="AB37" s="1013" t="s">
        <v>11</v>
      </c>
      <c r="AC37" s="1014"/>
      <c r="AD37" s="1015"/>
      <c r="AE37" s="1001" t="s">
        <v>387</v>
      </c>
      <c r="AF37" s="1001"/>
      <c r="AG37" s="1001"/>
      <c r="AH37" s="1001"/>
      <c r="AI37" s="1001" t="s">
        <v>409</v>
      </c>
      <c r="AJ37" s="1001"/>
      <c r="AK37" s="1001"/>
      <c r="AL37" s="458"/>
      <c r="AM37" s="1001" t="s">
        <v>506</v>
      </c>
      <c r="AN37" s="1001"/>
      <c r="AO37" s="1001"/>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10"/>
      <c r="Z38" s="1011"/>
      <c r="AA38" s="1012"/>
      <c r="AB38" s="1016"/>
      <c r="AC38" s="1017"/>
      <c r="AD38" s="1018"/>
      <c r="AE38" s="386"/>
      <c r="AF38" s="386"/>
      <c r="AG38" s="386"/>
      <c r="AH38" s="386"/>
      <c r="AI38" s="386"/>
      <c r="AJ38" s="386"/>
      <c r="AK38" s="386"/>
      <c r="AL38" s="334"/>
      <c r="AM38" s="386"/>
      <c r="AN38" s="386"/>
      <c r="AO38" s="386"/>
      <c r="AP38" s="334"/>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1"/>
      <c r="AC39" s="1008"/>
      <c r="AD39" s="1008"/>
      <c r="AE39" s="289"/>
      <c r="AF39" s="290"/>
      <c r="AG39" s="290"/>
      <c r="AH39" s="290"/>
      <c r="AI39" s="289"/>
      <c r="AJ39" s="290"/>
      <c r="AK39" s="290"/>
      <c r="AL39" s="290"/>
      <c r="AM39" s="289"/>
      <c r="AN39" s="290"/>
      <c r="AO39" s="290"/>
      <c r="AP39" s="290"/>
      <c r="AQ39" s="166"/>
      <c r="AR39" s="167"/>
      <c r="AS39" s="167"/>
      <c r="AT39" s="168"/>
      <c r="AU39" s="290"/>
      <c r="AV39" s="290"/>
      <c r="AW39" s="290"/>
      <c r="AX39" s="365"/>
      <c r="AY39" s="34">
        <f t="shared" ref="AY39:AY43" si="5">$AY$37</f>
        <v>0</v>
      </c>
    </row>
    <row r="40" spans="1:51"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5" t="s">
        <v>54</v>
      </c>
      <c r="Z40" s="1002"/>
      <c r="AA40" s="1003"/>
      <c r="AB40" s="522"/>
      <c r="AC40" s="1004"/>
      <c r="AD40" s="1004"/>
      <c r="AE40" s="289"/>
      <c r="AF40" s="290"/>
      <c r="AG40" s="290"/>
      <c r="AH40" s="290"/>
      <c r="AI40" s="289"/>
      <c r="AJ40" s="290"/>
      <c r="AK40" s="290"/>
      <c r="AL40" s="290"/>
      <c r="AM40" s="289"/>
      <c r="AN40" s="290"/>
      <c r="AO40" s="290"/>
      <c r="AP40" s="290"/>
      <c r="AQ40" s="166"/>
      <c r="AR40" s="167"/>
      <c r="AS40" s="167"/>
      <c r="AT40" s="168"/>
      <c r="AU40" s="290"/>
      <c r="AV40" s="290"/>
      <c r="AW40" s="290"/>
      <c r="AX40" s="365"/>
      <c r="AY40" s="34">
        <f t="shared" si="5"/>
        <v>0</v>
      </c>
    </row>
    <row r="41" spans="1:51" ht="22.5" customHeight="1" x14ac:dyDescent="0.15">
      <c r="A41" s="657"/>
      <c r="B41" s="658"/>
      <c r="C41" s="658"/>
      <c r="D41" s="658"/>
      <c r="E41" s="658"/>
      <c r="F41" s="65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180</v>
      </c>
      <c r="AC41" s="1034"/>
      <c r="AD41" s="1034"/>
      <c r="AE41" s="289"/>
      <c r="AF41" s="290"/>
      <c r="AG41" s="290"/>
      <c r="AH41" s="290"/>
      <c r="AI41" s="289"/>
      <c r="AJ41" s="290"/>
      <c r="AK41" s="290"/>
      <c r="AL41" s="290"/>
      <c r="AM41" s="289"/>
      <c r="AN41" s="290"/>
      <c r="AO41" s="290"/>
      <c r="AP41" s="290"/>
      <c r="AQ41" s="166"/>
      <c r="AR41" s="167"/>
      <c r="AS41" s="167"/>
      <c r="AT41" s="168"/>
      <c r="AU41" s="290"/>
      <c r="AV41" s="290"/>
      <c r="AW41" s="290"/>
      <c r="AX41" s="365"/>
      <c r="AY41" s="34">
        <f t="shared" si="5"/>
        <v>0</v>
      </c>
    </row>
    <row r="42" spans="1:51" customFormat="1" ht="23.25" customHeight="1" x14ac:dyDescent="0.15">
      <c r="A42" s="903" t="s">
        <v>377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2" t="s">
        <v>346</v>
      </c>
      <c r="B44" s="513"/>
      <c r="C44" s="513"/>
      <c r="D44" s="513"/>
      <c r="E44" s="513"/>
      <c r="F44" s="514"/>
      <c r="G44" s="801" t="s">
        <v>146</v>
      </c>
      <c r="H44" s="786"/>
      <c r="I44" s="786"/>
      <c r="J44" s="786"/>
      <c r="K44" s="786"/>
      <c r="L44" s="786"/>
      <c r="M44" s="786"/>
      <c r="N44" s="786"/>
      <c r="O44" s="787"/>
      <c r="P44" s="785" t="s">
        <v>59</v>
      </c>
      <c r="Q44" s="786"/>
      <c r="R44" s="786"/>
      <c r="S44" s="786"/>
      <c r="T44" s="786"/>
      <c r="U44" s="786"/>
      <c r="V44" s="786"/>
      <c r="W44" s="786"/>
      <c r="X44" s="787"/>
      <c r="Y44" s="1009"/>
      <c r="Z44" s="409"/>
      <c r="AA44" s="410"/>
      <c r="AB44" s="1013" t="s">
        <v>11</v>
      </c>
      <c r="AC44" s="1014"/>
      <c r="AD44" s="1015"/>
      <c r="AE44" s="1001" t="s">
        <v>387</v>
      </c>
      <c r="AF44" s="1001"/>
      <c r="AG44" s="1001"/>
      <c r="AH44" s="1001"/>
      <c r="AI44" s="1001" t="s">
        <v>409</v>
      </c>
      <c r="AJ44" s="1001"/>
      <c r="AK44" s="1001"/>
      <c r="AL44" s="458"/>
      <c r="AM44" s="1001" t="s">
        <v>506</v>
      </c>
      <c r="AN44" s="1001"/>
      <c r="AO44" s="1001"/>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10"/>
      <c r="Z45" s="1011"/>
      <c r="AA45" s="1012"/>
      <c r="AB45" s="1016"/>
      <c r="AC45" s="1017"/>
      <c r="AD45" s="1018"/>
      <c r="AE45" s="386"/>
      <c r="AF45" s="386"/>
      <c r="AG45" s="386"/>
      <c r="AH45" s="386"/>
      <c r="AI45" s="386"/>
      <c r="AJ45" s="386"/>
      <c r="AK45" s="386"/>
      <c r="AL45" s="334"/>
      <c r="AM45" s="386"/>
      <c r="AN45" s="386"/>
      <c r="AO45" s="386"/>
      <c r="AP45" s="334"/>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1"/>
      <c r="AC46" s="1008"/>
      <c r="AD46" s="1008"/>
      <c r="AE46" s="289"/>
      <c r="AF46" s="290"/>
      <c r="AG46" s="290"/>
      <c r="AH46" s="290"/>
      <c r="AI46" s="289"/>
      <c r="AJ46" s="290"/>
      <c r="AK46" s="290"/>
      <c r="AL46" s="290"/>
      <c r="AM46" s="289"/>
      <c r="AN46" s="290"/>
      <c r="AO46" s="290"/>
      <c r="AP46" s="290"/>
      <c r="AQ46" s="166"/>
      <c r="AR46" s="167"/>
      <c r="AS46" s="167"/>
      <c r="AT46" s="168"/>
      <c r="AU46" s="290"/>
      <c r="AV46" s="290"/>
      <c r="AW46" s="290"/>
      <c r="AX46" s="365"/>
      <c r="AY46" s="34">
        <f t="shared" ref="AY46:AY50" si="6">$AY$44</f>
        <v>0</v>
      </c>
    </row>
    <row r="47" spans="1:51"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5" t="s">
        <v>54</v>
      </c>
      <c r="Z47" s="1002"/>
      <c r="AA47" s="1003"/>
      <c r="AB47" s="522"/>
      <c r="AC47" s="1004"/>
      <c r="AD47" s="1004"/>
      <c r="AE47" s="289"/>
      <c r="AF47" s="290"/>
      <c r="AG47" s="290"/>
      <c r="AH47" s="290"/>
      <c r="AI47" s="289"/>
      <c r="AJ47" s="290"/>
      <c r="AK47" s="290"/>
      <c r="AL47" s="290"/>
      <c r="AM47" s="289"/>
      <c r="AN47" s="290"/>
      <c r="AO47" s="290"/>
      <c r="AP47" s="290"/>
      <c r="AQ47" s="166"/>
      <c r="AR47" s="167"/>
      <c r="AS47" s="167"/>
      <c r="AT47" s="168"/>
      <c r="AU47" s="290"/>
      <c r="AV47" s="290"/>
      <c r="AW47" s="290"/>
      <c r="AX47" s="365"/>
      <c r="AY47" s="34">
        <f t="shared" si="6"/>
        <v>0</v>
      </c>
    </row>
    <row r="48" spans="1:51" ht="22.5" customHeight="1" x14ac:dyDescent="0.15">
      <c r="A48" s="657"/>
      <c r="B48" s="658"/>
      <c r="C48" s="658"/>
      <c r="D48" s="658"/>
      <c r="E48" s="658"/>
      <c r="F48" s="65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180</v>
      </c>
      <c r="AC48" s="1034"/>
      <c r="AD48" s="1034"/>
      <c r="AE48" s="289"/>
      <c r="AF48" s="290"/>
      <c r="AG48" s="290"/>
      <c r="AH48" s="290"/>
      <c r="AI48" s="289"/>
      <c r="AJ48" s="290"/>
      <c r="AK48" s="290"/>
      <c r="AL48" s="290"/>
      <c r="AM48" s="289"/>
      <c r="AN48" s="290"/>
      <c r="AO48" s="290"/>
      <c r="AP48" s="290"/>
      <c r="AQ48" s="166"/>
      <c r="AR48" s="167"/>
      <c r="AS48" s="167"/>
      <c r="AT48" s="168"/>
      <c r="AU48" s="290"/>
      <c r="AV48" s="290"/>
      <c r="AW48" s="290"/>
      <c r="AX48" s="365"/>
      <c r="AY48" s="34">
        <f t="shared" si="6"/>
        <v>0</v>
      </c>
    </row>
    <row r="49" spans="1:51" customFormat="1" ht="23.25" customHeight="1" x14ac:dyDescent="0.15">
      <c r="A49" s="903" t="s">
        <v>377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2" t="s">
        <v>346</v>
      </c>
      <c r="B51" s="513"/>
      <c r="C51" s="513"/>
      <c r="D51" s="513"/>
      <c r="E51" s="513"/>
      <c r="F51" s="514"/>
      <c r="G51" s="801" t="s">
        <v>146</v>
      </c>
      <c r="H51" s="786"/>
      <c r="I51" s="786"/>
      <c r="J51" s="786"/>
      <c r="K51" s="786"/>
      <c r="L51" s="786"/>
      <c r="M51" s="786"/>
      <c r="N51" s="786"/>
      <c r="O51" s="787"/>
      <c r="P51" s="785" t="s">
        <v>59</v>
      </c>
      <c r="Q51" s="786"/>
      <c r="R51" s="786"/>
      <c r="S51" s="786"/>
      <c r="T51" s="786"/>
      <c r="U51" s="786"/>
      <c r="V51" s="786"/>
      <c r="W51" s="786"/>
      <c r="X51" s="787"/>
      <c r="Y51" s="1009"/>
      <c r="Z51" s="409"/>
      <c r="AA51" s="410"/>
      <c r="AB51" s="458" t="s">
        <v>11</v>
      </c>
      <c r="AC51" s="1014"/>
      <c r="AD51" s="1015"/>
      <c r="AE51" s="1001" t="s">
        <v>387</v>
      </c>
      <c r="AF51" s="1001"/>
      <c r="AG51" s="1001"/>
      <c r="AH51" s="1001"/>
      <c r="AI51" s="1001" t="s">
        <v>409</v>
      </c>
      <c r="AJ51" s="1001"/>
      <c r="AK51" s="1001"/>
      <c r="AL51" s="458"/>
      <c r="AM51" s="1001" t="s">
        <v>506</v>
      </c>
      <c r="AN51" s="1001"/>
      <c r="AO51" s="1001"/>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10"/>
      <c r="Z52" s="1011"/>
      <c r="AA52" s="1012"/>
      <c r="AB52" s="1016"/>
      <c r="AC52" s="1017"/>
      <c r="AD52" s="1018"/>
      <c r="AE52" s="386"/>
      <c r="AF52" s="386"/>
      <c r="AG52" s="386"/>
      <c r="AH52" s="386"/>
      <c r="AI52" s="386"/>
      <c r="AJ52" s="386"/>
      <c r="AK52" s="386"/>
      <c r="AL52" s="334"/>
      <c r="AM52" s="386"/>
      <c r="AN52" s="386"/>
      <c r="AO52" s="386"/>
      <c r="AP52" s="334"/>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1"/>
      <c r="AC53" s="1008"/>
      <c r="AD53" s="1008"/>
      <c r="AE53" s="289"/>
      <c r="AF53" s="290"/>
      <c r="AG53" s="290"/>
      <c r="AH53" s="290"/>
      <c r="AI53" s="289"/>
      <c r="AJ53" s="290"/>
      <c r="AK53" s="290"/>
      <c r="AL53" s="290"/>
      <c r="AM53" s="289"/>
      <c r="AN53" s="290"/>
      <c r="AO53" s="290"/>
      <c r="AP53" s="290"/>
      <c r="AQ53" s="166"/>
      <c r="AR53" s="167"/>
      <c r="AS53" s="167"/>
      <c r="AT53" s="168"/>
      <c r="AU53" s="290"/>
      <c r="AV53" s="290"/>
      <c r="AW53" s="290"/>
      <c r="AX53" s="365"/>
      <c r="AY53" s="34">
        <f t="shared" ref="AY53:AY57" si="7">$AY$51</f>
        <v>0</v>
      </c>
    </row>
    <row r="54" spans="1:51"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5" t="s">
        <v>54</v>
      </c>
      <c r="Z54" s="1002"/>
      <c r="AA54" s="1003"/>
      <c r="AB54" s="522"/>
      <c r="AC54" s="1004"/>
      <c r="AD54" s="1004"/>
      <c r="AE54" s="289"/>
      <c r="AF54" s="290"/>
      <c r="AG54" s="290"/>
      <c r="AH54" s="290"/>
      <c r="AI54" s="289"/>
      <c r="AJ54" s="290"/>
      <c r="AK54" s="290"/>
      <c r="AL54" s="290"/>
      <c r="AM54" s="289"/>
      <c r="AN54" s="290"/>
      <c r="AO54" s="290"/>
      <c r="AP54" s="290"/>
      <c r="AQ54" s="166"/>
      <c r="AR54" s="167"/>
      <c r="AS54" s="167"/>
      <c r="AT54" s="168"/>
      <c r="AU54" s="290"/>
      <c r="AV54" s="290"/>
      <c r="AW54" s="290"/>
      <c r="AX54" s="365"/>
      <c r="AY54" s="34">
        <f t="shared" si="7"/>
        <v>0</v>
      </c>
    </row>
    <row r="55" spans="1:51" ht="22.5" customHeight="1" x14ac:dyDescent="0.15">
      <c r="A55" s="657"/>
      <c r="B55" s="658"/>
      <c r="C55" s="658"/>
      <c r="D55" s="658"/>
      <c r="E55" s="658"/>
      <c r="F55" s="65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180</v>
      </c>
      <c r="AC55" s="1034"/>
      <c r="AD55" s="1034"/>
      <c r="AE55" s="289"/>
      <c r="AF55" s="290"/>
      <c r="AG55" s="290"/>
      <c r="AH55" s="290"/>
      <c r="AI55" s="289"/>
      <c r="AJ55" s="290"/>
      <c r="AK55" s="290"/>
      <c r="AL55" s="290"/>
      <c r="AM55" s="289"/>
      <c r="AN55" s="290"/>
      <c r="AO55" s="290"/>
      <c r="AP55" s="290"/>
      <c r="AQ55" s="166"/>
      <c r="AR55" s="167"/>
      <c r="AS55" s="167"/>
      <c r="AT55" s="168"/>
      <c r="AU55" s="290"/>
      <c r="AV55" s="290"/>
      <c r="AW55" s="290"/>
      <c r="AX55" s="365"/>
      <c r="AY55" s="34">
        <f t="shared" si="7"/>
        <v>0</v>
      </c>
    </row>
    <row r="56" spans="1:51" customFormat="1" ht="23.25" customHeight="1" x14ac:dyDescent="0.15">
      <c r="A56" s="903" t="s">
        <v>377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2" t="s">
        <v>346</v>
      </c>
      <c r="B58" s="513"/>
      <c r="C58" s="513"/>
      <c r="D58" s="513"/>
      <c r="E58" s="513"/>
      <c r="F58" s="514"/>
      <c r="G58" s="801" t="s">
        <v>146</v>
      </c>
      <c r="H58" s="786"/>
      <c r="I58" s="786"/>
      <c r="J58" s="786"/>
      <c r="K58" s="786"/>
      <c r="L58" s="786"/>
      <c r="M58" s="786"/>
      <c r="N58" s="786"/>
      <c r="O58" s="787"/>
      <c r="P58" s="785" t="s">
        <v>59</v>
      </c>
      <c r="Q58" s="786"/>
      <c r="R58" s="786"/>
      <c r="S58" s="786"/>
      <c r="T58" s="786"/>
      <c r="U58" s="786"/>
      <c r="V58" s="786"/>
      <c r="W58" s="786"/>
      <c r="X58" s="787"/>
      <c r="Y58" s="1009"/>
      <c r="Z58" s="409"/>
      <c r="AA58" s="410"/>
      <c r="AB58" s="1013" t="s">
        <v>11</v>
      </c>
      <c r="AC58" s="1014"/>
      <c r="AD58" s="1015"/>
      <c r="AE58" s="1001" t="s">
        <v>387</v>
      </c>
      <c r="AF58" s="1001"/>
      <c r="AG58" s="1001"/>
      <c r="AH58" s="1001"/>
      <c r="AI58" s="1001" t="s">
        <v>409</v>
      </c>
      <c r="AJ58" s="1001"/>
      <c r="AK58" s="1001"/>
      <c r="AL58" s="458"/>
      <c r="AM58" s="1001" t="s">
        <v>506</v>
      </c>
      <c r="AN58" s="1001"/>
      <c r="AO58" s="1001"/>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10"/>
      <c r="Z59" s="1011"/>
      <c r="AA59" s="1012"/>
      <c r="AB59" s="1016"/>
      <c r="AC59" s="1017"/>
      <c r="AD59" s="1018"/>
      <c r="AE59" s="386"/>
      <c r="AF59" s="386"/>
      <c r="AG59" s="386"/>
      <c r="AH59" s="386"/>
      <c r="AI59" s="386"/>
      <c r="AJ59" s="386"/>
      <c r="AK59" s="386"/>
      <c r="AL59" s="334"/>
      <c r="AM59" s="386"/>
      <c r="AN59" s="386"/>
      <c r="AO59" s="386"/>
      <c r="AP59" s="334"/>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1"/>
      <c r="AC60" s="1008"/>
      <c r="AD60" s="1008"/>
      <c r="AE60" s="289"/>
      <c r="AF60" s="290"/>
      <c r="AG60" s="290"/>
      <c r="AH60" s="290"/>
      <c r="AI60" s="289"/>
      <c r="AJ60" s="290"/>
      <c r="AK60" s="290"/>
      <c r="AL60" s="290"/>
      <c r="AM60" s="289"/>
      <c r="AN60" s="290"/>
      <c r="AO60" s="290"/>
      <c r="AP60" s="290"/>
      <c r="AQ60" s="166"/>
      <c r="AR60" s="167"/>
      <c r="AS60" s="167"/>
      <c r="AT60" s="168"/>
      <c r="AU60" s="290"/>
      <c r="AV60" s="290"/>
      <c r="AW60" s="290"/>
      <c r="AX60" s="365"/>
      <c r="AY60" s="34">
        <f t="shared" ref="AY60:AY64" si="8">$AY$58</f>
        <v>0</v>
      </c>
    </row>
    <row r="61" spans="1:51"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5" t="s">
        <v>54</v>
      </c>
      <c r="Z61" s="1002"/>
      <c r="AA61" s="1003"/>
      <c r="AB61" s="522"/>
      <c r="AC61" s="1004"/>
      <c r="AD61" s="1004"/>
      <c r="AE61" s="289"/>
      <c r="AF61" s="290"/>
      <c r="AG61" s="290"/>
      <c r="AH61" s="290"/>
      <c r="AI61" s="289"/>
      <c r="AJ61" s="290"/>
      <c r="AK61" s="290"/>
      <c r="AL61" s="290"/>
      <c r="AM61" s="289"/>
      <c r="AN61" s="290"/>
      <c r="AO61" s="290"/>
      <c r="AP61" s="290"/>
      <c r="AQ61" s="166"/>
      <c r="AR61" s="167"/>
      <c r="AS61" s="167"/>
      <c r="AT61" s="168"/>
      <c r="AU61" s="290"/>
      <c r="AV61" s="290"/>
      <c r="AW61" s="290"/>
      <c r="AX61" s="365"/>
      <c r="AY61" s="34">
        <f t="shared" si="8"/>
        <v>0</v>
      </c>
    </row>
    <row r="62" spans="1:51" ht="22.5" customHeight="1" x14ac:dyDescent="0.15">
      <c r="A62" s="657"/>
      <c r="B62" s="658"/>
      <c r="C62" s="658"/>
      <c r="D62" s="658"/>
      <c r="E62" s="658"/>
      <c r="F62" s="65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180</v>
      </c>
      <c r="AC62" s="1034"/>
      <c r="AD62" s="1034"/>
      <c r="AE62" s="289"/>
      <c r="AF62" s="290"/>
      <c r="AG62" s="290"/>
      <c r="AH62" s="290"/>
      <c r="AI62" s="289"/>
      <c r="AJ62" s="290"/>
      <c r="AK62" s="290"/>
      <c r="AL62" s="290"/>
      <c r="AM62" s="289"/>
      <c r="AN62" s="290"/>
      <c r="AO62" s="290"/>
      <c r="AP62" s="290"/>
      <c r="AQ62" s="166"/>
      <c r="AR62" s="167"/>
      <c r="AS62" s="167"/>
      <c r="AT62" s="168"/>
      <c r="AU62" s="290"/>
      <c r="AV62" s="290"/>
      <c r="AW62" s="290"/>
      <c r="AX62" s="365"/>
      <c r="AY62" s="34">
        <f t="shared" si="8"/>
        <v>0</v>
      </c>
    </row>
    <row r="63" spans="1:51" customFormat="1" ht="23.25" customHeight="1" x14ac:dyDescent="0.15">
      <c r="A63" s="903" t="s">
        <v>377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2" t="s">
        <v>346</v>
      </c>
      <c r="B65" s="513"/>
      <c r="C65" s="513"/>
      <c r="D65" s="513"/>
      <c r="E65" s="513"/>
      <c r="F65" s="514"/>
      <c r="G65" s="801" t="s">
        <v>146</v>
      </c>
      <c r="H65" s="786"/>
      <c r="I65" s="786"/>
      <c r="J65" s="786"/>
      <c r="K65" s="786"/>
      <c r="L65" s="786"/>
      <c r="M65" s="786"/>
      <c r="N65" s="786"/>
      <c r="O65" s="787"/>
      <c r="P65" s="785" t="s">
        <v>59</v>
      </c>
      <c r="Q65" s="786"/>
      <c r="R65" s="786"/>
      <c r="S65" s="786"/>
      <c r="T65" s="786"/>
      <c r="U65" s="786"/>
      <c r="V65" s="786"/>
      <c r="W65" s="786"/>
      <c r="X65" s="787"/>
      <c r="Y65" s="1009"/>
      <c r="Z65" s="409"/>
      <c r="AA65" s="410"/>
      <c r="AB65" s="1013" t="s">
        <v>11</v>
      </c>
      <c r="AC65" s="1014"/>
      <c r="AD65" s="1015"/>
      <c r="AE65" s="1001" t="s">
        <v>387</v>
      </c>
      <c r="AF65" s="1001"/>
      <c r="AG65" s="1001"/>
      <c r="AH65" s="1001"/>
      <c r="AI65" s="1001" t="s">
        <v>409</v>
      </c>
      <c r="AJ65" s="1001"/>
      <c r="AK65" s="1001"/>
      <c r="AL65" s="458"/>
      <c r="AM65" s="1001" t="s">
        <v>506</v>
      </c>
      <c r="AN65" s="1001"/>
      <c r="AO65" s="1001"/>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10"/>
      <c r="Z66" s="1011"/>
      <c r="AA66" s="1012"/>
      <c r="AB66" s="1016"/>
      <c r="AC66" s="1017"/>
      <c r="AD66" s="1018"/>
      <c r="AE66" s="386"/>
      <c r="AF66" s="386"/>
      <c r="AG66" s="386"/>
      <c r="AH66" s="386"/>
      <c r="AI66" s="386"/>
      <c r="AJ66" s="386"/>
      <c r="AK66" s="386"/>
      <c r="AL66" s="334"/>
      <c r="AM66" s="386"/>
      <c r="AN66" s="386"/>
      <c r="AO66" s="386"/>
      <c r="AP66" s="334"/>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1"/>
      <c r="AC67" s="1008"/>
      <c r="AD67" s="1008"/>
      <c r="AE67" s="289"/>
      <c r="AF67" s="290"/>
      <c r="AG67" s="290"/>
      <c r="AH67" s="290"/>
      <c r="AI67" s="289"/>
      <c r="AJ67" s="290"/>
      <c r="AK67" s="290"/>
      <c r="AL67" s="290"/>
      <c r="AM67" s="289"/>
      <c r="AN67" s="290"/>
      <c r="AO67" s="290"/>
      <c r="AP67" s="290"/>
      <c r="AQ67" s="166"/>
      <c r="AR67" s="167"/>
      <c r="AS67" s="167"/>
      <c r="AT67" s="168"/>
      <c r="AU67" s="290"/>
      <c r="AV67" s="290"/>
      <c r="AW67" s="290"/>
      <c r="AX67" s="365"/>
      <c r="AY67" s="34">
        <f t="shared" ref="AY67:AY71" si="9">$AY$65</f>
        <v>0</v>
      </c>
    </row>
    <row r="68" spans="1:51"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5" t="s">
        <v>54</v>
      </c>
      <c r="Z68" s="1002"/>
      <c r="AA68" s="1003"/>
      <c r="AB68" s="522"/>
      <c r="AC68" s="1004"/>
      <c r="AD68" s="1004"/>
      <c r="AE68" s="289"/>
      <c r="AF68" s="290"/>
      <c r="AG68" s="290"/>
      <c r="AH68" s="290"/>
      <c r="AI68" s="289"/>
      <c r="AJ68" s="290"/>
      <c r="AK68" s="290"/>
      <c r="AL68" s="290"/>
      <c r="AM68" s="289"/>
      <c r="AN68" s="290"/>
      <c r="AO68" s="290"/>
      <c r="AP68" s="290"/>
      <c r="AQ68" s="166"/>
      <c r="AR68" s="167"/>
      <c r="AS68" s="167"/>
      <c r="AT68" s="168"/>
      <c r="AU68" s="290"/>
      <c r="AV68" s="290"/>
      <c r="AW68" s="290"/>
      <c r="AX68" s="365"/>
      <c r="AY68" s="34">
        <f t="shared" si="9"/>
        <v>0</v>
      </c>
    </row>
    <row r="69" spans="1:51" ht="22.5" customHeight="1" x14ac:dyDescent="0.15">
      <c r="A69" s="657"/>
      <c r="B69" s="658"/>
      <c r="C69" s="658"/>
      <c r="D69" s="658"/>
      <c r="E69" s="658"/>
      <c r="F69" s="659"/>
      <c r="G69" s="1024"/>
      <c r="H69" s="1025"/>
      <c r="I69" s="1025"/>
      <c r="J69" s="1025"/>
      <c r="K69" s="1025"/>
      <c r="L69" s="1025"/>
      <c r="M69" s="1025"/>
      <c r="N69" s="1025"/>
      <c r="O69" s="1026"/>
      <c r="P69" s="1031"/>
      <c r="Q69" s="1031"/>
      <c r="R69" s="1031"/>
      <c r="S69" s="1031"/>
      <c r="T69" s="1031"/>
      <c r="U69" s="1031"/>
      <c r="V69" s="1031"/>
      <c r="W69" s="1031"/>
      <c r="X69" s="1032"/>
      <c r="Y69" s="305" t="s">
        <v>13</v>
      </c>
      <c r="Z69" s="1002"/>
      <c r="AA69" s="1003"/>
      <c r="AB69" s="497" t="s">
        <v>180</v>
      </c>
      <c r="AC69" s="422"/>
      <c r="AD69" s="422"/>
      <c r="AE69" s="289"/>
      <c r="AF69" s="290"/>
      <c r="AG69" s="290"/>
      <c r="AH69" s="290"/>
      <c r="AI69" s="289"/>
      <c r="AJ69" s="290"/>
      <c r="AK69" s="290"/>
      <c r="AL69" s="290"/>
      <c r="AM69" s="289"/>
      <c r="AN69" s="290"/>
      <c r="AO69" s="290"/>
      <c r="AP69" s="290"/>
      <c r="AQ69" s="166"/>
      <c r="AR69" s="167"/>
      <c r="AS69" s="167"/>
      <c r="AT69" s="168"/>
      <c r="AU69" s="290"/>
      <c r="AV69" s="290"/>
      <c r="AW69" s="290"/>
      <c r="AX69" s="365"/>
      <c r="AY69" s="34">
        <f t="shared" si="9"/>
        <v>0</v>
      </c>
    </row>
    <row r="70" spans="1:51" customFormat="1" ht="23.25" customHeight="1" x14ac:dyDescent="0.15">
      <c r="A70" s="903" t="s">
        <v>377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 zoomScale="70" zoomScaleNormal="75" zoomScaleSheetLayoutView="70" zoomScalePageLayoutView="70" workbookViewId="0">
      <selection activeCell="Y26" sqref="Y26:AB2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38" t="s">
        <v>363</v>
      </c>
      <c r="H2" s="439"/>
      <c r="I2" s="439"/>
      <c r="J2" s="439"/>
      <c r="K2" s="439"/>
      <c r="L2" s="439"/>
      <c r="M2" s="439"/>
      <c r="N2" s="439"/>
      <c r="O2" s="439"/>
      <c r="P2" s="439"/>
      <c r="Q2" s="439"/>
      <c r="R2" s="439"/>
      <c r="S2" s="439"/>
      <c r="T2" s="439"/>
      <c r="U2" s="439"/>
      <c r="V2" s="439"/>
      <c r="W2" s="439"/>
      <c r="X2" s="439"/>
      <c r="Y2" s="439"/>
      <c r="Z2" s="439"/>
      <c r="AA2" s="439"/>
      <c r="AB2" s="440"/>
      <c r="AC2" s="438" t="s">
        <v>365</v>
      </c>
      <c r="AD2" s="581"/>
      <c r="AE2" s="581"/>
      <c r="AF2" s="581"/>
      <c r="AG2" s="581"/>
      <c r="AH2" s="581"/>
      <c r="AI2" s="581"/>
      <c r="AJ2" s="581"/>
      <c r="AK2" s="581"/>
      <c r="AL2" s="581"/>
      <c r="AM2" s="581"/>
      <c r="AN2" s="581"/>
      <c r="AO2" s="581"/>
      <c r="AP2" s="581"/>
      <c r="AQ2" s="581"/>
      <c r="AR2" s="581"/>
      <c r="AS2" s="581"/>
      <c r="AT2" s="581"/>
      <c r="AU2" s="581"/>
      <c r="AV2" s="581"/>
      <c r="AW2" s="581"/>
      <c r="AX2" s="1047"/>
      <c r="AY2">
        <f>COUNTA($G$4,$AC$4)</f>
        <v>0</v>
      </c>
    </row>
    <row r="3" spans="1:51"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41"/>
      <c r="B5" s="1042"/>
      <c r="C5" s="1042"/>
      <c r="D5" s="1042"/>
      <c r="E5" s="1042"/>
      <c r="F5" s="1043"/>
      <c r="G5" s="350"/>
      <c r="H5" s="351"/>
      <c r="I5" s="351"/>
      <c r="J5" s="351"/>
      <c r="K5" s="352"/>
      <c r="L5" s="398"/>
      <c r="M5" s="399"/>
      <c r="N5" s="399"/>
      <c r="O5" s="399"/>
      <c r="P5" s="399"/>
      <c r="Q5" s="399"/>
      <c r="R5" s="399"/>
      <c r="S5" s="399"/>
      <c r="T5" s="399"/>
      <c r="U5" s="399"/>
      <c r="V5" s="399"/>
      <c r="W5" s="399"/>
      <c r="X5" s="400"/>
      <c r="Y5" s="395"/>
      <c r="Z5" s="396"/>
      <c r="AA5" s="396"/>
      <c r="AB5" s="402"/>
      <c r="AC5" s="350"/>
      <c r="AD5" s="351"/>
      <c r="AE5" s="351"/>
      <c r="AF5" s="351"/>
      <c r="AG5" s="352"/>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1"/>
      <c r="B6" s="1042"/>
      <c r="C6" s="1042"/>
      <c r="D6" s="1042"/>
      <c r="E6" s="1042"/>
      <c r="F6" s="1043"/>
      <c r="G6" s="350"/>
      <c r="H6" s="351"/>
      <c r="I6" s="351"/>
      <c r="J6" s="351"/>
      <c r="K6" s="352"/>
      <c r="L6" s="398"/>
      <c r="M6" s="399"/>
      <c r="N6" s="399"/>
      <c r="O6" s="399"/>
      <c r="P6" s="399"/>
      <c r="Q6" s="399"/>
      <c r="R6" s="399"/>
      <c r="S6" s="399"/>
      <c r="T6" s="399"/>
      <c r="U6" s="399"/>
      <c r="V6" s="399"/>
      <c r="W6" s="399"/>
      <c r="X6" s="400"/>
      <c r="Y6" s="395"/>
      <c r="Z6" s="396"/>
      <c r="AA6" s="396"/>
      <c r="AB6" s="402"/>
      <c r="AC6" s="350"/>
      <c r="AD6" s="351"/>
      <c r="AE6" s="351"/>
      <c r="AF6" s="351"/>
      <c r="AG6" s="352"/>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1"/>
      <c r="B7" s="1042"/>
      <c r="C7" s="1042"/>
      <c r="D7" s="1042"/>
      <c r="E7" s="1042"/>
      <c r="F7" s="1043"/>
      <c r="G7" s="350"/>
      <c r="H7" s="351"/>
      <c r="I7" s="351"/>
      <c r="J7" s="351"/>
      <c r="K7" s="352"/>
      <c r="L7" s="398"/>
      <c r="M7" s="399"/>
      <c r="N7" s="399"/>
      <c r="O7" s="399"/>
      <c r="P7" s="399"/>
      <c r="Q7" s="399"/>
      <c r="R7" s="399"/>
      <c r="S7" s="399"/>
      <c r="T7" s="399"/>
      <c r="U7" s="399"/>
      <c r="V7" s="399"/>
      <c r="W7" s="399"/>
      <c r="X7" s="400"/>
      <c r="Y7" s="395"/>
      <c r="Z7" s="396"/>
      <c r="AA7" s="396"/>
      <c r="AB7" s="402"/>
      <c r="AC7" s="350"/>
      <c r="AD7" s="351"/>
      <c r="AE7" s="351"/>
      <c r="AF7" s="351"/>
      <c r="AG7" s="352"/>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1"/>
      <c r="B8" s="1042"/>
      <c r="C8" s="1042"/>
      <c r="D8" s="1042"/>
      <c r="E8" s="1042"/>
      <c r="F8" s="1043"/>
      <c r="G8" s="350"/>
      <c r="H8" s="351"/>
      <c r="I8" s="351"/>
      <c r="J8" s="351"/>
      <c r="K8" s="352"/>
      <c r="L8" s="398"/>
      <c r="M8" s="399"/>
      <c r="N8" s="399"/>
      <c r="O8" s="399"/>
      <c r="P8" s="399"/>
      <c r="Q8" s="399"/>
      <c r="R8" s="399"/>
      <c r="S8" s="399"/>
      <c r="T8" s="399"/>
      <c r="U8" s="399"/>
      <c r="V8" s="399"/>
      <c r="W8" s="399"/>
      <c r="X8" s="400"/>
      <c r="Y8" s="395"/>
      <c r="Z8" s="396"/>
      <c r="AA8" s="396"/>
      <c r="AB8" s="402"/>
      <c r="AC8" s="350"/>
      <c r="AD8" s="351"/>
      <c r="AE8" s="351"/>
      <c r="AF8" s="351"/>
      <c r="AG8" s="352"/>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1"/>
      <c r="B9" s="1042"/>
      <c r="C9" s="1042"/>
      <c r="D9" s="1042"/>
      <c r="E9" s="1042"/>
      <c r="F9" s="1043"/>
      <c r="G9" s="350"/>
      <c r="H9" s="351"/>
      <c r="I9" s="351"/>
      <c r="J9" s="351"/>
      <c r="K9" s="352"/>
      <c r="L9" s="398"/>
      <c r="M9" s="399"/>
      <c r="N9" s="399"/>
      <c r="O9" s="399"/>
      <c r="P9" s="399"/>
      <c r="Q9" s="399"/>
      <c r="R9" s="399"/>
      <c r="S9" s="399"/>
      <c r="T9" s="399"/>
      <c r="U9" s="399"/>
      <c r="V9" s="399"/>
      <c r="W9" s="399"/>
      <c r="X9" s="400"/>
      <c r="Y9" s="395"/>
      <c r="Z9" s="396"/>
      <c r="AA9" s="396"/>
      <c r="AB9" s="402"/>
      <c r="AC9" s="350"/>
      <c r="AD9" s="351"/>
      <c r="AE9" s="351"/>
      <c r="AF9" s="351"/>
      <c r="AG9" s="352"/>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1"/>
      <c r="B10" s="1042"/>
      <c r="C10" s="1042"/>
      <c r="D10" s="1042"/>
      <c r="E10" s="1042"/>
      <c r="F10" s="1043"/>
      <c r="G10" s="350"/>
      <c r="H10" s="351"/>
      <c r="I10" s="351"/>
      <c r="J10" s="351"/>
      <c r="K10" s="352"/>
      <c r="L10" s="398"/>
      <c r="M10" s="399"/>
      <c r="N10" s="399"/>
      <c r="O10" s="399"/>
      <c r="P10" s="399"/>
      <c r="Q10" s="399"/>
      <c r="R10" s="399"/>
      <c r="S10" s="399"/>
      <c r="T10" s="399"/>
      <c r="U10" s="399"/>
      <c r="V10" s="399"/>
      <c r="W10" s="399"/>
      <c r="X10" s="400"/>
      <c r="Y10" s="395"/>
      <c r="Z10" s="396"/>
      <c r="AA10" s="396"/>
      <c r="AB10" s="402"/>
      <c r="AC10" s="350"/>
      <c r="AD10" s="351"/>
      <c r="AE10" s="351"/>
      <c r="AF10" s="351"/>
      <c r="AG10" s="352"/>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1"/>
      <c r="B11" s="1042"/>
      <c r="C11" s="1042"/>
      <c r="D11" s="1042"/>
      <c r="E11" s="1042"/>
      <c r="F11" s="1043"/>
      <c r="G11" s="350"/>
      <c r="H11" s="351"/>
      <c r="I11" s="351"/>
      <c r="J11" s="351"/>
      <c r="K11" s="352"/>
      <c r="L11" s="398"/>
      <c r="M11" s="399"/>
      <c r="N11" s="399"/>
      <c r="O11" s="399"/>
      <c r="P11" s="399"/>
      <c r="Q11" s="399"/>
      <c r="R11" s="399"/>
      <c r="S11" s="399"/>
      <c r="T11" s="399"/>
      <c r="U11" s="399"/>
      <c r="V11" s="399"/>
      <c r="W11" s="399"/>
      <c r="X11" s="400"/>
      <c r="Y11" s="395"/>
      <c r="Z11" s="396"/>
      <c r="AA11" s="396"/>
      <c r="AB11" s="402"/>
      <c r="AC11" s="350"/>
      <c r="AD11" s="351"/>
      <c r="AE11" s="351"/>
      <c r="AF11" s="351"/>
      <c r="AG11" s="352"/>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1"/>
      <c r="B12" s="1042"/>
      <c r="C12" s="1042"/>
      <c r="D12" s="1042"/>
      <c r="E12" s="1042"/>
      <c r="F12" s="1043"/>
      <c r="G12" s="350"/>
      <c r="H12" s="351"/>
      <c r="I12" s="351"/>
      <c r="J12" s="351"/>
      <c r="K12" s="352"/>
      <c r="L12" s="398"/>
      <c r="M12" s="399"/>
      <c r="N12" s="399"/>
      <c r="O12" s="399"/>
      <c r="P12" s="399"/>
      <c r="Q12" s="399"/>
      <c r="R12" s="399"/>
      <c r="S12" s="399"/>
      <c r="T12" s="399"/>
      <c r="U12" s="399"/>
      <c r="V12" s="399"/>
      <c r="W12" s="399"/>
      <c r="X12" s="400"/>
      <c r="Y12" s="395"/>
      <c r="Z12" s="396"/>
      <c r="AA12" s="396"/>
      <c r="AB12" s="402"/>
      <c r="AC12" s="350"/>
      <c r="AD12" s="351"/>
      <c r="AE12" s="351"/>
      <c r="AF12" s="351"/>
      <c r="AG12" s="352"/>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1"/>
      <c r="B13" s="1042"/>
      <c r="C13" s="1042"/>
      <c r="D13" s="1042"/>
      <c r="E13" s="1042"/>
      <c r="F13" s="1043"/>
      <c r="G13" s="350"/>
      <c r="H13" s="351"/>
      <c r="I13" s="351"/>
      <c r="J13" s="351"/>
      <c r="K13" s="352"/>
      <c r="L13" s="398"/>
      <c r="M13" s="399"/>
      <c r="N13" s="399"/>
      <c r="O13" s="399"/>
      <c r="P13" s="399"/>
      <c r="Q13" s="399"/>
      <c r="R13" s="399"/>
      <c r="S13" s="399"/>
      <c r="T13" s="399"/>
      <c r="U13" s="399"/>
      <c r="V13" s="399"/>
      <c r="W13" s="399"/>
      <c r="X13" s="400"/>
      <c r="Y13" s="395"/>
      <c r="Z13" s="396"/>
      <c r="AA13" s="396"/>
      <c r="AB13" s="402"/>
      <c r="AC13" s="350"/>
      <c r="AD13" s="351"/>
      <c r="AE13" s="351"/>
      <c r="AF13" s="351"/>
      <c r="AG13" s="352"/>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1"/>
      <c r="B15" s="1042"/>
      <c r="C15" s="1042"/>
      <c r="D15" s="1042"/>
      <c r="E15" s="1042"/>
      <c r="F15" s="1043"/>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41"/>
      <c r="B18" s="1042"/>
      <c r="C18" s="1042"/>
      <c r="D18" s="1042"/>
      <c r="E18" s="1042"/>
      <c r="F18" s="1043"/>
      <c r="G18" s="350"/>
      <c r="H18" s="351"/>
      <c r="I18" s="351"/>
      <c r="J18" s="351"/>
      <c r="K18" s="352"/>
      <c r="L18" s="398"/>
      <c r="M18" s="399"/>
      <c r="N18" s="399"/>
      <c r="O18" s="399"/>
      <c r="P18" s="399"/>
      <c r="Q18" s="399"/>
      <c r="R18" s="399"/>
      <c r="S18" s="399"/>
      <c r="T18" s="399"/>
      <c r="U18" s="399"/>
      <c r="V18" s="399"/>
      <c r="W18" s="399"/>
      <c r="X18" s="400"/>
      <c r="Y18" s="395"/>
      <c r="Z18" s="396"/>
      <c r="AA18" s="396"/>
      <c r="AB18" s="402"/>
      <c r="AC18" s="350"/>
      <c r="AD18" s="351"/>
      <c r="AE18" s="351"/>
      <c r="AF18" s="351"/>
      <c r="AG18" s="352"/>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1"/>
      <c r="B19" s="1042"/>
      <c r="C19" s="1042"/>
      <c r="D19" s="1042"/>
      <c r="E19" s="1042"/>
      <c r="F19" s="1043"/>
      <c r="G19" s="350"/>
      <c r="H19" s="351"/>
      <c r="I19" s="351"/>
      <c r="J19" s="351"/>
      <c r="K19" s="352"/>
      <c r="L19" s="398"/>
      <c r="M19" s="399"/>
      <c r="N19" s="399"/>
      <c r="O19" s="399"/>
      <c r="P19" s="399"/>
      <c r="Q19" s="399"/>
      <c r="R19" s="399"/>
      <c r="S19" s="399"/>
      <c r="T19" s="399"/>
      <c r="U19" s="399"/>
      <c r="V19" s="399"/>
      <c r="W19" s="399"/>
      <c r="X19" s="400"/>
      <c r="Y19" s="395"/>
      <c r="Z19" s="396"/>
      <c r="AA19" s="396"/>
      <c r="AB19" s="402"/>
      <c r="AC19" s="350"/>
      <c r="AD19" s="351"/>
      <c r="AE19" s="351"/>
      <c r="AF19" s="351"/>
      <c r="AG19" s="352"/>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1"/>
      <c r="B20" s="1042"/>
      <c r="C20" s="1042"/>
      <c r="D20" s="1042"/>
      <c r="E20" s="1042"/>
      <c r="F20" s="1043"/>
      <c r="G20" s="350"/>
      <c r="H20" s="351"/>
      <c r="I20" s="351"/>
      <c r="J20" s="351"/>
      <c r="K20" s="352"/>
      <c r="L20" s="398"/>
      <c r="M20" s="399"/>
      <c r="N20" s="399"/>
      <c r="O20" s="399"/>
      <c r="P20" s="399"/>
      <c r="Q20" s="399"/>
      <c r="R20" s="399"/>
      <c r="S20" s="399"/>
      <c r="T20" s="399"/>
      <c r="U20" s="399"/>
      <c r="V20" s="399"/>
      <c r="W20" s="399"/>
      <c r="X20" s="400"/>
      <c r="Y20" s="395"/>
      <c r="Z20" s="396"/>
      <c r="AA20" s="396"/>
      <c r="AB20" s="402"/>
      <c r="AC20" s="350"/>
      <c r="AD20" s="351"/>
      <c r="AE20" s="351"/>
      <c r="AF20" s="351"/>
      <c r="AG20" s="352"/>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1"/>
      <c r="B21" s="1042"/>
      <c r="C21" s="1042"/>
      <c r="D21" s="1042"/>
      <c r="E21" s="1042"/>
      <c r="F21" s="1043"/>
      <c r="G21" s="350"/>
      <c r="H21" s="351"/>
      <c r="I21" s="351"/>
      <c r="J21" s="351"/>
      <c r="K21" s="352"/>
      <c r="L21" s="398"/>
      <c r="M21" s="399"/>
      <c r="N21" s="399"/>
      <c r="O21" s="399"/>
      <c r="P21" s="399"/>
      <c r="Q21" s="399"/>
      <c r="R21" s="399"/>
      <c r="S21" s="399"/>
      <c r="T21" s="399"/>
      <c r="U21" s="399"/>
      <c r="V21" s="399"/>
      <c r="W21" s="399"/>
      <c r="X21" s="400"/>
      <c r="Y21" s="395"/>
      <c r="Z21" s="396"/>
      <c r="AA21" s="396"/>
      <c r="AB21" s="402"/>
      <c r="AC21" s="350"/>
      <c r="AD21" s="351"/>
      <c r="AE21" s="351"/>
      <c r="AF21" s="351"/>
      <c r="AG21" s="352"/>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1"/>
      <c r="B22" s="1042"/>
      <c r="C22" s="1042"/>
      <c r="D22" s="1042"/>
      <c r="E22" s="1042"/>
      <c r="F22" s="1043"/>
      <c r="G22" s="350"/>
      <c r="H22" s="351"/>
      <c r="I22" s="351"/>
      <c r="J22" s="351"/>
      <c r="K22" s="352"/>
      <c r="L22" s="398"/>
      <c r="M22" s="399"/>
      <c r="N22" s="399"/>
      <c r="O22" s="399"/>
      <c r="P22" s="399"/>
      <c r="Q22" s="399"/>
      <c r="R22" s="399"/>
      <c r="S22" s="399"/>
      <c r="T22" s="399"/>
      <c r="U22" s="399"/>
      <c r="V22" s="399"/>
      <c r="W22" s="399"/>
      <c r="X22" s="400"/>
      <c r="Y22" s="395"/>
      <c r="Z22" s="396"/>
      <c r="AA22" s="396"/>
      <c r="AB22" s="402"/>
      <c r="AC22" s="350"/>
      <c r="AD22" s="351"/>
      <c r="AE22" s="351"/>
      <c r="AF22" s="351"/>
      <c r="AG22" s="352"/>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1"/>
      <c r="B23" s="1042"/>
      <c r="C23" s="1042"/>
      <c r="D23" s="1042"/>
      <c r="E23" s="1042"/>
      <c r="F23" s="1043"/>
      <c r="G23" s="350"/>
      <c r="H23" s="351"/>
      <c r="I23" s="351"/>
      <c r="J23" s="351"/>
      <c r="K23" s="352"/>
      <c r="L23" s="398"/>
      <c r="M23" s="399"/>
      <c r="N23" s="399"/>
      <c r="O23" s="399"/>
      <c r="P23" s="399"/>
      <c r="Q23" s="399"/>
      <c r="R23" s="399"/>
      <c r="S23" s="399"/>
      <c r="T23" s="399"/>
      <c r="U23" s="399"/>
      <c r="V23" s="399"/>
      <c r="W23" s="399"/>
      <c r="X23" s="400"/>
      <c r="Y23" s="395"/>
      <c r="Z23" s="396"/>
      <c r="AA23" s="396"/>
      <c r="AB23" s="402"/>
      <c r="AC23" s="350"/>
      <c r="AD23" s="351"/>
      <c r="AE23" s="351"/>
      <c r="AF23" s="351"/>
      <c r="AG23" s="352"/>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1"/>
      <c r="B24" s="1042"/>
      <c r="C24" s="1042"/>
      <c r="D24" s="1042"/>
      <c r="E24" s="1042"/>
      <c r="F24" s="1043"/>
      <c r="G24" s="350"/>
      <c r="H24" s="351"/>
      <c r="I24" s="351"/>
      <c r="J24" s="351"/>
      <c r="K24" s="352"/>
      <c r="L24" s="398"/>
      <c r="M24" s="399"/>
      <c r="N24" s="399"/>
      <c r="O24" s="399"/>
      <c r="P24" s="399"/>
      <c r="Q24" s="399"/>
      <c r="R24" s="399"/>
      <c r="S24" s="399"/>
      <c r="T24" s="399"/>
      <c r="U24" s="399"/>
      <c r="V24" s="399"/>
      <c r="W24" s="399"/>
      <c r="X24" s="400"/>
      <c r="Y24" s="395"/>
      <c r="Z24" s="396"/>
      <c r="AA24" s="396"/>
      <c r="AB24" s="402"/>
      <c r="AC24" s="350"/>
      <c r="AD24" s="351"/>
      <c r="AE24" s="351"/>
      <c r="AF24" s="351"/>
      <c r="AG24" s="352"/>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1"/>
      <c r="B25" s="1042"/>
      <c r="C25" s="1042"/>
      <c r="D25" s="1042"/>
      <c r="E25" s="1042"/>
      <c r="F25" s="1043"/>
      <c r="G25" s="350"/>
      <c r="H25" s="351"/>
      <c r="I25" s="351"/>
      <c r="J25" s="351"/>
      <c r="K25" s="352"/>
      <c r="L25" s="398"/>
      <c r="M25" s="399"/>
      <c r="N25" s="399"/>
      <c r="O25" s="399"/>
      <c r="P25" s="399"/>
      <c r="Q25" s="399"/>
      <c r="R25" s="399"/>
      <c r="S25" s="399"/>
      <c r="T25" s="399"/>
      <c r="U25" s="399"/>
      <c r="V25" s="399"/>
      <c r="W25" s="399"/>
      <c r="X25" s="400"/>
      <c r="Y25" s="395"/>
      <c r="Z25" s="396"/>
      <c r="AA25" s="396"/>
      <c r="AB25" s="402"/>
      <c r="AC25" s="350"/>
      <c r="AD25" s="351"/>
      <c r="AE25" s="351"/>
      <c r="AF25" s="351"/>
      <c r="AG25" s="352"/>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1"/>
      <c r="B26" s="1042"/>
      <c r="C26" s="1042"/>
      <c r="D26" s="1042"/>
      <c r="E26" s="1042"/>
      <c r="F26" s="1043"/>
      <c r="G26" s="350"/>
      <c r="H26" s="351"/>
      <c r="I26" s="351"/>
      <c r="J26" s="351"/>
      <c r="K26" s="352"/>
      <c r="L26" s="398"/>
      <c r="M26" s="399"/>
      <c r="N26" s="399"/>
      <c r="O26" s="399"/>
      <c r="P26" s="399"/>
      <c r="Q26" s="399"/>
      <c r="R26" s="399"/>
      <c r="S26" s="399"/>
      <c r="T26" s="399"/>
      <c r="U26" s="399"/>
      <c r="V26" s="399"/>
      <c r="W26" s="399"/>
      <c r="X26" s="400"/>
      <c r="Y26" s="395"/>
      <c r="Z26" s="396"/>
      <c r="AA26" s="396"/>
      <c r="AB26" s="402"/>
      <c r="AC26" s="350"/>
      <c r="AD26" s="351"/>
      <c r="AE26" s="351"/>
      <c r="AF26" s="351"/>
      <c r="AG26" s="352"/>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1"/>
      <c r="B28" s="1042"/>
      <c r="C28" s="1042"/>
      <c r="D28" s="1042"/>
      <c r="E28" s="1042"/>
      <c r="F28" s="1043"/>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41"/>
      <c r="B31" s="1042"/>
      <c r="C31" s="1042"/>
      <c r="D31" s="1042"/>
      <c r="E31" s="1042"/>
      <c r="F31" s="1043"/>
      <c r="G31" s="350"/>
      <c r="H31" s="351"/>
      <c r="I31" s="351"/>
      <c r="J31" s="351"/>
      <c r="K31" s="352"/>
      <c r="L31" s="398"/>
      <c r="M31" s="399"/>
      <c r="N31" s="399"/>
      <c r="O31" s="399"/>
      <c r="P31" s="399"/>
      <c r="Q31" s="399"/>
      <c r="R31" s="399"/>
      <c r="S31" s="399"/>
      <c r="T31" s="399"/>
      <c r="U31" s="399"/>
      <c r="V31" s="399"/>
      <c r="W31" s="399"/>
      <c r="X31" s="400"/>
      <c r="Y31" s="395"/>
      <c r="Z31" s="396"/>
      <c r="AA31" s="396"/>
      <c r="AB31" s="402"/>
      <c r="AC31" s="350"/>
      <c r="AD31" s="351"/>
      <c r="AE31" s="351"/>
      <c r="AF31" s="351"/>
      <c r="AG31" s="352"/>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1"/>
      <c r="B32" s="1042"/>
      <c r="C32" s="1042"/>
      <c r="D32" s="1042"/>
      <c r="E32" s="1042"/>
      <c r="F32" s="1043"/>
      <c r="G32" s="350"/>
      <c r="H32" s="351"/>
      <c r="I32" s="351"/>
      <c r="J32" s="351"/>
      <c r="K32" s="352"/>
      <c r="L32" s="398"/>
      <c r="M32" s="399"/>
      <c r="N32" s="399"/>
      <c r="O32" s="399"/>
      <c r="P32" s="399"/>
      <c r="Q32" s="399"/>
      <c r="R32" s="399"/>
      <c r="S32" s="399"/>
      <c r="T32" s="399"/>
      <c r="U32" s="399"/>
      <c r="V32" s="399"/>
      <c r="W32" s="399"/>
      <c r="X32" s="400"/>
      <c r="Y32" s="395"/>
      <c r="Z32" s="396"/>
      <c r="AA32" s="396"/>
      <c r="AB32" s="402"/>
      <c r="AC32" s="350"/>
      <c r="AD32" s="351"/>
      <c r="AE32" s="351"/>
      <c r="AF32" s="351"/>
      <c r="AG32" s="352"/>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1"/>
      <c r="B33" s="1042"/>
      <c r="C33" s="1042"/>
      <c r="D33" s="1042"/>
      <c r="E33" s="1042"/>
      <c r="F33" s="1043"/>
      <c r="G33" s="350"/>
      <c r="H33" s="351"/>
      <c r="I33" s="351"/>
      <c r="J33" s="351"/>
      <c r="K33" s="352"/>
      <c r="L33" s="398"/>
      <c r="M33" s="399"/>
      <c r="N33" s="399"/>
      <c r="O33" s="399"/>
      <c r="P33" s="399"/>
      <c r="Q33" s="399"/>
      <c r="R33" s="399"/>
      <c r="S33" s="399"/>
      <c r="T33" s="399"/>
      <c r="U33" s="399"/>
      <c r="V33" s="399"/>
      <c r="W33" s="399"/>
      <c r="X33" s="400"/>
      <c r="Y33" s="395"/>
      <c r="Z33" s="396"/>
      <c r="AA33" s="396"/>
      <c r="AB33" s="402"/>
      <c r="AC33" s="350"/>
      <c r="AD33" s="351"/>
      <c r="AE33" s="351"/>
      <c r="AF33" s="351"/>
      <c r="AG33" s="352"/>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1"/>
      <c r="B34" s="1042"/>
      <c r="C34" s="1042"/>
      <c r="D34" s="1042"/>
      <c r="E34" s="1042"/>
      <c r="F34" s="1043"/>
      <c r="G34" s="350"/>
      <c r="H34" s="351"/>
      <c r="I34" s="351"/>
      <c r="J34" s="351"/>
      <c r="K34" s="352"/>
      <c r="L34" s="398"/>
      <c r="M34" s="399"/>
      <c r="N34" s="399"/>
      <c r="O34" s="399"/>
      <c r="P34" s="399"/>
      <c r="Q34" s="399"/>
      <c r="R34" s="399"/>
      <c r="S34" s="399"/>
      <c r="T34" s="399"/>
      <c r="U34" s="399"/>
      <c r="V34" s="399"/>
      <c r="W34" s="399"/>
      <c r="X34" s="400"/>
      <c r="Y34" s="395"/>
      <c r="Z34" s="396"/>
      <c r="AA34" s="396"/>
      <c r="AB34" s="402"/>
      <c r="AC34" s="350"/>
      <c r="AD34" s="351"/>
      <c r="AE34" s="351"/>
      <c r="AF34" s="351"/>
      <c r="AG34" s="352"/>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1"/>
      <c r="B35" s="1042"/>
      <c r="C35" s="1042"/>
      <c r="D35" s="1042"/>
      <c r="E35" s="1042"/>
      <c r="F35" s="1043"/>
      <c r="G35" s="350"/>
      <c r="H35" s="351"/>
      <c r="I35" s="351"/>
      <c r="J35" s="351"/>
      <c r="K35" s="352"/>
      <c r="L35" s="398"/>
      <c r="M35" s="399"/>
      <c r="N35" s="399"/>
      <c r="O35" s="399"/>
      <c r="P35" s="399"/>
      <c r="Q35" s="399"/>
      <c r="R35" s="399"/>
      <c r="S35" s="399"/>
      <c r="T35" s="399"/>
      <c r="U35" s="399"/>
      <c r="V35" s="399"/>
      <c r="W35" s="399"/>
      <c r="X35" s="400"/>
      <c r="Y35" s="395"/>
      <c r="Z35" s="396"/>
      <c r="AA35" s="396"/>
      <c r="AB35" s="402"/>
      <c r="AC35" s="350"/>
      <c r="AD35" s="351"/>
      <c r="AE35" s="351"/>
      <c r="AF35" s="351"/>
      <c r="AG35" s="352"/>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1"/>
      <c r="B36" s="1042"/>
      <c r="C36" s="1042"/>
      <c r="D36" s="1042"/>
      <c r="E36" s="1042"/>
      <c r="F36" s="1043"/>
      <c r="G36" s="350"/>
      <c r="H36" s="351"/>
      <c r="I36" s="351"/>
      <c r="J36" s="351"/>
      <c r="K36" s="352"/>
      <c r="L36" s="398"/>
      <c r="M36" s="399"/>
      <c r="N36" s="399"/>
      <c r="O36" s="399"/>
      <c r="P36" s="399"/>
      <c r="Q36" s="399"/>
      <c r="R36" s="399"/>
      <c r="S36" s="399"/>
      <c r="T36" s="399"/>
      <c r="U36" s="399"/>
      <c r="V36" s="399"/>
      <c r="W36" s="399"/>
      <c r="X36" s="400"/>
      <c r="Y36" s="395"/>
      <c r="Z36" s="396"/>
      <c r="AA36" s="396"/>
      <c r="AB36" s="402"/>
      <c r="AC36" s="350"/>
      <c r="AD36" s="351"/>
      <c r="AE36" s="351"/>
      <c r="AF36" s="351"/>
      <c r="AG36" s="352"/>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1"/>
      <c r="B37" s="1042"/>
      <c r="C37" s="1042"/>
      <c r="D37" s="1042"/>
      <c r="E37" s="1042"/>
      <c r="F37" s="1043"/>
      <c r="G37" s="350"/>
      <c r="H37" s="351"/>
      <c r="I37" s="351"/>
      <c r="J37" s="351"/>
      <c r="K37" s="352"/>
      <c r="L37" s="398"/>
      <c r="M37" s="399"/>
      <c r="N37" s="399"/>
      <c r="O37" s="399"/>
      <c r="P37" s="399"/>
      <c r="Q37" s="399"/>
      <c r="R37" s="399"/>
      <c r="S37" s="399"/>
      <c r="T37" s="399"/>
      <c r="U37" s="399"/>
      <c r="V37" s="399"/>
      <c r="W37" s="399"/>
      <c r="X37" s="400"/>
      <c r="Y37" s="395"/>
      <c r="Z37" s="396"/>
      <c r="AA37" s="396"/>
      <c r="AB37" s="402"/>
      <c r="AC37" s="350"/>
      <c r="AD37" s="351"/>
      <c r="AE37" s="351"/>
      <c r="AF37" s="351"/>
      <c r="AG37" s="352"/>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1"/>
      <c r="B38" s="1042"/>
      <c r="C38" s="1042"/>
      <c r="D38" s="1042"/>
      <c r="E38" s="1042"/>
      <c r="F38" s="1043"/>
      <c r="G38" s="350"/>
      <c r="H38" s="351"/>
      <c r="I38" s="351"/>
      <c r="J38" s="351"/>
      <c r="K38" s="352"/>
      <c r="L38" s="398"/>
      <c r="M38" s="399"/>
      <c r="N38" s="399"/>
      <c r="O38" s="399"/>
      <c r="P38" s="399"/>
      <c r="Q38" s="399"/>
      <c r="R38" s="399"/>
      <c r="S38" s="399"/>
      <c r="T38" s="399"/>
      <c r="U38" s="399"/>
      <c r="V38" s="399"/>
      <c r="W38" s="399"/>
      <c r="X38" s="400"/>
      <c r="Y38" s="395"/>
      <c r="Z38" s="396"/>
      <c r="AA38" s="396"/>
      <c r="AB38" s="402"/>
      <c r="AC38" s="350"/>
      <c r="AD38" s="351"/>
      <c r="AE38" s="351"/>
      <c r="AF38" s="351"/>
      <c r="AG38" s="352"/>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1"/>
      <c r="B39" s="1042"/>
      <c r="C39" s="1042"/>
      <c r="D39" s="1042"/>
      <c r="E39" s="1042"/>
      <c r="F39" s="1043"/>
      <c r="G39" s="350"/>
      <c r="H39" s="351"/>
      <c r="I39" s="351"/>
      <c r="J39" s="351"/>
      <c r="K39" s="352"/>
      <c r="L39" s="398"/>
      <c r="M39" s="399"/>
      <c r="N39" s="399"/>
      <c r="O39" s="399"/>
      <c r="P39" s="399"/>
      <c r="Q39" s="399"/>
      <c r="R39" s="399"/>
      <c r="S39" s="399"/>
      <c r="T39" s="399"/>
      <c r="U39" s="399"/>
      <c r="V39" s="399"/>
      <c r="W39" s="399"/>
      <c r="X39" s="400"/>
      <c r="Y39" s="395"/>
      <c r="Z39" s="396"/>
      <c r="AA39" s="396"/>
      <c r="AB39" s="402"/>
      <c r="AC39" s="350"/>
      <c r="AD39" s="351"/>
      <c r="AE39" s="351"/>
      <c r="AF39" s="351"/>
      <c r="AG39" s="352"/>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1"/>
      <c r="B41" s="1042"/>
      <c r="C41" s="1042"/>
      <c r="D41" s="1042"/>
      <c r="E41" s="1042"/>
      <c r="F41" s="1043"/>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41"/>
      <c r="B44" s="1042"/>
      <c r="C44" s="1042"/>
      <c r="D44" s="1042"/>
      <c r="E44" s="1042"/>
      <c r="F44" s="1043"/>
      <c r="G44" s="350"/>
      <c r="H44" s="351"/>
      <c r="I44" s="351"/>
      <c r="J44" s="351"/>
      <c r="K44" s="352"/>
      <c r="L44" s="398"/>
      <c r="M44" s="399"/>
      <c r="N44" s="399"/>
      <c r="O44" s="399"/>
      <c r="P44" s="399"/>
      <c r="Q44" s="399"/>
      <c r="R44" s="399"/>
      <c r="S44" s="399"/>
      <c r="T44" s="399"/>
      <c r="U44" s="399"/>
      <c r="V44" s="399"/>
      <c r="W44" s="399"/>
      <c r="X44" s="400"/>
      <c r="Y44" s="395"/>
      <c r="Z44" s="396"/>
      <c r="AA44" s="396"/>
      <c r="AB44" s="402"/>
      <c r="AC44" s="350"/>
      <c r="AD44" s="351"/>
      <c r="AE44" s="351"/>
      <c r="AF44" s="351"/>
      <c r="AG44" s="352"/>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1"/>
      <c r="B45" s="1042"/>
      <c r="C45" s="1042"/>
      <c r="D45" s="1042"/>
      <c r="E45" s="1042"/>
      <c r="F45" s="1043"/>
      <c r="G45" s="350"/>
      <c r="H45" s="351"/>
      <c r="I45" s="351"/>
      <c r="J45" s="351"/>
      <c r="K45" s="352"/>
      <c r="L45" s="398"/>
      <c r="M45" s="399"/>
      <c r="N45" s="399"/>
      <c r="O45" s="399"/>
      <c r="P45" s="399"/>
      <c r="Q45" s="399"/>
      <c r="R45" s="399"/>
      <c r="S45" s="399"/>
      <c r="T45" s="399"/>
      <c r="U45" s="399"/>
      <c r="V45" s="399"/>
      <c r="W45" s="399"/>
      <c r="X45" s="400"/>
      <c r="Y45" s="395"/>
      <c r="Z45" s="396"/>
      <c r="AA45" s="396"/>
      <c r="AB45" s="402"/>
      <c r="AC45" s="350"/>
      <c r="AD45" s="351"/>
      <c r="AE45" s="351"/>
      <c r="AF45" s="351"/>
      <c r="AG45" s="352"/>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1"/>
      <c r="B46" s="1042"/>
      <c r="C46" s="1042"/>
      <c r="D46" s="1042"/>
      <c r="E46" s="1042"/>
      <c r="F46" s="1043"/>
      <c r="G46" s="350"/>
      <c r="H46" s="351"/>
      <c r="I46" s="351"/>
      <c r="J46" s="351"/>
      <c r="K46" s="352"/>
      <c r="L46" s="398"/>
      <c r="M46" s="399"/>
      <c r="N46" s="399"/>
      <c r="O46" s="399"/>
      <c r="P46" s="399"/>
      <c r="Q46" s="399"/>
      <c r="R46" s="399"/>
      <c r="S46" s="399"/>
      <c r="T46" s="399"/>
      <c r="U46" s="399"/>
      <c r="V46" s="399"/>
      <c r="W46" s="399"/>
      <c r="X46" s="400"/>
      <c r="Y46" s="395"/>
      <c r="Z46" s="396"/>
      <c r="AA46" s="396"/>
      <c r="AB46" s="402"/>
      <c r="AC46" s="350"/>
      <c r="AD46" s="351"/>
      <c r="AE46" s="351"/>
      <c r="AF46" s="351"/>
      <c r="AG46" s="352"/>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1"/>
      <c r="B47" s="1042"/>
      <c r="C47" s="1042"/>
      <c r="D47" s="1042"/>
      <c r="E47" s="1042"/>
      <c r="F47" s="1043"/>
      <c r="G47" s="350"/>
      <c r="H47" s="351"/>
      <c r="I47" s="351"/>
      <c r="J47" s="351"/>
      <c r="K47" s="352"/>
      <c r="L47" s="398"/>
      <c r="M47" s="399"/>
      <c r="N47" s="399"/>
      <c r="O47" s="399"/>
      <c r="P47" s="399"/>
      <c r="Q47" s="399"/>
      <c r="R47" s="399"/>
      <c r="S47" s="399"/>
      <c r="T47" s="399"/>
      <c r="U47" s="399"/>
      <c r="V47" s="399"/>
      <c r="W47" s="399"/>
      <c r="X47" s="400"/>
      <c r="Y47" s="395"/>
      <c r="Z47" s="396"/>
      <c r="AA47" s="396"/>
      <c r="AB47" s="402"/>
      <c r="AC47" s="350"/>
      <c r="AD47" s="351"/>
      <c r="AE47" s="351"/>
      <c r="AF47" s="351"/>
      <c r="AG47" s="352"/>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1"/>
      <c r="B48" s="1042"/>
      <c r="C48" s="1042"/>
      <c r="D48" s="1042"/>
      <c r="E48" s="1042"/>
      <c r="F48" s="1043"/>
      <c r="G48" s="350"/>
      <c r="H48" s="351"/>
      <c r="I48" s="351"/>
      <c r="J48" s="351"/>
      <c r="K48" s="352"/>
      <c r="L48" s="398"/>
      <c r="M48" s="399"/>
      <c r="N48" s="399"/>
      <c r="O48" s="399"/>
      <c r="P48" s="399"/>
      <c r="Q48" s="399"/>
      <c r="R48" s="399"/>
      <c r="S48" s="399"/>
      <c r="T48" s="399"/>
      <c r="U48" s="399"/>
      <c r="V48" s="399"/>
      <c r="W48" s="399"/>
      <c r="X48" s="400"/>
      <c r="Y48" s="395"/>
      <c r="Z48" s="396"/>
      <c r="AA48" s="396"/>
      <c r="AB48" s="402"/>
      <c r="AC48" s="350"/>
      <c r="AD48" s="351"/>
      <c r="AE48" s="351"/>
      <c r="AF48" s="351"/>
      <c r="AG48" s="352"/>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1"/>
      <c r="B49" s="1042"/>
      <c r="C49" s="1042"/>
      <c r="D49" s="1042"/>
      <c r="E49" s="1042"/>
      <c r="F49" s="1043"/>
      <c r="G49" s="350"/>
      <c r="H49" s="351"/>
      <c r="I49" s="351"/>
      <c r="J49" s="351"/>
      <c r="K49" s="352"/>
      <c r="L49" s="398"/>
      <c r="M49" s="399"/>
      <c r="N49" s="399"/>
      <c r="O49" s="399"/>
      <c r="P49" s="399"/>
      <c r="Q49" s="399"/>
      <c r="R49" s="399"/>
      <c r="S49" s="399"/>
      <c r="T49" s="399"/>
      <c r="U49" s="399"/>
      <c r="V49" s="399"/>
      <c r="W49" s="399"/>
      <c r="X49" s="400"/>
      <c r="Y49" s="395"/>
      <c r="Z49" s="396"/>
      <c r="AA49" s="396"/>
      <c r="AB49" s="402"/>
      <c r="AC49" s="350"/>
      <c r="AD49" s="351"/>
      <c r="AE49" s="351"/>
      <c r="AF49" s="351"/>
      <c r="AG49" s="352"/>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1"/>
      <c r="B50" s="1042"/>
      <c r="C50" s="1042"/>
      <c r="D50" s="1042"/>
      <c r="E50" s="1042"/>
      <c r="F50" s="1043"/>
      <c r="G50" s="350"/>
      <c r="H50" s="351"/>
      <c r="I50" s="351"/>
      <c r="J50" s="351"/>
      <c r="K50" s="352"/>
      <c r="L50" s="398"/>
      <c r="M50" s="399"/>
      <c r="N50" s="399"/>
      <c r="O50" s="399"/>
      <c r="P50" s="399"/>
      <c r="Q50" s="399"/>
      <c r="R50" s="399"/>
      <c r="S50" s="399"/>
      <c r="T50" s="399"/>
      <c r="U50" s="399"/>
      <c r="V50" s="399"/>
      <c r="W50" s="399"/>
      <c r="X50" s="400"/>
      <c r="Y50" s="395"/>
      <c r="Z50" s="396"/>
      <c r="AA50" s="396"/>
      <c r="AB50" s="402"/>
      <c r="AC50" s="350"/>
      <c r="AD50" s="351"/>
      <c r="AE50" s="351"/>
      <c r="AF50" s="351"/>
      <c r="AG50" s="352"/>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1"/>
      <c r="B51" s="1042"/>
      <c r="C51" s="1042"/>
      <c r="D51" s="1042"/>
      <c r="E51" s="1042"/>
      <c r="F51" s="1043"/>
      <c r="G51" s="350"/>
      <c r="H51" s="351"/>
      <c r="I51" s="351"/>
      <c r="J51" s="351"/>
      <c r="K51" s="352"/>
      <c r="L51" s="398"/>
      <c r="M51" s="399"/>
      <c r="N51" s="399"/>
      <c r="O51" s="399"/>
      <c r="P51" s="399"/>
      <c r="Q51" s="399"/>
      <c r="R51" s="399"/>
      <c r="S51" s="399"/>
      <c r="T51" s="399"/>
      <c r="U51" s="399"/>
      <c r="V51" s="399"/>
      <c r="W51" s="399"/>
      <c r="X51" s="400"/>
      <c r="Y51" s="395"/>
      <c r="Z51" s="396"/>
      <c r="AA51" s="396"/>
      <c r="AB51" s="402"/>
      <c r="AC51" s="350"/>
      <c r="AD51" s="351"/>
      <c r="AE51" s="351"/>
      <c r="AF51" s="351"/>
      <c r="AG51" s="352"/>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1"/>
      <c r="B52" s="1042"/>
      <c r="C52" s="1042"/>
      <c r="D52" s="1042"/>
      <c r="E52" s="1042"/>
      <c r="F52" s="1043"/>
      <c r="G52" s="350"/>
      <c r="H52" s="351"/>
      <c r="I52" s="351"/>
      <c r="J52" s="351"/>
      <c r="K52" s="352"/>
      <c r="L52" s="398"/>
      <c r="M52" s="399"/>
      <c r="N52" s="399"/>
      <c r="O52" s="399"/>
      <c r="P52" s="399"/>
      <c r="Q52" s="399"/>
      <c r="R52" s="399"/>
      <c r="S52" s="399"/>
      <c r="T52" s="399"/>
      <c r="U52" s="399"/>
      <c r="V52" s="399"/>
      <c r="W52" s="399"/>
      <c r="X52" s="400"/>
      <c r="Y52" s="395"/>
      <c r="Z52" s="396"/>
      <c r="AA52" s="396"/>
      <c r="AB52" s="402"/>
      <c r="AC52" s="350"/>
      <c r="AD52" s="351"/>
      <c r="AE52" s="351"/>
      <c r="AF52" s="351"/>
      <c r="AG52" s="352"/>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4"/>
      <c r="B53" s="1045"/>
      <c r="C53" s="1045"/>
      <c r="D53" s="1045"/>
      <c r="E53" s="1045"/>
      <c r="F53" s="1046"/>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8" t="s">
        <v>28</v>
      </c>
      <c r="B55" s="1039"/>
      <c r="C55" s="1039"/>
      <c r="D55" s="1039"/>
      <c r="E55" s="1039"/>
      <c r="F55" s="1040"/>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41"/>
      <c r="B58" s="1042"/>
      <c r="C58" s="1042"/>
      <c r="D58" s="1042"/>
      <c r="E58" s="1042"/>
      <c r="F58" s="1043"/>
      <c r="G58" s="350"/>
      <c r="H58" s="351"/>
      <c r="I58" s="351"/>
      <c r="J58" s="351"/>
      <c r="K58" s="352"/>
      <c r="L58" s="398"/>
      <c r="M58" s="399"/>
      <c r="N58" s="399"/>
      <c r="O58" s="399"/>
      <c r="P58" s="399"/>
      <c r="Q58" s="399"/>
      <c r="R58" s="399"/>
      <c r="S58" s="399"/>
      <c r="T58" s="399"/>
      <c r="U58" s="399"/>
      <c r="V58" s="399"/>
      <c r="W58" s="399"/>
      <c r="X58" s="400"/>
      <c r="Y58" s="395"/>
      <c r="Z58" s="396"/>
      <c r="AA58" s="396"/>
      <c r="AB58" s="402"/>
      <c r="AC58" s="350"/>
      <c r="AD58" s="351"/>
      <c r="AE58" s="351"/>
      <c r="AF58" s="351"/>
      <c r="AG58" s="352"/>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1"/>
      <c r="B59" s="1042"/>
      <c r="C59" s="1042"/>
      <c r="D59" s="1042"/>
      <c r="E59" s="1042"/>
      <c r="F59" s="1043"/>
      <c r="G59" s="350"/>
      <c r="H59" s="351"/>
      <c r="I59" s="351"/>
      <c r="J59" s="351"/>
      <c r="K59" s="352"/>
      <c r="L59" s="398"/>
      <c r="M59" s="399"/>
      <c r="N59" s="399"/>
      <c r="O59" s="399"/>
      <c r="P59" s="399"/>
      <c r="Q59" s="399"/>
      <c r="R59" s="399"/>
      <c r="S59" s="399"/>
      <c r="T59" s="399"/>
      <c r="U59" s="399"/>
      <c r="V59" s="399"/>
      <c r="W59" s="399"/>
      <c r="X59" s="400"/>
      <c r="Y59" s="395"/>
      <c r="Z59" s="396"/>
      <c r="AA59" s="396"/>
      <c r="AB59" s="402"/>
      <c r="AC59" s="350"/>
      <c r="AD59" s="351"/>
      <c r="AE59" s="351"/>
      <c r="AF59" s="351"/>
      <c r="AG59" s="352"/>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1"/>
      <c r="B60" s="1042"/>
      <c r="C60" s="1042"/>
      <c r="D60" s="1042"/>
      <c r="E60" s="1042"/>
      <c r="F60" s="1043"/>
      <c r="G60" s="350"/>
      <c r="H60" s="351"/>
      <c r="I60" s="351"/>
      <c r="J60" s="351"/>
      <c r="K60" s="352"/>
      <c r="L60" s="398"/>
      <c r="M60" s="399"/>
      <c r="N60" s="399"/>
      <c r="O60" s="399"/>
      <c r="P60" s="399"/>
      <c r="Q60" s="399"/>
      <c r="R60" s="399"/>
      <c r="S60" s="399"/>
      <c r="T60" s="399"/>
      <c r="U60" s="399"/>
      <c r="V60" s="399"/>
      <c r="W60" s="399"/>
      <c r="X60" s="400"/>
      <c r="Y60" s="395"/>
      <c r="Z60" s="396"/>
      <c r="AA60" s="396"/>
      <c r="AB60" s="402"/>
      <c r="AC60" s="350"/>
      <c r="AD60" s="351"/>
      <c r="AE60" s="351"/>
      <c r="AF60" s="351"/>
      <c r="AG60" s="352"/>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1"/>
      <c r="B61" s="1042"/>
      <c r="C61" s="1042"/>
      <c r="D61" s="1042"/>
      <c r="E61" s="1042"/>
      <c r="F61" s="1043"/>
      <c r="G61" s="350"/>
      <c r="H61" s="351"/>
      <c r="I61" s="351"/>
      <c r="J61" s="351"/>
      <c r="K61" s="352"/>
      <c r="L61" s="398"/>
      <c r="M61" s="399"/>
      <c r="N61" s="399"/>
      <c r="O61" s="399"/>
      <c r="P61" s="399"/>
      <c r="Q61" s="399"/>
      <c r="R61" s="399"/>
      <c r="S61" s="399"/>
      <c r="T61" s="399"/>
      <c r="U61" s="399"/>
      <c r="V61" s="399"/>
      <c r="W61" s="399"/>
      <c r="X61" s="400"/>
      <c r="Y61" s="395"/>
      <c r="Z61" s="396"/>
      <c r="AA61" s="396"/>
      <c r="AB61" s="402"/>
      <c r="AC61" s="350"/>
      <c r="AD61" s="351"/>
      <c r="AE61" s="351"/>
      <c r="AF61" s="351"/>
      <c r="AG61" s="352"/>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1"/>
      <c r="B62" s="1042"/>
      <c r="C62" s="1042"/>
      <c r="D62" s="1042"/>
      <c r="E62" s="1042"/>
      <c r="F62" s="1043"/>
      <c r="G62" s="350"/>
      <c r="H62" s="351"/>
      <c r="I62" s="351"/>
      <c r="J62" s="351"/>
      <c r="K62" s="352"/>
      <c r="L62" s="398"/>
      <c r="M62" s="399"/>
      <c r="N62" s="399"/>
      <c r="O62" s="399"/>
      <c r="P62" s="399"/>
      <c r="Q62" s="399"/>
      <c r="R62" s="399"/>
      <c r="S62" s="399"/>
      <c r="T62" s="399"/>
      <c r="U62" s="399"/>
      <c r="V62" s="399"/>
      <c r="W62" s="399"/>
      <c r="X62" s="400"/>
      <c r="Y62" s="395"/>
      <c r="Z62" s="396"/>
      <c r="AA62" s="396"/>
      <c r="AB62" s="402"/>
      <c r="AC62" s="350"/>
      <c r="AD62" s="351"/>
      <c r="AE62" s="351"/>
      <c r="AF62" s="351"/>
      <c r="AG62" s="352"/>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1"/>
      <c r="B63" s="1042"/>
      <c r="C63" s="1042"/>
      <c r="D63" s="1042"/>
      <c r="E63" s="1042"/>
      <c r="F63" s="1043"/>
      <c r="G63" s="350"/>
      <c r="H63" s="351"/>
      <c r="I63" s="351"/>
      <c r="J63" s="351"/>
      <c r="K63" s="352"/>
      <c r="L63" s="398"/>
      <c r="M63" s="399"/>
      <c r="N63" s="399"/>
      <c r="O63" s="399"/>
      <c r="P63" s="399"/>
      <c r="Q63" s="399"/>
      <c r="R63" s="399"/>
      <c r="S63" s="399"/>
      <c r="T63" s="399"/>
      <c r="U63" s="399"/>
      <c r="V63" s="399"/>
      <c r="W63" s="399"/>
      <c r="X63" s="400"/>
      <c r="Y63" s="395"/>
      <c r="Z63" s="396"/>
      <c r="AA63" s="396"/>
      <c r="AB63" s="402"/>
      <c r="AC63" s="350"/>
      <c r="AD63" s="351"/>
      <c r="AE63" s="351"/>
      <c r="AF63" s="351"/>
      <c r="AG63" s="352"/>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1"/>
      <c r="B64" s="1042"/>
      <c r="C64" s="1042"/>
      <c r="D64" s="1042"/>
      <c r="E64" s="1042"/>
      <c r="F64" s="1043"/>
      <c r="G64" s="350"/>
      <c r="H64" s="351"/>
      <c r="I64" s="351"/>
      <c r="J64" s="351"/>
      <c r="K64" s="352"/>
      <c r="L64" s="398"/>
      <c r="M64" s="399"/>
      <c r="N64" s="399"/>
      <c r="O64" s="399"/>
      <c r="P64" s="399"/>
      <c r="Q64" s="399"/>
      <c r="R64" s="399"/>
      <c r="S64" s="399"/>
      <c r="T64" s="399"/>
      <c r="U64" s="399"/>
      <c r="V64" s="399"/>
      <c r="W64" s="399"/>
      <c r="X64" s="400"/>
      <c r="Y64" s="395"/>
      <c r="Z64" s="396"/>
      <c r="AA64" s="396"/>
      <c r="AB64" s="402"/>
      <c r="AC64" s="350"/>
      <c r="AD64" s="351"/>
      <c r="AE64" s="351"/>
      <c r="AF64" s="351"/>
      <c r="AG64" s="352"/>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1"/>
      <c r="B65" s="1042"/>
      <c r="C65" s="1042"/>
      <c r="D65" s="1042"/>
      <c r="E65" s="1042"/>
      <c r="F65" s="1043"/>
      <c r="G65" s="350"/>
      <c r="H65" s="351"/>
      <c r="I65" s="351"/>
      <c r="J65" s="351"/>
      <c r="K65" s="352"/>
      <c r="L65" s="398"/>
      <c r="M65" s="399"/>
      <c r="N65" s="399"/>
      <c r="O65" s="399"/>
      <c r="P65" s="399"/>
      <c r="Q65" s="399"/>
      <c r="R65" s="399"/>
      <c r="S65" s="399"/>
      <c r="T65" s="399"/>
      <c r="U65" s="399"/>
      <c r="V65" s="399"/>
      <c r="W65" s="399"/>
      <c r="X65" s="400"/>
      <c r="Y65" s="395"/>
      <c r="Z65" s="396"/>
      <c r="AA65" s="396"/>
      <c r="AB65" s="402"/>
      <c r="AC65" s="350"/>
      <c r="AD65" s="351"/>
      <c r="AE65" s="351"/>
      <c r="AF65" s="351"/>
      <c r="AG65" s="352"/>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1"/>
      <c r="B66" s="1042"/>
      <c r="C66" s="1042"/>
      <c r="D66" s="1042"/>
      <c r="E66" s="1042"/>
      <c r="F66" s="1043"/>
      <c r="G66" s="350"/>
      <c r="H66" s="351"/>
      <c r="I66" s="351"/>
      <c r="J66" s="351"/>
      <c r="K66" s="352"/>
      <c r="L66" s="398"/>
      <c r="M66" s="399"/>
      <c r="N66" s="399"/>
      <c r="O66" s="399"/>
      <c r="P66" s="399"/>
      <c r="Q66" s="399"/>
      <c r="R66" s="399"/>
      <c r="S66" s="399"/>
      <c r="T66" s="399"/>
      <c r="U66" s="399"/>
      <c r="V66" s="399"/>
      <c r="W66" s="399"/>
      <c r="X66" s="400"/>
      <c r="Y66" s="395"/>
      <c r="Z66" s="396"/>
      <c r="AA66" s="396"/>
      <c r="AB66" s="402"/>
      <c r="AC66" s="350"/>
      <c r="AD66" s="351"/>
      <c r="AE66" s="351"/>
      <c r="AF66" s="351"/>
      <c r="AG66" s="352"/>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1"/>
      <c r="B68" s="1042"/>
      <c r="C68" s="1042"/>
      <c r="D68" s="1042"/>
      <c r="E68" s="1042"/>
      <c r="F68" s="1043"/>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41"/>
      <c r="B71" s="1042"/>
      <c r="C71" s="1042"/>
      <c r="D71" s="1042"/>
      <c r="E71" s="1042"/>
      <c r="F71" s="1043"/>
      <c r="G71" s="350"/>
      <c r="H71" s="351"/>
      <c r="I71" s="351"/>
      <c r="J71" s="351"/>
      <c r="K71" s="352"/>
      <c r="L71" s="398"/>
      <c r="M71" s="399"/>
      <c r="N71" s="399"/>
      <c r="O71" s="399"/>
      <c r="P71" s="399"/>
      <c r="Q71" s="399"/>
      <c r="R71" s="399"/>
      <c r="S71" s="399"/>
      <c r="T71" s="399"/>
      <c r="U71" s="399"/>
      <c r="V71" s="399"/>
      <c r="W71" s="399"/>
      <c r="X71" s="400"/>
      <c r="Y71" s="395"/>
      <c r="Z71" s="396"/>
      <c r="AA71" s="396"/>
      <c r="AB71" s="402"/>
      <c r="AC71" s="350"/>
      <c r="AD71" s="351"/>
      <c r="AE71" s="351"/>
      <c r="AF71" s="351"/>
      <c r="AG71" s="352"/>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1"/>
      <c r="B72" s="1042"/>
      <c r="C72" s="1042"/>
      <c r="D72" s="1042"/>
      <c r="E72" s="1042"/>
      <c r="F72" s="1043"/>
      <c r="G72" s="350"/>
      <c r="H72" s="351"/>
      <c r="I72" s="351"/>
      <c r="J72" s="351"/>
      <c r="K72" s="352"/>
      <c r="L72" s="398"/>
      <c r="M72" s="399"/>
      <c r="N72" s="399"/>
      <c r="O72" s="399"/>
      <c r="P72" s="399"/>
      <c r="Q72" s="399"/>
      <c r="R72" s="399"/>
      <c r="S72" s="399"/>
      <c r="T72" s="399"/>
      <c r="U72" s="399"/>
      <c r="V72" s="399"/>
      <c r="W72" s="399"/>
      <c r="X72" s="400"/>
      <c r="Y72" s="395"/>
      <c r="Z72" s="396"/>
      <c r="AA72" s="396"/>
      <c r="AB72" s="402"/>
      <c r="AC72" s="350"/>
      <c r="AD72" s="351"/>
      <c r="AE72" s="351"/>
      <c r="AF72" s="351"/>
      <c r="AG72" s="352"/>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1"/>
      <c r="B73" s="1042"/>
      <c r="C73" s="1042"/>
      <c r="D73" s="1042"/>
      <c r="E73" s="1042"/>
      <c r="F73" s="1043"/>
      <c r="G73" s="350"/>
      <c r="H73" s="351"/>
      <c r="I73" s="351"/>
      <c r="J73" s="351"/>
      <c r="K73" s="352"/>
      <c r="L73" s="398"/>
      <c r="M73" s="399"/>
      <c r="N73" s="399"/>
      <c r="O73" s="399"/>
      <c r="P73" s="399"/>
      <c r="Q73" s="399"/>
      <c r="R73" s="399"/>
      <c r="S73" s="399"/>
      <c r="T73" s="399"/>
      <c r="U73" s="399"/>
      <c r="V73" s="399"/>
      <c r="W73" s="399"/>
      <c r="X73" s="400"/>
      <c r="Y73" s="395"/>
      <c r="Z73" s="396"/>
      <c r="AA73" s="396"/>
      <c r="AB73" s="402"/>
      <c r="AC73" s="350"/>
      <c r="AD73" s="351"/>
      <c r="AE73" s="351"/>
      <c r="AF73" s="351"/>
      <c r="AG73" s="352"/>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1"/>
      <c r="B74" s="1042"/>
      <c r="C74" s="1042"/>
      <c r="D74" s="1042"/>
      <c r="E74" s="1042"/>
      <c r="F74" s="1043"/>
      <c r="G74" s="350"/>
      <c r="H74" s="351"/>
      <c r="I74" s="351"/>
      <c r="J74" s="351"/>
      <c r="K74" s="352"/>
      <c r="L74" s="398"/>
      <c r="M74" s="399"/>
      <c r="N74" s="399"/>
      <c r="O74" s="399"/>
      <c r="P74" s="399"/>
      <c r="Q74" s="399"/>
      <c r="R74" s="399"/>
      <c r="S74" s="399"/>
      <c r="T74" s="399"/>
      <c r="U74" s="399"/>
      <c r="V74" s="399"/>
      <c r="W74" s="399"/>
      <c r="X74" s="400"/>
      <c r="Y74" s="395"/>
      <c r="Z74" s="396"/>
      <c r="AA74" s="396"/>
      <c r="AB74" s="402"/>
      <c r="AC74" s="350"/>
      <c r="AD74" s="351"/>
      <c r="AE74" s="351"/>
      <c r="AF74" s="351"/>
      <c r="AG74" s="352"/>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1"/>
      <c r="B75" s="1042"/>
      <c r="C75" s="1042"/>
      <c r="D75" s="1042"/>
      <c r="E75" s="1042"/>
      <c r="F75" s="1043"/>
      <c r="G75" s="350"/>
      <c r="H75" s="351"/>
      <c r="I75" s="351"/>
      <c r="J75" s="351"/>
      <c r="K75" s="352"/>
      <c r="L75" s="398"/>
      <c r="M75" s="399"/>
      <c r="N75" s="399"/>
      <c r="O75" s="399"/>
      <c r="P75" s="399"/>
      <c r="Q75" s="399"/>
      <c r="R75" s="399"/>
      <c r="S75" s="399"/>
      <c r="T75" s="399"/>
      <c r="U75" s="399"/>
      <c r="V75" s="399"/>
      <c r="W75" s="399"/>
      <c r="X75" s="400"/>
      <c r="Y75" s="395"/>
      <c r="Z75" s="396"/>
      <c r="AA75" s="396"/>
      <c r="AB75" s="402"/>
      <c r="AC75" s="350"/>
      <c r="AD75" s="351"/>
      <c r="AE75" s="351"/>
      <c r="AF75" s="351"/>
      <c r="AG75" s="352"/>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1"/>
      <c r="B76" s="1042"/>
      <c r="C76" s="1042"/>
      <c r="D76" s="1042"/>
      <c r="E76" s="1042"/>
      <c r="F76" s="1043"/>
      <c r="G76" s="350"/>
      <c r="H76" s="351"/>
      <c r="I76" s="351"/>
      <c r="J76" s="351"/>
      <c r="K76" s="352"/>
      <c r="L76" s="398"/>
      <c r="M76" s="399"/>
      <c r="N76" s="399"/>
      <c r="O76" s="399"/>
      <c r="P76" s="399"/>
      <c r="Q76" s="399"/>
      <c r="R76" s="399"/>
      <c r="S76" s="399"/>
      <c r="T76" s="399"/>
      <c r="U76" s="399"/>
      <c r="V76" s="399"/>
      <c r="W76" s="399"/>
      <c r="X76" s="400"/>
      <c r="Y76" s="395"/>
      <c r="Z76" s="396"/>
      <c r="AA76" s="396"/>
      <c r="AB76" s="402"/>
      <c r="AC76" s="350"/>
      <c r="AD76" s="351"/>
      <c r="AE76" s="351"/>
      <c r="AF76" s="351"/>
      <c r="AG76" s="352"/>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1"/>
      <c r="B77" s="1042"/>
      <c r="C77" s="1042"/>
      <c r="D77" s="1042"/>
      <c r="E77" s="1042"/>
      <c r="F77" s="1043"/>
      <c r="G77" s="350"/>
      <c r="H77" s="351"/>
      <c r="I77" s="351"/>
      <c r="J77" s="351"/>
      <c r="K77" s="352"/>
      <c r="L77" s="398"/>
      <c r="M77" s="399"/>
      <c r="N77" s="399"/>
      <c r="O77" s="399"/>
      <c r="P77" s="399"/>
      <c r="Q77" s="399"/>
      <c r="R77" s="399"/>
      <c r="S77" s="399"/>
      <c r="T77" s="399"/>
      <c r="U77" s="399"/>
      <c r="V77" s="399"/>
      <c r="W77" s="399"/>
      <c r="X77" s="400"/>
      <c r="Y77" s="395"/>
      <c r="Z77" s="396"/>
      <c r="AA77" s="396"/>
      <c r="AB77" s="402"/>
      <c r="AC77" s="350"/>
      <c r="AD77" s="351"/>
      <c r="AE77" s="351"/>
      <c r="AF77" s="351"/>
      <c r="AG77" s="352"/>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1"/>
      <c r="B78" s="1042"/>
      <c r="C78" s="1042"/>
      <c r="D78" s="1042"/>
      <c r="E78" s="1042"/>
      <c r="F78" s="1043"/>
      <c r="G78" s="350"/>
      <c r="H78" s="351"/>
      <c r="I78" s="351"/>
      <c r="J78" s="351"/>
      <c r="K78" s="352"/>
      <c r="L78" s="398"/>
      <c r="M78" s="399"/>
      <c r="N78" s="399"/>
      <c r="O78" s="399"/>
      <c r="P78" s="399"/>
      <c r="Q78" s="399"/>
      <c r="R78" s="399"/>
      <c r="S78" s="399"/>
      <c r="T78" s="399"/>
      <c r="U78" s="399"/>
      <c r="V78" s="399"/>
      <c r="W78" s="399"/>
      <c r="X78" s="400"/>
      <c r="Y78" s="395"/>
      <c r="Z78" s="396"/>
      <c r="AA78" s="396"/>
      <c r="AB78" s="402"/>
      <c r="AC78" s="350"/>
      <c r="AD78" s="351"/>
      <c r="AE78" s="351"/>
      <c r="AF78" s="351"/>
      <c r="AG78" s="352"/>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1"/>
      <c r="B79" s="1042"/>
      <c r="C79" s="1042"/>
      <c r="D79" s="1042"/>
      <c r="E79" s="1042"/>
      <c r="F79" s="1043"/>
      <c r="G79" s="350"/>
      <c r="H79" s="351"/>
      <c r="I79" s="351"/>
      <c r="J79" s="351"/>
      <c r="K79" s="352"/>
      <c r="L79" s="398"/>
      <c r="M79" s="399"/>
      <c r="N79" s="399"/>
      <c r="O79" s="399"/>
      <c r="P79" s="399"/>
      <c r="Q79" s="399"/>
      <c r="R79" s="399"/>
      <c r="S79" s="399"/>
      <c r="T79" s="399"/>
      <c r="U79" s="399"/>
      <c r="V79" s="399"/>
      <c r="W79" s="399"/>
      <c r="X79" s="400"/>
      <c r="Y79" s="395"/>
      <c r="Z79" s="396"/>
      <c r="AA79" s="396"/>
      <c r="AB79" s="402"/>
      <c r="AC79" s="350"/>
      <c r="AD79" s="351"/>
      <c r="AE79" s="351"/>
      <c r="AF79" s="351"/>
      <c r="AG79" s="352"/>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1"/>
      <c r="B81" s="1042"/>
      <c r="C81" s="1042"/>
      <c r="D81" s="1042"/>
      <c r="E81" s="1042"/>
      <c r="F81" s="1043"/>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41"/>
      <c r="B84" s="1042"/>
      <c r="C84" s="1042"/>
      <c r="D84" s="1042"/>
      <c r="E84" s="1042"/>
      <c r="F84" s="1043"/>
      <c r="G84" s="350"/>
      <c r="H84" s="351"/>
      <c r="I84" s="351"/>
      <c r="J84" s="351"/>
      <c r="K84" s="352"/>
      <c r="L84" s="398"/>
      <c r="M84" s="399"/>
      <c r="N84" s="399"/>
      <c r="O84" s="399"/>
      <c r="P84" s="399"/>
      <c r="Q84" s="399"/>
      <c r="R84" s="399"/>
      <c r="S84" s="399"/>
      <c r="T84" s="399"/>
      <c r="U84" s="399"/>
      <c r="V84" s="399"/>
      <c r="W84" s="399"/>
      <c r="X84" s="400"/>
      <c r="Y84" s="395"/>
      <c r="Z84" s="396"/>
      <c r="AA84" s="396"/>
      <c r="AB84" s="402"/>
      <c r="AC84" s="350"/>
      <c r="AD84" s="351"/>
      <c r="AE84" s="351"/>
      <c r="AF84" s="351"/>
      <c r="AG84" s="352"/>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1"/>
      <c r="B85" s="1042"/>
      <c r="C85" s="1042"/>
      <c r="D85" s="1042"/>
      <c r="E85" s="1042"/>
      <c r="F85" s="1043"/>
      <c r="G85" s="350"/>
      <c r="H85" s="351"/>
      <c r="I85" s="351"/>
      <c r="J85" s="351"/>
      <c r="K85" s="352"/>
      <c r="L85" s="398"/>
      <c r="M85" s="399"/>
      <c r="N85" s="399"/>
      <c r="O85" s="399"/>
      <c r="P85" s="399"/>
      <c r="Q85" s="399"/>
      <c r="R85" s="399"/>
      <c r="S85" s="399"/>
      <c r="T85" s="399"/>
      <c r="U85" s="399"/>
      <c r="V85" s="399"/>
      <c r="W85" s="399"/>
      <c r="X85" s="400"/>
      <c r="Y85" s="395"/>
      <c r="Z85" s="396"/>
      <c r="AA85" s="396"/>
      <c r="AB85" s="402"/>
      <c r="AC85" s="350"/>
      <c r="AD85" s="351"/>
      <c r="AE85" s="351"/>
      <c r="AF85" s="351"/>
      <c r="AG85" s="352"/>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1"/>
      <c r="B86" s="1042"/>
      <c r="C86" s="1042"/>
      <c r="D86" s="1042"/>
      <c r="E86" s="1042"/>
      <c r="F86" s="1043"/>
      <c r="G86" s="350"/>
      <c r="H86" s="351"/>
      <c r="I86" s="351"/>
      <c r="J86" s="351"/>
      <c r="K86" s="352"/>
      <c r="L86" s="398"/>
      <c r="M86" s="399"/>
      <c r="N86" s="399"/>
      <c r="O86" s="399"/>
      <c r="P86" s="399"/>
      <c r="Q86" s="399"/>
      <c r="R86" s="399"/>
      <c r="S86" s="399"/>
      <c r="T86" s="399"/>
      <c r="U86" s="399"/>
      <c r="V86" s="399"/>
      <c r="W86" s="399"/>
      <c r="X86" s="400"/>
      <c r="Y86" s="395"/>
      <c r="Z86" s="396"/>
      <c r="AA86" s="396"/>
      <c r="AB86" s="402"/>
      <c r="AC86" s="350"/>
      <c r="AD86" s="351"/>
      <c r="AE86" s="351"/>
      <c r="AF86" s="351"/>
      <c r="AG86" s="352"/>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1"/>
      <c r="B87" s="1042"/>
      <c r="C87" s="1042"/>
      <c r="D87" s="1042"/>
      <c r="E87" s="1042"/>
      <c r="F87" s="1043"/>
      <c r="G87" s="350"/>
      <c r="H87" s="351"/>
      <c r="I87" s="351"/>
      <c r="J87" s="351"/>
      <c r="K87" s="352"/>
      <c r="L87" s="398"/>
      <c r="M87" s="399"/>
      <c r="N87" s="399"/>
      <c r="O87" s="399"/>
      <c r="P87" s="399"/>
      <c r="Q87" s="399"/>
      <c r="R87" s="399"/>
      <c r="S87" s="399"/>
      <c r="T87" s="399"/>
      <c r="U87" s="399"/>
      <c r="V87" s="399"/>
      <c r="W87" s="399"/>
      <c r="X87" s="400"/>
      <c r="Y87" s="395"/>
      <c r="Z87" s="396"/>
      <c r="AA87" s="396"/>
      <c r="AB87" s="402"/>
      <c r="AC87" s="350"/>
      <c r="AD87" s="351"/>
      <c r="AE87" s="351"/>
      <c r="AF87" s="351"/>
      <c r="AG87" s="352"/>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1"/>
      <c r="B88" s="1042"/>
      <c r="C88" s="1042"/>
      <c r="D88" s="1042"/>
      <c r="E88" s="1042"/>
      <c r="F88" s="1043"/>
      <c r="G88" s="350"/>
      <c r="H88" s="351"/>
      <c r="I88" s="351"/>
      <c r="J88" s="351"/>
      <c r="K88" s="352"/>
      <c r="L88" s="398"/>
      <c r="M88" s="399"/>
      <c r="N88" s="399"/>
      <c r="O88" s="399"/>
      <c r="P88" s="399"/>
      <c r="Q88" s="399"/>
      <c r="R88" s="399"/>
      <c r="S88" s="399"/>
      <c r="T88" s="399"/>
      <c r="U88" s="399"/>
      <c r="V88" s="399"/>
      <c r="W88" s="399"/>
      <c r="X88" s="400"/>
      <c r="Y88" s="395"/>
      <c r="Z88" s="396"/>
      <c r="AA88" s="396"/>
      <c r="AB88" s="402"/>
      <c r="AC88" s="350"/>
      <c r="AD88" s="351"/>
      <c r="AE88" s="351"/>
      <c r="AF88" s="351"/>
      <c r="AG88" s="352"/>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1"/>
      <c r="B89" s="1042"/>
      <c r="C89" s="1042"/>
      <c r="D89" s="1042"/>
      <c r="E89" s="1042"/>
      <c r="F89" s="1043"/>
      <c r="G89" s="350"/>
      <c r="H89" s="351"/>
      <c r="I89" s="351"/>
      <c r="J89" s="351"/>
      <c r="K89" s="352"/>
      <c r="L89" s="398"/>
      <c r="M89" s="399"/>
      <c r="N89" s="399"/>
      <c r="O89" s="399"/>
      <c r="P89" s="399"/>
      <c r="Q89" s="399"/>
      <c r="R89" s="399"/>
      <c r="S89" s="399"/>
      <c r="T89" s="399"/>
      <c r="U89" s="399"/>
      <c r="V89" s="399"/>
      <c r="W89" s="399"/>
      <c r="X89" s="400"/>
      <c r="Y89" s="395"/>
      <c r="Z89" s="396"/>
      <c r="AA89" s="396"/>
      <c r="AB89" s="402"/>
      <c r="AC89" s="350"/>
      <c r="AD89" s="351"/>
      <c r="AE89" s="351"/>
      <c r="AF89" s="351"/>
      <c r="AG89" s="352"/>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1"/>
      <c r="B90" s="1042"/>
      <c r="C90" s="1042"/>
      <c r="D90" s="1042"/>
      <c r="E90" s="1042"/>
      <c r="F90" s="1043"/>
      <c r="G90" s="350"/>
      <c r="H90" s="351"/>
      <c r="I90" s="351"/>
      <c r="J90" s="351"/>
      <c r="K90" s="352"/>
      <c r="L90" s="398"/>
      <c r="M90" s="399"/>
      <c r="N90" s="399"/>
      <c r="O90" s="399"/>
      <c r="P90" s="399"/>
      <c r="Q90" s="399"/>
      <c r="R90" s="399"/>
      <c r="S90" s="399"/>
      <c r="T90" s="399"/>
      <c r="U90" s="399"/>
      <c r="V90" s="399"/>
      <c r="W90" s="399"/>
      <c r="X90" s="400"/>
      <c r="Y90" s="395"/>
      <c r="Z90" s="396"/>
      <c r="AA90" s="396"/>
      <c r="AB90" s="402"/>
      <c r="AC90" s="350"/>
      <c r="AD90" s="351"/>
      <c r="AE90" s="351"/>
      <c r="AF90" s="351"/>
      <c r="AG90" s="352"/>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1"/>
      <c r="B91" s="1042"/>
      <c r="C91" s="1042"/>
      <c r="D91" s="1042"/>
      <c r="E91" s="1042"/>
      <c r="F91" s="1043"/>
      <c r="G91" s="350"/>
      <c r="H91" s="351"/>
      <c r="I91" s="351"/>
      <c r="J91" s="351"/>
      <c r="K91" s="352"/>
      <c r="L91" s="398"/>
      <c r="M91" s="399"/>
      <c r="N91" s="399"/>
      <c r="O91" s="399"/>
      <c r="P91" s="399"/>
      <c r="Q91" s="399"/>
      <c r="R91" s="399"/>
      <c r="S91" s="399"/>
      <c r="T91" s="399"/>
      <c r="U91" s="399"/>
      <c r="V91" s="399"/>
      <c r="W91" s="399"/>
      <c r="X91" s="400"/>
      <c r="Y91" s="395"/>
      <c r="Z91" s="396"/>
      <c r="AA91" s="396"/>
      <c r="AB91" s="402"/>
      <c r="AC91" s="350"/>
      <c r="AD91" s="351"/>
      <c r="AE91" s="351"/>
      <c r="AF91" s="351"/>
      <c r="AG91" s="352"/>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1"/>
      <c r="B92" s="1042"/>
      <c r="C92" s="1042"/>
      <c r="D92" s="1042"/>
      <c r="E92" s="1042"/>
      <c r="F92" s="1043"/>
      <c r="G92" s="350"/>
      <c r="H92" s="351"/>
      <c r="I92" s="351"/>
      <c r="J92" s="351"/>
      <c r="K92" s="352"/>
      <c r="L92" s="398"/>
      <c r="M92" s="399"/>
      <c r="N92" s="399"/>
      <c r="O92" s="399"/>
      <c r="P92" s="399"/>
      <c r="Q92" s="399"/>
      <c r="R92" s="399"/>
      <c r="S92" s="399"/>
      <c r="T92" s="399"/>
      <c r="U92" s="399"/>
      <c r="V92" s="399"/>
      <c r="W92" s="399"/>
      <c r="X92" s="400"/>
      <c r="Y92" s="395"/>
      <c r="Z92" s="396"/>
      <c r="AA92" s="396"/>
      <c r="AB92" s="402"/>
      <c r="AC92" s="350"/>
      <c r="AD92" s="351"/>
      <c r="AE92" s="351"/>
      <c r="AF92" s="351"/>
      <c r="AG92" s="352"/>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1"/>
      <c r="B94" s="1042"/>
      <c r="C94" s="1042"/>
      <c r="D94" s="1042"/>
      <c r="E94" s="1042"/>
      <c r="F94" s="1043"/>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41"/>
      <c r="B97" s="1042"/>
      <c r="C97" s="1042"/>
      <c r="D97" s="1042"/>
      <c r="E97" s="1042"/>
      <c r="F97" s="1043"/>
      <c r="G97" s="350"/>
      <c r="H97" s="351"/>
      <c r="I97" s="351"/>
      <c r="J97" s="351"/>
      <c r="K97" s="352"/>
      <c r="L97" s="398"/>
      <c r="M97" s="399"/>
      <c r="N97" s="399"/>
      <c r="O97" s="399"/>
      <c r="P97" s="399"/>
      <c r="Q97" s="399"/>
      <c r="R97" s="399"/>
      <c r="S97" s="399"/>
      <c r="T97" s="399"/>
      <c r="U97" s="399"/>
      <c r="V97" s="399"/>
      <c r="W97" s="399"/>
      <c r="X97" s="400"/>
      <c r="Y97" s="395"/>
      <c r="Z97" s="396"/>
      <c r="AA97" s="396"/>
      <c r="AB97" s="402"/>
      <c r="AC97" s="350"/>
      <c r="AD97" s="351"/>
      <c r="AE97" s="351"/>
      <c r="AF97" s="351"/>
      <c r="AG97" s="352"/>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1"/>
      <c r="B98" s="1042"/>
      <c r="C98" s="1042"/>
      <c r="D98" s="1042"/>
      <c r="E98" s="1042"/>
      <c r="F98" s="1043"/>
      <c r="G98" s="350"/>
      <c r="H98" s="351"/>
      <c r="I98" s="351"/>
      <c r="J98" s="351"/>
      <c r="K98" s="352"/>
      <c r="L98" s="398"/>
      <c r="M98" s="399"/>
      <c r="N98" s="399"/>
      <c r="O98" s="399"/>
      <c r="P98" s="399"/>
      <c r="Q98" s="399"/>
      <c r="R98" s="399"/>
      <c r="S98" s="399"/>
      <c r="T98" s="399"/>
      <c r="U98" s="399"/>
      <c r="V98" s="399"/>
      <c r="W98" s="399"/>
      <c r="X98" s="400"/>
      <c r="Y98" s="395"/>
      <c r="Z98" s="396"/>
      <c r="AA98" s="396"/>
      <c r="AB98" s="402"/>
      <c r="AC98" s="350"/>
      <c r="AD98" s="351"/>
      <c r="AE98" s="351"/>
      <c r="AF98" s="351"/>
      <c r="AG98" s="352"/>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1"/>
      <c r="B99" s="1042"/>
      <c r="C99" s="1042"/>
      <c r="D99" s="1042"/>
      <c r="E99" s="1042"/>
      <c r="F99" s="1043"/>
      <c r="G99" s="350"/>
      <c r="H99" s="351"/>
      <c r="I99" s="351"/>
      <c r="J99" s="351"/>
      <c r="K99" s="352"/>
      <c r="L99" s="398"/>
      <c r="M99" s="399"/>
      <c r="N99" s="399"/>
      <c r="O99" s="399"/>
      <c r="P99" s="399"/>
      <c r="Q99" s="399"/>
      <c r="R99" s="399"/>
      <c r="S99" s="399"/>
      <c r="T99" s="399"/>
      <c r="U99" s="399"/>
      <c r="V99" s="399"/>
      <c r="W99" s="399"/>
      <c r="X99" s="400"/>
      <c r="Y99" s="395"/>
      <c r="Z99" s="396"/>
      <c r="AA99" s="396"/>
      <c r="AB99" s="402"/>
      <c r="AC99" s="350"/>
      <c r="AD99" s="351"/>
      <c r="AE99" s="351"/>
      <c r="AF99" s="351"/>
      <c r="AG99" s="352"/>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1"/>
      <c r="B100" s="1042"/>
      <c r="C100" s="1042"/>
      <c r="D100" s="1042"/>
      <c r="E100" s="1042"/>
      <c r="F100" s="1043"/>
      <c r="G100" s="350"/>
      <c r="H100" s="351"/>
      <c r="I100" s="351"/>
      <c r="J100" s="351"/>
      <c r="K100" s="352"/>
      <c r="L100" s="398"/>
      <c r="M100" s="399"/>
      <c r="N100" s="399"/>
      <c r="O100" s="399"/>
      <c r="P100" s="399"/>
      <c r="Q100" s="399"/>
      <c r="R100" s="399"/>
      <c r="S100" s="399"/>
      <c r="T100" s="399"/>
      <c r="U100" s="399"/>
      <c r="V100" s="399"/>
      <c r="W100" s="399"/>
      <c r="X100" s="400"/>
      <c r="Y100" s="395"/>
      <c r="Z100" s="396"/>
      <c r="AA100" s="396"/>
      <c r="AB100" s="402"/>
      <c r="AC100" s="350"/>
      <c r="AD100" s="351"/>
      <c r="AE100" s="351"/>
      <c r="AF100" s="351"/>
      <c r="AG100" s="352"/>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1"/>
      <c r="B101" s="1042"/>
      <c r="C101" s="1042"/>
      <c r="D101" s="1042"/>
      <c r="E101" s="1042"/>
      <c r="F101" s="1043"/>
      <c r="G101" s="350"/>
      <c r="H101" s="351"/>
      <c r="I101" s="351"/>
      <c r="J101" s="351"/>
      <c r="K101" s="352"/>
      <c r="L101" s="398"/>
      <c r="M101" s="399"/>
      <c r="N101" s="399"/>
      <c r="O101" s="399"/>
      <c r="P101" s="399"/>
      <c r="Q101" s="399"/>
      <c r="R101" s="399"/>
      <c r="S101" s="399"/>
      <c r="T101" s="399"/>
      <c r="U101" s="399"/>
      <c r="V101" s="399"/>
      <c r="W101" s="399"/>
      <c r="X101" s="400"/>
      <c r="Y101" s="395"/>
      <c r="Z101" s="396"/>
      <c r="AA101" s="396"/>
      <c r="AB101" s="402"/>
      <c r="AC101" s="350"/>
      <c r="AD101" s="351"/>
      <c r="AE101" s="351"/>
      <c r="AF101" s="351"/>
      <c r="AG101" s="352"/>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1"/>
      <c r="B102" s="1042"/>
      <c r="C102" s="1042"/>
      <c r="D102" s="1042"/>
      <c r="E102" s="1042"/>
      <c r="F102" s="1043"/>
      <c r="G102" s="350"/>
      <c r="H102" s="351"/>
      <c r="I102" s="351"/>
      <c r="J102" s="351"/>
      <c r="K102" s="352"/>
      <c r="L102" s="398"/>
      <c r="M102" s="399"/>
      <c r="N102" s="399"/>
      <c r="O102" s="399"/>
      <c r="P102" s="399"/>
      <c r="Q102" s="399"/>
      <c r="R102" s="399"/>
      <c r="S102" s="399"/>
      <c r="T102" s="399"/>
      <c r="U102" s="399"/>
      <c r="V102" s="399"/>
      <c r="W102" s="399"/>
      <c r="X102" s="400"/>
      <c r="Y102" s="395"/>
      <c r="Z102" s="396"/>
      <c r="AA102" s="396"/>
      <c r="AB102" s="402"/>
      <c r="AC102" s="350"/>
      <c r="AD102" s="351"/>
      <c r="AE102" s="351"/>
      <c r="AF102" s="351"/>
      <c r="AG102" s="352"/>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1"/>
      <c r="B103" s="1042"/>
      <c r="C103" s="1042"/>
      <c r="D103" s="1042"/>
      <c r="E103" s="1042"/>
      <c r="F103" s="1043"/>
      <c r="G103" s="350"/>
      <c r="H103" s="351"/>
      <c r="I103" s="351"/>
      <c r="J103" s="351"/>
      <c r="K103" s="352"/>
      <c r="L103" s="398"/>
      <c r="M103" s="399"/>
      <c r="N103" s="399"/>
      <c r="O103" s="399"/>
      <c r="P103" s="399"/>
      <c r="Q103" s="399"/>
      <c r="R103" s="399"/>
      <c r="S103" s="399"/>
      <c r="T103" s="399"/>
      <c r="U103" s="399"/>
      <c r="V103" s="399"/>
      <c r="W103" s="399"/>
      <c r="X103" s="400"/>
      <c r="Y103" s="395"/>
      <c r="Z103" s="396"/>
      <c r="AA103" s="396"/>
      <c r="AB103" s="402"/>
      <c r="AC103" s="350"/>
      <c r="AD103" s="351"/>
      <c r="AE103" s="351"/>
      <c r="AF103" s="351"/>
      <c r="AG103" s="352"/>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1"/>
      <c r="B104" s="1042"/>
      <c r="C104" s="1042"/>
      <c r="D104" s="1042"/>
      <c r="E104" s="1042"/>
      <c r="F104" s="1043"/>
      <c r="G104" s="350"/>
      <c r="H104" s="351"/>
      <c r="I104" s="351"/>
      <c r="J104" s="351"/>
      <c r="K104" s="352"/>
      <c r="L104" s="398"/>
      <c r="M104" s="399"/>
      <c r="N104" s="399"/>
      <c r="O104" s="399"/>
      <c r="P104" s="399"/>
      <c r="Q104" s="399"/>
      <c r="R104" s="399"/>
      <c r="S104" s="399"/>
      <c r="T104" s="399"/>
      <c r="U104" s="399"/>
      <c r="V104" s="399"/>
      <c r="W104" s="399"/>
      <c r="X104" s="400"/>
      <c r="Y104" s="395"/>
      <c r="Z104" s="396"/>
      <c r="AA104" s="396"/>
      <c r="AB104" s="402"/>
      <c r="AC104" s="350"/>
      <c r="AD104" s="351"/>
      <c r="AE104" s="351"/>
      <c r="AF104" s="351"/>
      <c r="AG104" s="352"/>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1"/>
      <c r="B105" s="1042"/>
      <c r="C105" s="1042"/>
      <c r="D105" s="1042"/>
      <c r="E105" s="1042"/>
      <c r="F105" s="1043"/>
      <c r="G105" s="350"/>
      <c r="H105" s="351"/>
      <c r="I105" s="351"/>
      <c r="J105" s="351"/>
      <c r="K105" s="352"/>
      <c r="L105" s="398"/>
      <c r="M105" s="399"/>
      <c r="N105" s="399"/>
      <c r="O105" s="399"/>
      <c r="P105" s="399"/>
      <c r="Q105" s="399"/>
      <c r="R105" s="399"/>
      <c r="S105" s="399"/>
      <c r="T105" s="399"/>
      <c r="U105" s="399"/>
      <c r="V105" s="399"/>
      <c r="W105" s="399"/>
      <c r="X105" s="400"/>
      <c r="Y105" s="395"/>
      <c r="Z105" s="396"/>
      <c r="AA105" s="396"/>
      <c r="AB105" s="402"/>
      <c r="AC105" s="350"/>
      <c r="AD105" s="351"/>
      <c r="AE105" s="351"/>
      <c r="AF105" s="351"/>
      <c r="AG105" s="352"/>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4"/>
      <c r="B106" s="1045"/>
      <c r="C106" s="1045"/>
      <c r="D106" s="1045"/>
      <c r="E106" s="1045"/>
      <c r="F106" s="1046"/>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41"/>
      <c r="B111" s="1042"/>
      <c r="C111" s="1042"/>
      <c r="D111" s="1042"/>
      <c r="E111" s="1042"/>
      <c r="F111" s="1043"/>
      <c r="G111" s="350"/>
      <c r="H111" s="351"/>
      <c r="I111" s="351"/>
      <c r="J111" s="351"/>
      <c r="K111" s="352"/>
      <c r="L111" s="398"/>
      <c r="M111" s="399"/>
      <c r="N111" s="399"/>
      <c r="O111" s="399"/>
      <c r="P111" s="399"/>
      <c r="Q111" s="399"/>
      <c r="R111" s="399"/>
      <c r="S111" s="399"/>
      <c r="T111" s="399"/>
      <c r="U111" s="399"/>
      <c r="V111" s="399"/>
      <c r="W111" s="399"/>
      <c r="X111" s="400"/>
      <c r="Y111" s="395"/>
      <c r="Z111" s="396"/>
      <c r="AA111" s="396"/>
      <c r="AB111" s="402"/>
      <c r="AC111" s="350"/>
      <c r="AD111" s="351"/>
      <c r="AE111" s="351"/>
      <c r="AF111" s="351"/>
      <c r="AG111" s="352"/>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1"/>
      <c r="B112" s="1042"/>
      <c r="C112" s="1042"/>
      <c r="D112" s="1042"/>
      <c r="E112" s="1042"/>
      <c r="F112" s="1043"/>
      <c r="G112" s="350"/>
      <c r="H112" s="351"/>
      <c r="I112" s="351"/>
      <c r="J112" s="351"/>
      <c r="K112" s="352"/>
      <c r="L112" s="398"/>
      <c r="M112" s="399"/>
      <c r="N112" s="399"/>
      <c r="O112" s="399"/>
      <c r="P112" s="399"/>
      <c r="Q112" s="399"/>
      <c r="R112" s="399"/>
      <c r="S112" s="399"/>
      <c r="T112" s="399"/>
      <c r="U112" s="399"/>
      <c r="V112" s="399"/>
      <c r="W112" s="399"/>
      <c r="X112" s="400"/>
      <c r="Y112" s="395"/>
      <c r="Z112" s="396"/>
      <c r="AA112" s="396"/>
      <c r="AB112" s="402"/>
      <c r="AC112" s="350"/>
      <c r="AD112" s="351"/>
      <c r="AE112" s="351"/>
      <c r="AF112" s="351"/>
      <c r="AG112" s="352"/>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1"/>
      <c r="B113" s="1042"/>
      <c r="C113" s="1042"/>
      <c r="D113" s="1042"/>
      <c r="E113" s="1042"/>
      <c r="F113" s="1043"/>
      <c r="G113" s="350"/>
      <c r="H113" s="351"/>
      <c r="I113" s="351"/>
      <c r="J113" s="351"/>
      <c r="K113" s="352"/>
      <c r="L113" s="398"/>
      <c r="M113" s="399"/>
      <c r="N113" s="399"/>
      <c r="O113" s="399"/>
      <c r="P113" s="399"/>
      <c r="Q113" s="399"/>
      <c r="R113" s="399"/>
      <c r="S113" s="399"/>
      <c r="T113" s="399"/>
      <c r="U113" s="399"/>
      <c r="V113" s="399"/>
      <c r="W113" s="399"/>
      <c r="X113" s="400"/>
      <c r="Y113" s="395"/>
      <c r="Z113" s="396"/>
      <c r="AA113" s="396"/>
      <c r="AB113" s="402"/>
      <c r="AC113" s="350"/>
      <c r="AD113" s="351"/>
      <c r="AE113" s="351"/>
      <c r="AF113" s="351"/>
      <c r="AG113" s="352"/>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1"/>
      <c r="B114" s="1042"/>
      <c r="C114" s="1042"/>
      <c r="D114" s="1042"/>
      <c r="E114" s="1042"/>
      <c r="F114" s="1043"/>
      <c r="G114" s="350"/>
      <c r="H114" s="351"/>
      <c r="I114" s="351"/>
      <c r="J114" s="351"/>
      <c r="K114" s="352"/>
      <c r="L114" s="398"/>
      <c r="M114" s="399"/>
      <c r="N114" s="399"/>
      <c r="O114" s="399"/>
      <c r="P114" s="399"/>
      <c r="Q114" s="399"/>
      <c r="R114" s="399"/>
      <c r="S114" s="399"/>
      <c r="T114" s="399"/>
      <c r="U114" s="399"/>
      <c r="V114" s="399"/>
      <c r="W114" s="399"/>
      <c r="X114" s="400"/>
      <c r="Y114" s="395"/>
      <c r="Z114" s="396"/>
      <c r="AA114" s="396"/>
      <c r="AB114" s="402"/>
      <c r="AC114" s="350"/>
      <c r="AD114" s="351"/>
      <c r="AE114" s="351"/>
      <c r="AF114" s="351"/>
      <c r="AG114" s="352"/>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1"/>
      <c r="B115" s="1042"/>
      <c r="C115" s="1042"/>
      <c r="D115" s="1042"/>
      <c r="E115" s="1042"/>
      <c r="F115" s="1043"/>
      <c r="G115" s="350"/>
      <c r="H115" s="351"/>
      <c r="I115" s="351"/>
      <c r="J115" s="351"/>
      <c r="K115" s="352"/>
      <c r="L115" s="398"/>
      <c r="M115" s="399"/>
      <c r="N115" s="399"/>
      <c r="O115" s="399"/>
      <c r="P115" s="399"/>
      <c r="Q115" s="399"/>
      <c r="R115" s="399"/>
      <c r="S115" s="399"/>
      <c r="T115" s="399"/>
      <c r="U115" s="399"/>
      <c r="V115" s="399"/>
      <c r="W115" s="399"/>
      <c r="X115" s="400"/>
      <c r="Y115" s="395"/>
      <c r="Z115" s="396"/>
      <c r="AA115" s="396"/>
      <c r="AB115" s="402"/>
      <c r="AC115" s="350"/>
      <c r="AD115" s="351"/>
      <c r="AE115" s="351"/>
      <c r="AF115" s="351"/>
      <c r="AG115" s="352"/>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1"/>
      <c r="B116" s="1042"/>
      <c r="C116" s="1042"/>
      <c r="D116" s="1042"/>
      <c r="E116" s="1042"/>
      <c r="F116" s="1043"/>
      <c r="G116" s="350"/>
      <c r="H116" s="351"/>
      <c r="I116" s="351"/>
      <c r="J116" s="351"/>
      <c r="K116" s="352"/>
      <c r="L116" s="398"/>
      <c r="M116" s="399"/>
      <c r="N116" s="399"/>
      <c r="O116" s="399"/>
      <c r="P116" s="399"/>
      <c r="Q116" s="399"/>
      <c r="R116" s="399"/>
      <c r="S116" s="399"/>
      <c r="T116" s="399"/>
      <c r="U116" s="399"/>
      <c r="V116" s="399"/>
      <c r="W116" s="399"/>
      <c r="X116" s="400"/>
      <c r="Y116" s="395"/>
      <c r="Z116" s="396"/>
      <c r="AA116" s="396"/>
      <c r="AB116" s="402"/>
      <c r="AC116" s="350"/>
      <c r="AD116" s="351"/>
      <c r="AE116" s="351"/>
      <c r="AF116" s="351"/>
      <c r="AG116" s="352"/>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1"/>
      <c r="B117" s="1042"/>
      <c r="C117" s="1042"/>
      <c r="D117" s="1042"/>
      <c r="E117" s="1042"/>
      <c r="F117" s="1043"/>
      <c r="G117" s="350"/>
      <c r="H117" s="351"/>
      <c r="I117" s="351"/>
      <c r="J117" s="351"/>
      <c r="K117" s="352"/>
      <c r="L117" s="398"/>
      <c r="M117" s="399"/>
      <c r="N117" s="399"/>
      <c r="O117" s="399"/>
      <c r="P117" s="399"/>
      <c r="Q117" s="399"/>
      <c r="R117" s="399"/>
      <c r="S117" s="399"/>
      <c r="T117" s="399"/>
      <c r="U117" s="399"/>
      <c r="V117" s="399"/>
      <c r="W117" s="399"/>
      <c r="X117" s="400"/>
      <c r="Y117" s="395"/>
      <c r="Z117" s="396"/>
      <c r="AA117" s="396"/>
      <c r="AB117" s="402"/>
      <c r="AC117" s="350"/>
      <c r="AD117" s="351"/>
      <c r="AE117" s="351"/>
      <c r="AF117" s="351"/>
      <c r="AG117" s="352"/>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1"/>
      <c r="B118" s="1042"/>
      <c r="C118" s="1042"/>
      <c r="D118" s="1042"/>
      <c r="E118" s="1042"/>
      <c r="F118" s="1043"/>
      <c r="G118" s="350"/>
      <c r="H118" s="351"/>
      <c r="I118" s="351"/>
      <c r="J118" s="351"/>
      <c r="K118" s="352"/>
      <c r="L118" s="398"/>
      <c r="M118" s="399"/>
      <c r="N118" s="399"/>
      <c r="O118" s="399"/>
      <c r="P118" s="399"/>
      <c r="Q118" s="399"/>
      <c r="R118" s="399"/>
      <c r="S118" s="399"/>
      <c r="T118" s="399"/>
      <c r="U118" s="399"/>
      <c r="V118" s="399"/>
      <c r="W118" s="399"/>
      <c r="X118" s="400"/>
      <c r="Y118" s="395"/>
      <c r="Z118" s="396"/>
      <c r="AA118" s="396"/>
      <c r="AB118" s="402"/>
      <c r="AC118" s="350"/>
      <c r="AD118" s="351"/>
      <c r="AE118" s="351"/>
      <c r="AF118" s="351"/>
      <c r="AG118" s="352"/>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1"/>
      <c r="B119" s="1042"/>
      <c r="C119" s="1042"/>
      <c r="D119" s="1042"/>
      <c r="E119" s="1042"/>
      <c r="F119" s="1043"/>
      <c r="G119" s="350"/>
      <c r="H119" s="351"/>
      <c r="I119" s="351"/>
      <c r="J119" s="351"/>
      <c r="K119" s="352"/>
      <c r="L119" s="398"/>
      <c r="M119" s="399"/>
      <c r="N119" s="399"/>
      <c r="O119" s="399"/>
      <c r="P119" s="399"/>
      <c r="Q119" s="399"/>
      <c r="R119" s="399"/>
      <c r="S119" s="399"/>
      <c r="T119" s="399"/>
      <c r="U119" s="399"/>
      <c r="V119" s="399"/>
      <c r="W119" s="399"/>
      <c r="X119" s="400"/>
      <c r="Y119" s="395"/>
      <c r="Z119" s="396"/>
      <c r="AA119" s="396"/>
      <c r="AB119" s="402"/>
      <c r="AC119" s="350"/>
      <c r="AD119" s="351"/>
      <c r="AE119" s="351"/>
      <c r="AF119" s="351"/>
      <c r="AG119" s="352"/>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1"/>
      <c r="B121" s="1042"/>
      <c r="C121" s="1042"/>
      <c r="D121" s="1042"/>
      <c r="E121" s="1042"/>
      <c r="F121" s="1043"/>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41"/>
      <c r="B124" s="1042"/>
      <c r="C124" s="1042"/>
      <c r="D124" s="1042"/>
      <c r="E124" s="1042"/>
      <c r="F124" s="1043"/>
      <c r="G124" s="350"/>
      <c r="H124" s="351"/>
      <c r="I124" s="351"/>
      <c r="J124" s="351"/>
      <c r="K124" s="352"/>
      <c r="L124" s="398"/>
      <c r="M124" s="399"/>
      <c r="N124" s="399"/>
      <c r="O124" s="399"/>
      <c r="P124" s="399"/>
      <c r="Q124" s="399"/>
      <c r="R124" s="399"/>
      <c r="S124" s="399"/>
      <c r="T124" s="399"/>
      <c r="U124" s="399"/>
      <c r="V124" s="399"/>
      <c r="W124" s="399"/>
      <c r="X124" s="400"/>
      <c r="Y124" s="395"/>
      <c r="Z124" s="396"/>
      <c r="AA124" s="396"/>
      <c r="AB124" s="402"/>
      <c r="AC124" s="350"/>
      <c r="AD124" s="351"/>
      <c r="AE124" s="351"/>
      <c r="AF124" s="351"/>
      <c r="AG124" s="352"/>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1"/>
      <c r="B125" s="1042"/>
      <c r="C125" s="1042"/>
      <c r="D125" s="1042"/>
      <c r="E125" s="1042"/>
      <c r="F125" s="1043"/>
      <c r="G125" s="350"/>
      <c r="H125" s="351"/>
      <c r="I125" s="351"/>
      <c r="J125" s="351"/>
      <c r="K125" s="352"/>
      <c r="L125" s="398"/>
      <c r="M125" s="399"/>
      <c r="N125" s="399"/>
      <c r="O125" s="399"/>
      <c r="P125" s="399"/>
      <c r="Q125" s="399"/>
      <c r="R125" s="399"/>
      <c r="S125" s="399"/>
      <c r="T125" s="399"/>
      <c r="U125" s="399"/>
      <c r="V125" s="399"/>
      <c r="W125" s="399"/>
      <c r="X125" s="400"/>
      <c r="Y125" s="395"/>
      <c r="Z125" s="396"/>
      <c r="AA125" s="396"/>
      <c r="AB125" s="402"/>
      <c r="AC125" s="350"/>
      <c r="AD125" s="351"/>
      <c r="AE125" s="351"/>
      <c r="AF125" s="351"/>
      <c r="AG125" s="352"/>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1"/>
      <c r="B126" s="1042"/>
      <c r="C126" s="1042"/>
      <c r="D126" s="1042"/>
      <c r="E126" s="1042"/>
      <c r="F126" s="1043"/>
      <c r="G126" s="350"/>
      <c r="H126" s="351"/>
      <c r="I126" s="351"/>
      <c r="J126" s="351"/>
      <c r="K126" s="352"/>
      <c r="L126" s="398"/>
      <c r="M126" s="399"/>
      <c r="N126" s="399"/>
      <c r="O126" s="399"/>
      <c r="P126" s="399"/>
      <c r="Q126" s="399"/>
      <c r="R126" s="399"/>
      <c r="S126" s="399"/>
      <c r="T126" s="399"/>
      <c r="U126" s="399"/>
      <c r="V126" s="399"/>
      <c r="W126" s="399"/>
      <c r="X126" s="400"/>
      <c r="Y126" s="395"/>
      <c r="Z126" s="396"/>
      <c r="AA126" s="396"/>
      <c r="AB126" s="402"/>
      <c r="AC126" s="350"/>
      <c r="AD126" s="351"/>
      <c r="AE126" s="351"/>
      <c r="AF126" s="351"/>
      <c r="AG126" s="352"/>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1"/>
      <c r="B127" s="1042"/>
      <c r="C127" s="1042"/>
      <c r="D127" s="1042"/>
      <c r="E127" s="1042"/>
      <c r="F127" s="1043"/>
      <c r="G127" s="350"/>
      <c r="H127" s="351"/>
      <c r="I127" s="351"/>
      <c r="J127" s="351"/>
      <c r="K127" s="352"/>
      <c r="L127" s="398"/>
      <c r="M127" s="399"/>
      <c r="N127" s="399"/>
      <c r="O127" s="399"/>
      <c r="P127" s="399"/>
      <c r="Q127" s="399"/>
      <c r="R127" s="399"/>
      <c r="S127" s="399"/>
      <c r="T127" s="399"/>
      <c r="U127" s="399"/>
      <c r="V127" s="399"/>
      <c r="W127" s="399"/>
      <c r="X127" s="400"/>
      <c r="Y127" s="395"/>
      <c r="Z127" s="396"/>
      <c r="AA127" s="396"/>
      <c r="AB127" s="402"/>
      <c r="AC127" s="350"/>
      <c r="AD127" s="351"/>
      <c r="AE127" s="351"/>
      <c r="AF127" s="351"/>
      <c r="AG127" s="352"/>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1"/>
      <c r="B128" s="1042"/>
      <c r="C128" s="1042"/>
      <c r="D128" s="1042"/>
      <c r="E128" s="1042"/>
      <c r="F128" s="1043"/>
      <c r="G128" s="350"/>
      <c r="H128" s="351"/>
      <c r="I128" s="351"/>
      <c r="J128" s="351"/>
      <c r="K128" s="352"/>
      <c r="L128" s="398"/>
      <c r="M128" s="399"/>
      <c r="N128" s="399"/>
      <c r="O128" s="399"/>
      <c r="P128" s="399"/>
      <c r="Q128" s="399"/>
      <c r="R128" s="399"/>
      <c r="S128" s="399"/>
      <c r="T128" s="399"/>
      <c r="U128" s="399"/>
      <c r="V128" s="399"/>
      <c r="W128" s="399"/>
      <c r="X128" s="400"/>
      <c r="Y128" s="395"/>
      <c r="Z128" s="396"/>
      <c r="AA128" s="396"/>
      <c r="AB128" s="402"/>
      <c r="AC128" s="350"/>
      <c r="AD128" s="351"/>
      <c r="AE128" s="351"/>
      <c r="AF128" s="351"/>
      <c r="AG128" s="352"/>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1"/>
      <c r="B129" s="1042"/>
      <c r="C129" s="1042"/>
      <c r="D129" s="1042"/>
      <c r="E129" s="1042"/>
      <c r="F129" s="1043"/>
      <c r="G129" s="350"/>
      <c r="H129" s="351"/>
      <c r="I129" s="351"/>
      <c r="J129" s="351"/>
      <c r="K129" s="352"/>
      <c r="L129" s="398"/>
      <c r="M129" s="399"/>
      <c r="N129" s="399"/>
      <c r="O129" s="399"/>
      <c r="P129" s="399"/>
      <c r="Q129" s="399"/>
      <c r="R129" s="399"/>
      <c r="S129" s="399"/>
      <c r="T129" s="399"/>
      <c r="U129" s="399"/>
      <c r="V129" s="399"/>
      <c r="W129" s="399"/>
      <c r="X129" s="400"/>
      <c r="Y129" s="395"/>
      <c r="Z129" s="396"/>
      <c r="AA129" s="396"/>
      <c r="AB129" s="402"/>
      <c r="AC129" s="350"/>
      <c r="AD129" s="351"/>
      <c r="AE129" s="351"/>
      <c r="AF129" s="351"/>
      <c r="AG129" s="352"/>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1"/>
      <c r="B130" s="1042"/>
      <c r="C130" s="1042"/>
      <c r="D130" s="1042"/>
      <c r="E130" s="1042"/>
      <c r="F130" s="1043"/>
      <c r="G130" s="350"/>
      <c r="H130" s="351"/>
      <c r="I130" s="351"/>
      <c r="J130" s="351"/>
      <c r="K130" s="352"/>
      <c r="L130" s="398"/>
      <c r="M130" s="399"/>
      <c r="N130" s="399"/>
      <c r="O130" s="399"/>
      <c r="P130" s="399"/>
      <c r="Q130" s="399"/>
      <c r="R130" s="399"/>
      <c r="S130" s="399"/>
      <c r="T130" s="399"/>
      <c r="U130" s="399"/>
      <c r="V130" s="399"/>
      <c r="W130" s="399"/>
      <c r="X130" s="400"/>
      <c r="Y130" s="395"/>
      <c r="Z130" s="396"/>
      <c r="AA130" s="396"/>
      <c r="AB130" s="402"/>
      <c r="AC130" s="350"/>
      <c r="AD130" s="351"/>
      <c r="AE130" s="351"/>
      <c r="AF130" s="351"/>
      <c r="AG130" s="352"/>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1"/>
      <c r="B131" s="1042"/>
      <c r="C131" s="1042"/>
      <c r="D131" s="1042"/>
      <c r="E131" s="1042"/>
      <c r="F131" s="1043"/>
      <c r="G131" s="350"/>
      <c r="H131" s="351"/>
      <c r="I131" s="351"/>
      <c r="J131" s="351"/>
      <c r="K131" s="352"/>
      <c r="L131" s="398"/>
      <c r="M131" s="399"/>
      <c r="N131" s="399"/>
      <c r="O131" s="399"/>
      <c r="P131" s="399"/>
      <c r="Q131" s="399"/>
      <c r="R131" s="399"/>
      <c r="S131" s="399"/>
      <c r="T131" s="399"/>
      <c r="U131" s="399"/>
      <c r="V131" s="399"/>
      <c r="W131" s="399"/>
      <c r="X131" s="400"/>
      <c r="Y131" s="395"/>
      <c r="Z131" s="396"/>
      <c r="AA131" s="396"/>
      <c r="AB131" s="402"/>
      <c r="AC131" s="350"/>
      <c r="AD131" s="351"/>
      <c r="AE131" s="351"/>
      <c r="AF131" s="351"/>
      <c r="AG131" s="352"/>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1"/>
      <c r="B132" s="1042"/>
      <c r="C132" s="1042"/>
      <c r="D132" s="1042"/>
      <c r="E132" s="1042"/>
      <c r="F132" s="1043"/>
      <c r="G132" s="350"/>
      <c r="H132" s="351"/>
      <c r="I132" s="351"/>
      <c r="J132" s="351"/>
      <c r="K132" s="352"/>
      <c r="L132" s="398"/>
      <c r="M132" s="399"/>
      <c r="N132" s="399"/>
      <c r="O132" s="399"/>
      <c r="P132" s="399"/>
      <c r="Q132" s="399"/>
      <c r="R132" s="399"/>
      <c r="S132" s="399"/>
      <c r="T132" s="399"/>
      <c r="U132" s="399"/>
      <c r="V132" s="399"/>
      <c r="W132" s="399"/>
      <c r="X132" s="400"/>
      <c r="Y132" s="395"/>
      <c r="Z132" s="396"/>
      <c r="AA132" s="396"/>
      <c r="AB132" s="402"/>
      <c r="AC132" s="350"/>
      <c r="AD132" s="351"/>
      <c r="AE132" s="351"/>
      <c r="AF132" s="351"/>
      <c r="AG132" s="352"/>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1"/>
      <c r="B134" s="1042"/>
      <c r="C134" s="1042"/>
      <c r="D134" s="1042"/>
      <c r="E134" s="1042"/>
      <c r="F134" s="1043"/>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41"/>
      <c r="B137" s="1042"/>
      <c r="C137" s="1042"/>
      <c r="D137" s="1042"/>
      <c r="E137" s="1042"/>
      <c r="F137" s="1043"/>
      <c r="G137" s="350"/>
      <c r="H137" s="351"/>
      <c r="I137" s="351"/>
      <c r="J137" s="351"/>
      <c r="K137" s="352"/>
      <c r="L137" s="398"/>
      <c r="M137" s="399"/>
      <c r="N137" s="399"/>
      <c r="O137" s="399"/>
      <c r="P137" s="399"/>
      <c r="Q137" s="399"/>
      <c r="R137" s="399"/>
      <c r="S137" s="399"/>
      <c r="T137" s="399"/>
      <c r="U137" s="399"/>
      <c r="V137" s="399"/>
      <c r="W137" s="399"/>
      <c r="X137" s="400"/>
      <c r="Y137" s="395"/>
      <c r="Z137" s="396"/>
      <c r="AA137" s="396"/>
      <c r="AB137" s="402"/>
      <c r="AC137" s="350"/>
      <c r="AD137" s="351"/>
      <c r="AE137" s="351"/>
      <c r="AF137" s="351"/>
      <c r="AG137" s="352"/>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1"/>
      <c r="B138" s="1042"/>
      <c r="C138" s="1042"/>
      <c r="D138" s="1042"/>
      <c r="E138" s="1042"/>
      <c r="F138" s="1043"/>
      <c r="G138" s="350"/>
      <c r="H138" s="351"/>
      <c r="I138" s="351"/>
      <c r="J138" s="351"/>
      <c r="K138" s="352"/>
      <c r="L138" s="398"/>
      <c r="M138" s="399"/>
      <c r="N138" s="399"/>
      <c r="O138" s="399"/>
      <c r="P138" s="399"/>
      <c r="Q138" s="399"/>
      <c r="R138" s="399"/>
      <c r="S138" s="399"/>
      <c r="T138" s="399"/>
      <c r="U138" s="399"/>
      <c r="V138" s="399"/>
      <c r="W138" s="399"/>
      <c r="X138" s="400"/>
      <c r="Y138" s="395"/>
      <c r="Z138" s="396"/>
      <c r="AA138" s="396"/>
      <c r="AB138" s="402"/>
      <c r="AC138" s="350"/>
      <c r="AD138" s="351"/>
      <c r="AE138" s="351"/>
      <c r="AF138" s="351"/>
      <c r="AG138" s="352"/>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1"/>
      <c r="B139" s="1042"/>
      <c r="C139" s="1042"/>
      <c r="D139" s="1042"/>
      <c r="E139" s="1042"/>
      <c r="F139" s="1043"/>
      <c r="G139" s="350"/>
      <c r="H139" s="351"/>
      <c r="I139" s="351"/>
      <c r="J139" s="351"/>
      <c r="K139" s="352"/>
      <c r="L139" s="398"/>
      <c r="M139" s="399"/>
      <c r="N139" s="399"/>
      <c r="O139" s="399"/>
      <c r="P139" s="399"/>
      <c r="Q139" s="399"/>
      <c r="R139" s="399"/>
      <c r="S139" s="399"/>
      <c r="T139" s="399"/>
      <c r="U139" s="399"/>
      <c r="V139" s="399"/>
      <c r="W139" s="399"/>
      <c r="X139" s="400"/>
      <c r="Y139" s="395"/>
      <c r="Z139" s="396"/>
      <c r="AA139" s="396"/>
      <c r="AB139" s="402"/>
      <c r="AC139" s="350"/>
      <c r="AD139" s="351"/>
      <c r="AE139" s="351"/>
      <c r="AF139" s="351"/>
      <c r="AG139" s="352"/>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1"/>
      <c r="B140" s="1042"/>
      <c r="C140" s="1042"/>
      <c r="D140" s="1042"/>
      <c r="E140" s="1042"/>
      <c r="F140" s="1043"/>
      <c r="G140" s="350"/>
      <c r="H140" s="351"/>
      <c r="I140" s="351"/>
      <c r="J140" s="351"/>
      <c r="K140" s="352"/>
      <c r="L140" s="398"/>
      <c r="M140" s="399"/>
      <c r="N140" s="399"/>
      <c r="O140" s="399"/>
      <c r="P140" s="399"/>
      <c r="Q140" s="399"/>
      <c r="R140" s="399"/>
      <c r="S140" s="399"/>
      <c r="T140" s="399"/>
      <c r="U140" s="399"/>
      <c r="V140" s="399"/>
      <c r="W140" s="399"/>
      <c r="X140" s="400"/>
      <c r="Y140" s="395"/>
      <c r="Z140" s="396"/>
      <c r="AA140" s="396"/>
      <c r="AB140" s="402"/>
      <c r="AC140" s="350"/>
      <c r="AD140" s="351"/>
      <c r="AE140" s="351"/>
      <c r="AF140" s="351"/>
      <c r="AG140" s="352"/>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1"/>
      <c r="B141" s="1042"/>
      <c r="C141" s="1042"/>
      <c r="D141" s="1042"/>
      <c r="E141" s="1042"/>
      <c r="F141" s="1043"/>
      <c r="G141" s="350"/>
      <c r="H141" s="351"/>
      <c r="I141" s="351"/>
      <c r="J141" s="351"/>
      <c r="K141" s="352"/>
      <c r="L141" s="398"/>
      <c r="M141" s="399"/>
      <c r="N141" s="399"/>
      <c r="O141" s="399"/>
      <c r="P141" s="399"/>
      <c r="Q141" s="399"/>
      <c r="R141" s="399"/>
      <c r="S141" s="399"/>
      <c r="T141" s="399"/>
      <c r="U141" s="399"/>
      <c r="V141" s="399"/>
      <c r="W141" s="399"/>
      <c r="X141" s="400"/>
      <c r="Y141" s="395"/>
      <c r="Z141" s="396"/>
      <c r="AA141" s="396"/>
      <c r="AB141" s="402"/>
      <c r="AC141" s="350"/>
      <c r="AD141" s="351"/>
      <c r="AE141" s="351"/>
      <c r="AF141" s="351"/>
      <c r="AG141" s="352"/>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1"/>
      <c r="B142" s="1042"/>
      <c r="C142" s="1042"/>
      <c r="D142" s="1042"/>
      <c r="E142" s="1042"/>
      <c r="F142" s="1043"/>
      <c r="G142" s="350"/>
      <c r="H142" s="351"/>
      <c r="I142" s="351"/>
      <c r="J142" s="351"/>
      <c r="K142" s="352"/>
      <c r="L142" s="398"/>
      <c r="M142" s="399"/>
      <c r="N142" s="399"/>
      <c r="O142" s="399"/>
      <c r="P142" s="399"/>
      <c r="Q142" s="399"/>
      <c r="R142" s="399"/>
      <c r="S142" s="399"/>
      <c r="T142" s="399"/>
      <c r="U142" s="399"/>
      <c r="V142" s="399"/>
      <c r="W142" s="399"/>
      <c r="X142" s="400"/>
      <c r="Y142" s="395"/>
      <c r="Z142" s="396"/>
      <c r="AA142" s="396"/>
      <c r="AB142" s="402"/>
      <c r="AC142" s="350"/>
      <c r="AD142" s="351"/>
      <c r="AE142" s="351"/>
      <c r="AF142" s="351"/>
      <c r="AG142" s="352"/>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1"/>
      <c r="B143" s="1042"/>
      <c r="C143" s="1042"/>
      <c r="D143" s="1042"/>
      <c r="E143" s="1042"/>
      <c r="F143" s="1043"/>
      <c r="G143" s="350"/>
      <c r="H143" s="351"/>
      <c r="I143" s="351"/>
      <c r="J143" s="351"/>
      <c r="K143" s="352"/>
      <c r="L143" s="398"/>
      <c r="M143" s="399"/>
      <c r="N143" s="399"/>
      <c r="O143" s="399"/>
      <c r="P143" s="399"/>
      <c r="Q143" s="399"/>
      <c r="R143" s="399"/>
      <c r="S143" s="399"/>
      <c r="T143" s="399"/>
      <c r="U143" s="399"/>
      <c r="V143" s="399"/>
      <c r="W143" s="399"/>
      <c r="X143" s="400"/>
      <c r="Y143" s="395"/>
      <c r="Z143" s="396"/>
      <c r="AA143" s="396"/>
      <c r="AB143" s="402"/>
      <c r="AC143" s="350"/>
      <c r="AD143" s="351"/>
      <c r="AE143" s="351"/>
      <c r="AF143" s="351"/>
      <c r="AG143" s="352"/>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1"/>
      <c r="B144" s="1042"/>
      <c r="C144" s="1042"/>
      <c r="D144" s="1042"/>
      <c r="E144" s="1042"/>
      <c r="F144" s="1043"/>
      <c r="G144" s="350"/>
      <c r="H144" s="351"/>
      <c r="I144" s="351"/>
      <c r="J144" s="351"/>
      <c r="K144" s="352"/>
      <c r="L144" s="398"/>
      <c r="M144" s="399"/>
      <c r="N144" s="399"/>
      <c r="O144" s="399"/>
      <c r="P144" s="399"/>
      <c r="Q144" s="399"/>
      <c r="R144" s="399"/>
      <c r="S144" s="399"/>
      <c r="T144" s="399"/>
      <c r="U144" s="399"/>
      <c r="V144" s="399"/>
      <c r="W144" s="399"/>
      <c r="X144" s="400"/>
      <c r="Y144" s="395"/>
      <c r="Z144" s="396"/>
      <c r="AA144" s="396"/>
      <c r="AB144" s="402"/>
      <c r="AC144" s="350"/>
      <c r="AD144" s="351"/>
      <c r="AE144" s="351"/>
      <c r="AF144" s="351"/>
      <c r="AG144" s="352"/>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1"/>
      <c r="B145" s="1042"/>
      <c r="C145" s="1042"/>
      <c r="D145" s="1042"/>
      <c r="E145" s="1042"/>
      <c r="F145" s="1043"/>
      <c r="G145" s="350"/>
      <c r="H145" s="351"/>
      <c r="I145" s="351"/>
      <c r="J145" s="351"/>
      <c r="K145" s="352"/>
      <c r="L145" s="398"/>
      <c r="M145" s="399"/>
      <c r="N145" s="399"/>
      <c r="O145" s="399"/>
      <c r="P145" s="399"/>
      <c r="Q145" s="399"/>
      <c r="R145" s="399"/>
      <c r="S145" s="399"/>
      <c r="T145" s="399"/>
      <c r="U145" s="399"/>
      <c r="V145" s="399"/>
      <c r="W145" s="399"/>
      <c r="X145" s="400"/>
      <c r="Y145" s="395"/>
      <c r="Z145" s="396"/>
      <c r="AA145" s="396"/>
      <c r="AB145" s="402"/>
      <c r="AC145" s="350"/>
      <c r="AD145" s="351"/>
      <c r="AE145" s="351"/>
      <c r="AF145" s="351"/>
      <c r="AG145" s="352"/>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1"/>
      <c r="B147" s="1042"/>
      <c r="C147" s="1042"/>
      <c r="D147" s="1042"/>
      <c r="E147" s="1042"/>
      <c r="F147" s="1043"/>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41"/>
      <c r="B150" s="1042"/>
      <c r="C150" s="1042"/>
      <c r="D150" s="1042"/>
      <c r="E150" s="1042"/>
      <c r="F150" s="1043"/>
      <c r="G150" s="350"/>
      <c r="H150" s="351"/>
      <c r="I150" s="351"/>
      <c r="J150" s="351"/>
      <c r="K150" s="352"/>
      <c r="L150" s="398"/>
      <c r="M150" s="399"/>
      <c r="N150" s="399"/>
      <c r="O150" s="399"/>
      <c r="P150" s="399"/>
      <c r="Q150" s="399"/>
      <c r="R150" s="399"/>
      <c r="S150" s="399"/>
      <c r="T150" s="399"/>
      <c r="U150" s="399"/>
      <c r="V150" s="399"/>
      <c r="W150" s="399"/>
      <c r="X150" s="400"/>
      <c r="Y150" s="395"/>
      <c r="Z150" s="396"/>
      <c r="AA150" s="396"/>
      <c r="AB150" s="402"/>
      <c r="AC150" s="350"/>
      <c r="AD150" s="351"/>
      <c r="AE150" s="351"/>
      <c r="AF150" s="351"/>
      <c r="AG150" s="352"/>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1"/>
      <c r="B151" s="1042"/>
      <c r="C151" s="1042"/>
      <c r="D151" s="1042"/>
      <c r="E151" s="1042"/>
      <c r="F151" s="1043"/>
      <c r="G151" s="350"/>
      <c r="H151" s="351"/>
      <c r="I151" s="351"/>
      <c r="J151" s="351"/>
      <c r="K151" s="352"/>
      <c r="L151" s="398"/>
      <c r="M151" s="399"/>
      <c r="N151" s="399"/>
      <c r="O151" s="399"/>
      <c r="P151" s="399"/>
      <c r="Q151" s="399"/>
      <c r="R151" s="399"/>
      <c r="S151" s="399"/>
      <c r="T151" s="399"/>
      <c r="U151" s="399"/>
      <c r="V151" s="399"/>
      <c r="W151" s="399"/>
      <c r="X151" s="400"/>
      <c r="Y151" s="395"/>
      <c r="Z151" s="396"/>
      <c r="AA151" s="396"/>
      <c r="AB151" s="402"/>
      <c r="AC151" s="350"/>
      <c r="AD151" s="351"/>
      <c r="AE151" s="351"/>
      <c r="AF151" s="351"/>
      <c r="AG151" s="352"/>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1"/>
      <c r="B152" s="1042"/>
      <c r="C152" s="1042"/>
      <c r="D152" s="1042"/>
      <c r="E152" s="1042"/>
      <c r="F152" s="1043"/>
      <c r="G152" s="350"/>
      <c r="H152" s="351"/>
      <c r="I152" s="351"/>
      <c r="J152" s="351"/>
      <c r="K152" s="352"/>
      <c r="L152" s="398"/>
      <c r="M152" s="399"/>
      <c r="N152" s="399"/>
      <c r="O152" s="399"/>
      <c r="P152" s="399"/>
      <c r="Q152" s="399"/>
      <c r="R152" s="399"/>
      <c r="S152" s="399"/>
      <c r="T152" s="399"/>
      <c r="U152" s="399"/>
      <c r="V152" s="399"/>
      <c r="W152" s="399"/>
      <c r="X152" s="400"/>
      <c r="Y152" s="395"/>
      <c r="Z152" s="396"/>
      <c r="AA152" s="396"/>
      <c r="AB152" s="402"/>
      <c r="AC152" s="350"/>
      <c r="AD152" s="351"/>
      <c r="AE152" s="351"/>
      <c r="AF152" s="351"/>
      <c r="AG152" s="352"/>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1"/>
      <c r="B153" s="1042"/>
      <c r="C153" s="1042"/>
      <c r="D153" s="1042"/>
      <c r="E153" s="1042"/>
      <c r="F153" s="1043"/>
      <c r="G153" s="350"/>
      <c r="H153" s="351"/>
      <c r="I153" s="351"/>
      <c r="J153" s="351"/>
      <c r="K153" s="352"/>
      <c r="L153" s="398"/>
      <c r="M153" s="399"/>
      <c r="N153" s="399"/>
      <c r="O153" s="399"/>
      <c r="P153" s="399"/>
      <c r="Q153" s="399"/>
      <c r="R153" s="399"/>
      <c r="S153" s="399"/>
      <c r="T153" s="399"/>
      <c r="U153" s="399"/>
      <c r="V153" s="399"/>
      <c r="W153" s="399"/>
      <c r="X153" s="400"/>
      <c r="Y153" s="395"/>
      <c r="Z153" s="396"/>
      <c r="AA153" s="396"/>
      <c r="AB153" s="402"/>
      <c r="AC153" s="350"/>
      <c r="AD153" s="351"/>
      <c r="AE153" s="351"/>
      <c r="AF153" s="351"/>
      <c r="AG153" s="352"/>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1"/>
      <c r="B154" s="1042"/>
      <c r="C154" s="1042"/>
      <c r="D154" s="1042"/>
      <c r="E154" s="1042"/>
      <c r="F154" s="1043"/>
      <c r="G154" s="350"/>
      <c r="H154" s="351"/>
      <c r="I154" s="351"/>
      <c r="J154" s="351"/>
      <c r="K154" s="352"/>
      <c r="L154" s="398"/>
      <c r="M154" s="399"/>
      <c r="N154" s="399"/>
      <c r="O154" s="399"/>
      <c r="P154" s="399"/>
      <c r="Q154" s="399"/>
      <c r="R154" s="399"/>
      <c r="S154" s="399"/>
      <c r="T154" s="399"/>
      <c r="U154" s="399"/>
      <c r="V154" s="399"/>
      <c r="W154" s="399"/>
      <c r="X154" s="400"/>
      <c r="Y154" s="395"/>
      <c r="Z154" s="396"/>
      <c r="AA154" s="396"/>
      <c r="AB154" s="402"/>
      <c r="AC154" s="350"/>
      <c r="AD154" s="351"/>
      <c r="AE154" s="351"/>
      <c r="AF154" s="351"/>
      <c r="AG154" s="352"/>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1"/>
      <c r="B155" s="1042"/>
      <c r="C155" s="1042"/>
      <c r="D155" s="1042"/>
      <c r="E155" s="1042"/>
      <c r="F155" s="1043"/>
      <c r="G155" s="350"/>
      <c r="H155" s="351"/>
      <c r="I155" s="351"/>
      <c r="J155" s="351"/>
      <c r="K155" s="352"/>
      <c r="L155" s="398"/>
      <c r="M155" s="399"/>
      <c r="N155" s="399"/>
      <c r="O155" s="399"/>
      <c r="P155" s="399"/>
      <c r="Q155" s="399"/>
      <c r="R155" s="399"/>
      <c r="S155" s="399"/>
      <c r="T155" s="399"/>
      <c r="U155" s="399"/>
      <c r="V155" s="399"/>
      <c r="W155" s="399"/>
      <c r="X155" s="400"/>
      <c r="Y155" s="395"/>
      <c r="Z155" s="396"/>
      <c r="AA155" s="396"/>
      <c r="AB155" s="402"/>
      <c r="AC155" s="350"/>
      <c r="AD155" s="351"/>
      <c r="AE155" s="351"/>
      <c r="AF155" s="351"/>
      <c r="AG155" s="352"/>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1"/>
      <c r="B156" s="1042"/>
      <c r="C156" s="1042"/>
      <c r="D156" s="1042"/>
      <c r="E156" s="1042"/>
      <c r="F156" s="1043"/>
      <c r="G156" s="350"/>
      <c r="H156" s="351"/>
      <c r="I156" s="351"/>
      <c r="J156" s="351"/>
      <c r="K156" s="352"/>
      <c r="L156" s="398"/>
      <c r="M156" s="399"/>
      <c r="N156" s="399"/>
      <c r="O156" s="399"/>
      <c r="P156" s="399"/>
      <c r="Q156" s="399"/>
      <c r="R156" s="399"/>
      <c r="S156" s="399"/>
      <c r="T156" s="399"/>
      <c r="U156" s="399"/>
      <c r="V156" s="399"/>
      <c r="W156" s="399"/>
      <c r="X156" s="400"/>
      <c r="Y156" s="395"/>
      <c r="Z156" s="396"/>
      <c r="AA156" s="396"/>
      <c r="AB156" s="402"/>
      <c r="AC156" s="350"/>
      <c r="AD156" s="351"/>
      <c r="AE156" s="351"/>
      <c r="AF156" s="351"/>
      <c r="AG156" s="352"/>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1"/>
      <c r="B157" s="1042"/>
      <c r="C157" s="1042"/>
      <c r="D157" s="1042"/>
      <c r="E157" s="1042"/>
      <c r="F157" s="1043"/>
      <c r="G157" s="350"/>
      <c r="H157" s="351"/>
      <c r="I157" s="351"/>
      <c r="J157" s="351"/>
      <c r="K157" s="352"/>
      <c r="L157" s="398"/>
      <c r="M157" s="399"/>
      <c r="N157" s="399"/>
      <c r="O157" s="399"/>
      <c r="P157" s="399"/>
      <c r="Q157" s="399"/>
      <c r="R157" s="399"/>
      <c r="S157" s="399"/>
      <c r="T157" s="399"/>
      <c r="U157" s="399"/>
      <c r="V157" s="399"/>
      <c r="W157" s="399"/>
      <c r="X157" s="400"/>
      <c r="Y157" s="395"/>
      <c r="Z157" s="396"/>
      <c r="AA157" s="396"/>
      <c r="AB157" s="402"/>
      <c r="AC157" s="350"/>
      <c r="AD157" s="351"/>
      <c r="AE157" s="351"/>
      <c r="AF157" s="351"/>
      <c r="AG157" s="352"/>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1"/>
      <c r="B158" s="1042"/>
      <c r="C158" s="1042"/>
      <c r="D158" s="1042"/>
      <c r="E158" s="1042"/>
      <c r="F158" s="1043"/>
      <c r="G158" s="350"/>
      <c r="H158" s="351"/>
      <c r="I158" s="351"/>
      <c r="J158" s="351"/>
      <c r="K158" s="352"/>
      <c r="L158" s="398"/>
      <c r="M158" s="399"/>
      <c r="N158" s="399"/>
      <c r="O158" s="399"/>
      <c r="P158" s="399"/>
      <c r="Q158" s="399"/>
      <c r="R158" s="399"/>
      <c r="S158" s="399"/>
      <c r="T158" s="399"/>
      <c r="U158" s="399"/>
      <c r="V158" s="399"/>
      <c r="W158" s="399"/>
      <c r="X158" s="400"/>
      <c r="Y158" s="395"/>
      <c r="Z158" s="396"/>
      <c r="AA158" s="396"/>
      <c r="AB158" s="402"/>
      <c r="AC158" s="350"/>
      <c r="AD158" s="351"/>
      <c r="AE158" s="351"/>
      <c r="AF158" s="351"/>
      <c r="AG158" s="352"/>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4"/>
      <c r="B159" s="1045"/>
      <c r="C159" s="1045"/>
      <c r="D159" s="1045"/>
      <c r="E159" s="1045"/>
      <c r="F159" s="1046"/>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41"/>
      <c r="B164" s="1042"/>
      <c r="C164" s="1042"/>
      <c r="D164" s="1042"/>
      <c r="E164" s="1042"/>
      <c r="F164" s="1043"/>
      <c r="G164" s="350"/>
      <c r="H164" s="351"/>
      <c r="I164" s="351"/>
      <c r="J164" s="351"/>
      <c r="K164" s="352"/>
      <c r="L164" s="398"/>
      <c r="M164" s="399"/>
      <c r="N164" s="399"/>
      <c r="O164" s="399"/>
      <c r="P164" s="399"/>
      <c r="Q164" s="399"/>
      <c r="R164" s="399"/>
      <c r="S164" s="399"/>
      <c r="T164" s="399"/>
      <c r="U164" s="399"/>
      <c r="V164" s="399"/>
      <c r="W164" s="399"/>
      <c r="X164" s="400"/>
      <c r="Y164" s="395"/>
      <c r="Z164" s="396"/>
      <c r="AA164" s="396"/>
      <c r="AB164" s="402"/>
      <c r="AC164" s="350"/>
      <c r="AD164" s="351"/>
      <c r="AE164" s="351"/>
      <c r="AF164" s="351"/>
      <c r="AG164" s="352"/>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1"/>
      <c r="B165" s="1042"/>
      <c r="C165" s="1042"/>
      <c r="D165" s="1042"/>
      <c r="E165" s="1042"/>
      <c r="F165" s="1043"/>
      <c r="G165" s="350"/>
      <c r="H165" s="351"/>
      <c r="I165" s="351"/>
      <c r="J165" s="351"/>
      <c r="K165" s="352"/>
      <c r="L165" s="398"/>
      <c r="M165" s="399"/>
      <c r="N165" s="399"/>
      <c r="O165" s="399"/>
      <c r="P165" s="399"/>
      <c r="Q165" s="399"/>
      <c r="R165" s="399"/>
      <c r="S165" s="399"/>
      <c r="T165" s="399"/>
      <c r="U165" s="399"/>
      <c r="V165" s="399"/>
      <c r="W165" s="399"/>
      <c r="X165" s="400"/>
      <c r="Y165" s="395"/>
      <c r="Z165" s="396"/>
      <c r="AA165" s="396"/>
      <c r="AB165" s="402"/>
      <c r="AC165" s="350"/>
      <c r="AD165" s="351"/>
      <c r="AE165" s="351"/>
      <c r="AF165" s="351"/>
      <c r="AG165" s="352"/>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1"/>
      <c r="B166" s="1042"/>
      <c r="C166" s="1042"/>
      <c r="D166" s="1042"/>
      <c r="E166" s="1042"/>
      <c r="F166" s="1043"/>
      <c r="G166" s="350"/>
      <c r="H166" s="351"/>
      <c r="I166" s="351"/>
      <c r="J166" s="351"/>
      <c r="K166" s="352"/>
      <c r="L166" s="398"/>
      <c r="M166" s="399"/>
      <c r="N166" s="399"/>
      <c r="O166" s="399"/>
      <c r="P166" s="399"/>
      <c r="Q166" s="399"/>
      <c r="R166" s="399"/>
      <c r="S166" s="399"/>
      <c r="T166" s="399"/>
      <c r="U166" s="399"/>
      <c r="V166" s="399"/>
      <c r="W166" s="399"/>
      <c r="X166" s="400"/>
      <c r="Y166" s="395"/>
      <c r="Z166" s="396"/>
      <c r="AA166" s="396"/>
      <c r="AB166" s="402"/>
      <c r="AC166" s="350"/>
      <c r="AD166" s="351"/>
      <c r="AE166" s="351"/>
      <c r="AF166" s="351"/>
      <c r="AG166" s="352"/>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1"/>
      <c r="B167" s="1042"/>
      <c r="C167" s="1042"/>
      <c r="D167" s="1042"/>
      <c r="E167" s="1042"/>
      <c r="F167" s="1043"/>
      <c r="G167" s="350"/>
      <c r="H167" s="351"/>
      <c r="I167" s="351"/>
      <c r="J167" s="351"/>
      <c r="K167" s="352"/>
      <c r="L167" s="398"/>
      <c r="M167" s="399"/>
      <c r="N167" s="399"/>
      <c r="O167" s="399"/>
      <c r="P167" s="399"/>
      <c r="Q167" s="399"/>
      <c r="R167" s="399"/>
      <c r="S167" s="399"/>
      <c r="T167" s="399"/>
      <c r="U167" s="399"/>
      <c r="V167" s="399"/>
      <c r="W167" s="399"/>
      <c r="X167" s="400"/>
      <c r="Y167" s="395"/>
      <c r="Z167" s="396"/>
      <c r="AA167" s="396"/>
      <c r="AB167" s="402"/>
      <c r="AC167" s="350"/>
      <c r="AD167" s="351"/>
      <c r="AE167" s="351"/>
      <c r="AF167" s="351"/>
      <c r="AG167" s="352"/>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1"/>
      <c r="B168" s="1042"/>
      <c r="C168" s="1042"/>
      <c r="D168" s="1042"/>
      <c r="E168" s="1042"/>
      <c r="F168" s="1043"/>
      <c r="G168" s="350"/>
      <c r="H168" s="351"/>
      <c r="I168" s="351"/>
      <c r="J168" s="351"/>
      <c r="K168" s="352"/>
      <c r="L168" s="398"/>
      <c r="M168" s="399"/>
      <c r="N168" s="399"/>
      <c r="O168" s="399"/>
      <c r="P168" s="399"/>
      <c r="Q168" s="399"/>
      <c r="R168" s="399"/>
      <c r="S168" s="399"/>
      <c r="T168" s="399"/>
      <c r="U168" s="399"/>
      <c r="V168" s="399"/>
      <c r="W168" s="399"/>
      <c r="X168" s="400"/>
      <c r="Y168" s="395"/>
      <c r="Z168" s="396"/>
      <c r="AA168" s="396"/>
      <c r="AB168" s="402"/>
      <c r="AC168" s="350"/>
      <c r="AD168" s="351"/>
      <c r="AE168" s="351"/>
      <c r="AF168" s="351"/>
      <c r="AG168" s="352"/>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1"/>
      <c r="B169" s="1042"/>
      <c r="C169" s="1042"/>
      <c r="D169" s="1042"/>
      <c r="E169" s="1042"/>
      <c r="F169" s="1043"/>
      <c r="G169" s="350"/>
      <c r="H169" s="351"/>
      <c r="I169" s="351"/>
      <c r="J169" s="351"/>
      <c r="K169" s="352"/>
      <c r="L169" s="398"/>
      <c r="M169" s="399"/>
      <c r="N169" s="399"/>
      <c r="O169" s="399"/>
      <c r="P169" s="399"/>
      <c r="Q169" s="399"/>
      <c r="R169" s="399"/>
      <c r="S169" s="399"/>
      <c r="T169" s="399"/>
      <c r="U169" s="399"/>
      <c r="V169" s="399"/>
      <c r="W169" s="399"/>
      <c r="X169" s="400"/>
      <c r="Y169" s="395"/>
      <c r="Z169" s="396"/>
      <c r="AA169" s="396"/>
      <c r="AB169" s="402"/>
      <c r="AC169" s="350"/>
      <c r="AD169" s="351"/>
      <c r="AE169" s="351"/>
      <c r="AF169" s="351"/>
      <c r="AG169" s="352"/>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1"/>
      <c r="B170" s="1042"/>
      <c r="C170" s="1042"/>
      <c r="D170" s="1042"/>
      <c r="E170" s="1042"/>
      <c r="F170" s="1043"/>
      <c r="G170" s="350"/>
      <c r="H170" s="351"/>
      <c r="I170" s="351"/>
      <c r="J170" s="351"/>
      <c r="K170" s="352"/>
      <c r="L170" s="398"/>
      <c r="M170" s="399"/>
      <c r="N170" s="399"/>
      <c r="O170" s="399"/>
      <c r="P170" s="399"/>
      <c r="Q170" s="399"/>
      <c r="R170" s="399"/>
      <c r="S170" s="399"/>
      <c r="T170" s="399"/>
      <c r="U170" s="399"/>
      <c r="V170" s="399"/>
      <c r="W170" s="399"/>
      <c r="X170" s="400"/>
      <c r="Y170" s="395"/>
      <c r="Z170" s="396"/>
      <c r="AA170" s="396"/>
      <c r="AB170" s="402"/>
      <c r="AC170" s="350"/>
      <c r="AD170" s="351"/>
      <c r="AE170" s="351"/>
      <c r="AF170" s="351"/>
      <c r="AG170" s="352"/>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1"/>
      <c r="B171" s="1042"/>
      <c r="C171" s="1042"/>
      <c r="D171" s="1042"/>
      <c r="E171" s="1042"/>
      <c r="F171" s="1043"/>
      <c r="G171" s="350"/>
      <c r="H171" s="351"/>
      <c r="I171" s="351"/>
      <c r="J171" s="351"/>
      <c r="K171" s="352"/>
      <c r="L171" s="398"/>
      <c r="M171" s="399"/>
      <c r="N171" s="399"/>
      <c r="O171" s="399"/>
      <c r="P171" s="399"/>
      <c r="Q171" s="399"/>
      <c r="R171" s="399"/>
      <c r="S171" s="399"/>
      <c r="T171" s="399"/>
      <c r="U171" s="399"/>
      <c r="V171" s="399"/>
      <c r="W171" s="399"/>
      <c r="X171" s="400"/>
      <c r="Y171" s="395"/>
      <c r="Z171" s="396"/>
      <c r="AA171" s="396"/>
      <c r="AB171" s="402"/>
      <c r="AC171" s="350"/>
      <c r="AD171" s="351"/>
      <c r="AE171" s="351"/>
      <c r="AF171" s="351"/>
      <c r="AG171" s="352"/>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1"/>
      <c r="B172" s="1042"/>
      <c r="C172" s="1042"/>
      <c r="D172" s="1042"/>
      <c r="E172" s="1042"/>
      <c r="F172" s="1043"/>
      <c r="G172" s="350"/>
      <c r="H172" s="351"/>
      <c r="I172" s="351"/>
      <c r="J172" s="351"/>
      <c r="K172" s="352"/>
      <c r="L172" s="398"/>
      <c r="M172" s="399"/>
      <c r="N172" s="399"/>
      <c r="O172" s="399"/>
      <c r="P172" s="399"/>
      <c r="Q172" s="399"/>
      <c r="R172" s="399"/>
      <c r="S172" s="399"/>
      <c r="T172" s="399"/>
      <c r="U172" s="399"/>
      <c r="V172" s="399"/>
      <c r="W172" s="399"/>
      <c r="X172" s="400"/>
      <c r="Y172" s="395"/>
      <c r="Z172" s="396"/>
      <c r="AA172" s="396"/>
      <c r="AB172" s="402"/>
      <c r="AC172" s="350"/>
      <c r="AD172" s="351"/>
      <c r="AE172" s="351"/>
      <c r="AF172" s="351"/>
      <c r="AG172" s="352"/>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1"/>
      <c r="B174" s="1042"/>
      <c r="C174" s="1042"/>
      <c r="D174" s="1042"/>
      <c r="E174" s="1042"/>
      <c r="F174" s="1043"/>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41"/>
      <c r="B177" s="1042"/>
      <c r="C177" s="1042"/>
      <c r="D177" s="1042"/>
      <c r="E177" s="1042"/>
      <c r="F177" s="1043"/>
      <c r="G177" s="350"/>
      <c r="H177" s="351"/>
      <c r="I177" s="351"/>
      <c r="J177" s="351"/>
      <c r="K177" s="352"/>
      <c r="L177" s="398"/>
      <c r="M177" s="399"/>
      <c r="N177" s="399"/>
      <c r="O177" s="399"/>
      <c r="P177" s="399"/>
      <c r="Q177" s="399"/>
      <c r="R177" s="399"/>
      <c r="S177" s="399"/>
      <c r="T177" s="399"/>
      <c r="U177" s="399"/>
      <c r="V177" s="399"/>
      <c r="W177" s="399"/>
      <c r="X177" s="400"/>
      <c r="Y177" s="395"/>
      <c r="Z177" s="396"/>
      <c r="AA177" s="396"/>
      <c r="AB177" s="402"/>
      <c r="AC177" s="350"/>
      <c r="AD177" s="351"/>
      <c r="AE177" s="351"/>
      <c r="AF177" s="351"/>
      <c r="AG177" s="352"/>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1"/>
      <c r="B178" s="1042"/>
      <c r="C178" s="1042"/>
      <c r="D178" s="1042"/>
      <c r="E178" s="1042"/>
      <c r="F178" s="1043"/>
      <c r="G178" s="350"/>
      <c r="H178" s="351"/>
      <c r="I178" s="351"/>
      <c r="J178" s="351"/>
      <c r="K178" s="352"/>
      <c r="L178" s="398"/>
      <c r="M178" s="399"/>
      <c r="N178" s="399"/>
      <c r="O178" s="399"/>
      <c r="P178" s="399"/>
      <c r="Q178" s="399"/>
      <c r="R178" s="399"/>
      <c r="S178" s="399"/>
      <c r="T178" s="399"/>
      <c r="U178" s="399"/>
      <c r="V178" s="399"/>
      <c r="W178" s="399"/>
      <c r="X178" s="400"/>
      <c r="Y178" s="395"/>
      <c r="Z178" s="396"/>
      <c r="AA178" s="396"/>
      <c r="AB178" s="402"/>
      <c r="AC178" s="350"/>
      <c r="AD178" s="351"/>
      <c r="AE178" s="351"/>
      <c r="AF178" s="351"/>
      <c r="AG178" s="352"/>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1"/>
      <c r="B179" s="1042"/>
      <c r="C179" s="1042"/>
      <c r="D179" s="1042"/>
      <c r="E179" s="1042"/>
      <c r="F179" s="1043"/>
      <c r="G179" s="350"/>
      <c r="H179" s="351"/>
      <c r="I179" s="351"/>
      <c r="J179" s="351"/>
      <c r="K179" s="352"/>
      <c r="L179" s="398"/>
      <c r="M179" s="399"/>
      <c r="N179" s="399"/>
      <c r="O179" s="399"/>
      <c r="P179" s="399"/>
      <c r="Q179" s="399"/>
      <c r="R179" s="399"/>
      <c r="S179" s="399"/>
      <c r="T179" s="399"/>
      <c r="U179" s="399"/>
      <c r="V179" s="399"/>
      <c r="W179" s="399"/>
      <c r="X179" s="400"/>
      <c r="Y179" s="395"/>
      <c r="Z179" s="396"/>
      <c r="AA179" s="396"/>
      <c r="AB179" s="402"/>
      <c r="AC179" s="350"/>
      <c r="AD179" s="351"/>
      <c r="AE179" s="351"/>
      <c r="AF179" s="351"/>
      <c r="AG179" s="352"/>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1"/>
      <c r="B180" s="1042"/>
      <c r="C180" s="1042"/>
      <c r="D180" s="1042"/>
      <c r="E180" s="1042"/>
      <c r="F180" s="1043"/>
      <c r="G180" s="350"/>
      <c r="H180" s="351"/>
      <c r="I180" s="351"/>
      <c r="J180" s="351"/>
      <c r="K180" s="352"/>
      <c r="L180" s="398"/>
      <c r="M180" s="399"/>
      <c r="N180" s="399"/>
      <c r="O180" s="399"/>
      <c r="P180" s="399"/>
      <c r="Q180" s="399"/>
      <c r="R180" s="399"/>
      <c r="S180" s="399"/>
      <c r="T180" s="399"/>
      <c r="U180" s="399"/>
      <c r="V180" s="399"/>
      <c r="W180" s="399"/>
      <c r="X180" s="400"/>
      <c r="Y180" s="395"/>
      <c r="Z180" s="396"/>
      <c r="AA180" s="396"/>
      <c r="AB180" s="402"/>
      <c r="AC180" s="350"/>
      <c r="AD180" s="351"/>
      <c r="AE180" s="351"/>
      <c r="AF180" s="351"/>
      <c r="AG180" s="352"/>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1"/>
      <c r="B181" s="1042"/>
      <c r="C181" s="1042"/>
      <c r="D181" s="1042"/>
      <c r="E181" s="1042"/>
      <c r="F181" s="1043"/>
      <c r="G181" s="350"/>
      <c r="H181" s="351"/>
      <c r="I181" s="351"/>
      <c r="J181" s="351"/>
      <c r="K181" s="352"/>
      <c r="L181" s="398"/>
      <c r="M181" s="399"/>
      <c r="N181" s="399"/>
      <c r="O181" s="399"/>
      <c r="P181" s="399"/>
      <c r="Q181" s="399"/>
      <c r="R181" s="399"/>
      <c r="S181" s="399"/>
      <c r="T181" s="399"/>
      <c r="U181" s="399"/>
      <c r="V181" s="399"/>
      <c r="W181" s="399"/>
      <c r="X181" s="400"/>
      <c r="Y181" s="395"/>
      <c r="Z181" s="396"/>
      <c r="AA181" s="396"/>
      <c r="AB181" s="402"/>
      <c r="AC181" s="350"/>
      <c r="AD181" s="351"/>
      <c r="AE181" s="351"/>
      <c r="AF181" s="351"/>
      <c r="AG181" s="352"/>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1"/>
      <c r="B182" s="1042"/>
      <c r="C182" s="1042"/>
      <c r="D182" s="1042"/>
      <c r="E182" s="1042"/>
      <c r="F182" s="1043"/>
      <c r="G182" s="350"/>
      <c r="H182" s="351"/>
      <c r="I182" s="351"/>
      <c r="J182" s="351"/>
      <c r="K182" s="352"/>
      <c r="L182" s="398"/>
      <c r="M182" s="399"/>
      <c r="N182" s="399"/>
      <c r="O182" s="399"/>
      <c r="P182" s="399"/>
      <c r="Q182" s="399"/>
      <c r="R182" s="399"/>
      <c r="S182" s="399"/>
      <c r="T182" s="399"/>
      <c r="U182" s="399"/>
      <c r="V182" s="399"/>
      <c r="W182" s="399"/>
      <c r="X182" s="400"/>
      <c r="Y182" s="395"/>
      <c r="Z182" s="396"/>
      <c r="AA182" s="396"/>
      <c r="AB182" s="402"/>
      <c r="AC182" s="350"/>
      <c r="AD182" s="351"/>
      <c r="AE182" s="351"/>
      <c r="AF182" s="351"/>
      <c r="AG182" s="352"/>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1"/>
      <c r="B183" s="1042"/>
      <c r="C183" s="1042"/>
      <c r="D183" s="1042"/>
      <c r="E183" s="1042"/>
      <c r="F183" s="1043"/>
      <c r="G183" s="350"/>
      <c r="H183" s="351"/>
      <c r="I183" s="351"/>
      <c r="J183" s="351"/>
      <c r="K183" s="352"/>
      <c r="L183" s="398"/>
      <c r="M183" s="399"/>
      <c r="N183" s="399"/>
      <c r="O183" s="399"/>
      <c r="P183" s="399"/>
      <c r="Q183" s="399"/>
      <c r="R183" s="399"/>
      <c r="S183" s="399"/>
      <c r="T183" s="399"/>
      <c r="U183" s="399"/>
      <c r="V183" s="399"/>
      <c r="W183" s="399"/>
      <c r="X183" s="400"/>
      <c r="Y183" s="395"/>
      <c r="Z183" s="396"/>
      <c r="AA183" s="396"/>
      <c r="AB183" s="402"/>
      <c r="AC183" s="350"/>
      <c r="AD183" s="351"/>
      <c r="AE183" s="351"/>
      <c r="AF183" s="351"/>
      <c r="AG183" s="352"/>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1"/>
      <c r="B184" s="1042"/>
      <c r="C184" s="1042"/>
      <c r="D184" s="1042"/>
      <c r="E184" s="1042"/>
      <c r="F184" s="1043"/>
      <c r="G184" s="350"/>
      <c r="H184" s="351"/>
      <c r="I184" s="351"/>
      <c r="J184" s="351"/>
      <c r="K184" s="352"/>
      <c r="L184" s="398"/>
      <c r="M184" s="399"/>
      <c r="N184" s="399"/>
      <c r="O184" s="399"/>
      <c r="P184" s="399"/>
      <c r="Q184" s="399"/>
      <c r="R184" s="399"/>
      <c r="S184" s="399"/>
      <c r="T184" s="399"/>
      <c r="U184" s="399"/>
      <c r="V184" s="399"/>
      <c r="W184" s="399"/>
      <c r="X184" s="400"/>
      <c r="Y184" s="395"/>
      <c r="Z184" s="396"/>
      <c r="AA184" s="396"/>
      <c r="AB184" s="402"/>
      <c r="AC184" s="350"/>
      <c r="AD184" s="351"/>
      <c r="AE184" s="351"/>
      <c r="AF184" s="351"/>
      <c r="AG184" s="352"/>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1"/>
      <c r="B185" s="1042"/>
      <c r="C185" s="1042"/>
      <c r="D185" s="1042"/>
      <c r="E185" s="1042"/>
      <c r="F185" s="1043"/>
      <c r="G185" s="350"/>
      <c r="H185" s="351"/>
      <c r="I185" s="351"/>
      <c r="J185" s="351"/>
      <c r="K185" s="352"/>
      <c r="L185" s="398"/>
      <c r="M185" s="399"/>
      <c r="N185" s="399"/>
      <c r="O185" s="399"/>
      <c r="P185" s="399"/>
      <c r="Q185" s="399"/>
      <c r="R185" s="399"/>
      <c r="S185" s="399"/>
      <c r="T185" s="399"/>
      <c r="U185" s="399"/>
      <c r="V185" s="399"/>
      <c r="W185" s="399"/>
      <c r="X185" s="400"/>
      <c r="Y185" s="395"/>
      <c r="Z185" s="396"/>
      <c r="AA185" s="396"/>
      <c r="AB185" s="402"/>
      <c r="AC185" s="350"/>
      <c r="AD185" s="351"/>
      <c r="AE185" s="351"/>
      <c r="AF185" s="351"/>
      <c r="AG185" s="352"/>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1"/>
      <c r="B187" s="1042"/>
      <c r="C187" s="1042"/>
      <c r="D187" s="1042"/>
      <c r="E187" s="1042"/>
      <c r="F187" s="1043"/>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41"/>
      <c r="B190" s="1042"/>
      <c r="C190" s="1042"/>
      <c r="D190" s="1042"/>
      <c r="E190" s="1042"/>
      <c r="F190" s="1043"/>
      <c r="G190" s="350"/>
      <c r="H190" s="351"/>
      <c r="I190" s="351"/>
      <c r="J190" s="351"/>
      <c r="K190" s="352"/>
      <c r="L190" s="398"/>
      <c r="M190" s="399"/>
      <c r="N190" s="399"/>
      <c r="O190" s="399"/>
      <c r="P190" s="399"/>
      <c r="Q190" s="399"/>
      <c r="R190" s="399"/>
      <c r="S190" s="399"/>
      <c r="T190" s="399"/>
      <c r="U190" s="399"/>
      <c r="V190" s="399"/>
      <c r="W190" s="399"/>
      <c r="X190" s="400"/>
      <c r="Y190" s="395"/>
      <c r="Z190" s="396"/>
      <c r="AA190" s="396"/>
      <c r="AB190" s="402"/>
      <c r="AC190" s="350"/>
      <c r="AD190" s="351"/>
      <c r="AE190" s="351"/>
      <c r="AF190" s="351"/>
      <c r="AG190" s="352"/>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1"/>
      <c r="B191" s="1042"/>
      <c r="C191" s="1042"/>
      <c r="D191" s="1042"/>
      <c r="E191" s="1042"/>
      <c r="F191" s="1043"/>
      <c r="G191" s="350"/>
      <c r="H191" s="351"/>
      <c r="I191" s="351"/>
      <c r="J191" s="351"/>
      <c r="K191" s="352"/>
      <c r="L191" s="398"/>
      <c r="M191" s="399"/>
      <c r="N191" s="399"/>
      <c r="O191" s="399"/>
      <c r="P191" s="399"/>
      <c r="Q191" s="399"/>
      <c r="R191" s="399"/>
      <c r="S191" s="399"/>
      <c r="T191" s="399"/>
      <c r="U191" s="399"/>
      <c r="V191" s="399"/>
      <c r="W191" s="399"/>
      <c r="X191" s="400"/>
      <c r="Y191" s="395"/>
      <c r="Z191" s="396"/>
      <c r="AA191" s="396"/>
      <c r="AB191" s="402"/>
      <c r="AC191" s="350"/>
      <c r="AD191" s="351"/>
      <c r="AE191" s="351"/>
      <c r="AF191" s="351"/>
      <c r="AG191" s="352"/>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1"/>
      <c r="B192" s="1042"/>
      <c r="C192" s="1042"/>
      <c r="D192" s="1042"/>
      <c r="E192" s="1042"/>
      <c r="F192" s="1043"/>
      <c r="G192" s="350"/>
      <c r="H192" s="351"/>
      <c r="I192" s="351"/>
      <c r="J192" s="351"/>
      <c r="K192" s="352"/>
      <c r="L192" s="398"/>
      <c r="M192" s="399"/>
      <c r="N192" s="399"/>
      <c r="O192" s="399"/>
      <c r="P192" s="399"/>
      <c r="Q192" s="399"/>
      <c r="R192" s="399"/>
      <c r="S192" s="399"/>
      <c r="T192" s="399"/>
      <c r="U192" s="399"/>
      <c r="V192" s="399"/>
      <c r="W192" s="399"/>
      <c r="X192" s="400"/>
      <c r="Y192" s="395"/>
      <c r="Z192" s="396"/>
      <c r="AA192" s="396"/>
      <c r="AB192" s="402"/>
      <c r="AC192" s="350"/>
      <c r="AD192" s="351"/>
      <c r="AE192" s="351"/>
      <c r="AF192" s="351"/>
      <c r="AG192" s="352"/>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1"/>
      <c r="B193" s="1042"/>
      <c r="C193" s="1042"/>
      <c r="D193" s="1042"/>
      <c r="E193" s="1042"/>
      <c r="F193" s="1043"/>
      <c r="G193" s="350"/>
      <c r="H193" s="351"/>
      <c r="I193" s="351"/>
      <c r="J193" s="351"/>
      <c r="K193" s="352"/>
      <c r="L193" s="398"/>
      <c r="M193" s="399"/>
      <c r="N193" s="399"/>
      <c r="O193" s="399"/>
      <c r="P193" s="399"/>
      <c r="Q193" s="399"/>
      <c r="R193" s="399"/>
      <c r="S193" s="399"/>
      <c r="T193" s="399"/>
      <c r="U193" s="399"/>
      <c r="V193" s="399"/>
      <c r="W193" s="399"/>
      <c r="X193" s="400"/>
      <c r="Y193" s="395"/>
      <c r="Z193" s="396"/>
      <c r="AA193" s="396"/>
      <c r="AB193" s="402"/>
      <c r="AC193" s="350"/>
      <c r="AD193" s="351"/>
      <c r="AE193" s="351"/>
      <c r="AF193" s="351"/>
      <c r="AG193" s="352"/>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1"/>
      <c r="B194" s="1042"/>
      <c r="C194" s="1042"/>
      <c r="D194" s="1042"/>
      <c r="E194" s="1042"/>
      <c r="F194" s="1043"/>
      <c r="G194" s="350"/>
      <c r="H194" s="351"/>
      <c r="I194" s="351"/>
      <c r="J194" s="351"/>
      <c r="K194" s="352"/>
      <c r="L194" s="398"/>
      <c r="M194" s="399"/>
      <c r="N194" s="399"/>
      <c r="O194" s="399"/>
      <c r="P194" s="399"/>
      <c r="Q194" s="399"/>
      <c r="R194" s="399"/>
      <c r="S194" s="399"/>
      <c r="T194" s="399"/>
      <c r="U194" s="399"/>
      <c r="V194" s="399"/>
      <c r="W194" s="399"/>
      <c r="X194" s="400"/>
      <c r="Y194" s="395"/>
      <c r="Z194" s="396"/>
      <c r="AA194" s="396"/>
      <c r="AB194" s="402"/>
      <c r="AC194" s="350"/>
      <c r="AD194" s="351"/>
      <c r="AE194" s="351"/>
      <c r="AF194" s="351"/>
      <c r="AG194" s="352"/>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1"/>
      <c r="B195" s="1042"/>
      <c r="C195" s="1042"/>
      <c r="D195" s="1042"/>
      <c r="E195" s="1042"/>
      <c r="F195" s="1043"/>
      <c r="G195" s="350"/>
      <c r="H195" s="351"/>
      <c r="I195" s="351"/>
      <c r="J195" s="351"/>
      <c r="K195" s="352"/>
      <c r="L195" s="398"/>
      <c r="M195" s="399"/>
      <c r="N195" s="399"/>
      <c r="O195" s="399"/>
      <c r="P195" s="399"/>
      <c r="Q195" s="399"/>
      <c r="R195" s="399"/>
      <c r="S195" s="399"/>
      <c r="T195" s="399"/>
      <c r="U195" s="399"/>
      <c r="V195" s="399"/>
      <c r="W195" s="399"/>
      <c r="X195" s="400"/>
      <c r="Y195" s="395"/>
      <c r="Z195" s="396"/>
      <c r="AA195" s="396"/>
      <c r="AB195" s="402"/>
      <c r="AC195" s="350"/>
      <c r="AD195" s="351"/>
      <c r="AE195" s="351"/>
      <c r="AF195" s="351"/>
      <c r="AG195" s="352"/>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1"/>
      <c r="B196" s="1042"/>
      <c r="C196" s="1042"/>
      <c r="D196" s="1042"/>
      <c r="E196" s="1042"/>
      <c r="F196" s="1043"/>
      <c r="G196" s="350"/>
      <c r="H196" s="351"/>
      <c r="I196" s="351"/>
      <c r="J196" s="351"/>
      <c r="K196" s="352"/>
      <c r="L196" s="398"/>
      <c r="M196" s="399"/>
      <c r="N196" s="399"/>
      <c r="O196" s="399"/>
      <c r="P196" s="399"/>
      <c r="Q196" s="399"/>
      <c r="R196" s="399"/>
      <c r="S196" s="399"/>
      <c r="T196" s="399"/>
      <c r="U196" s="399"/>
      <c r="V196" s="399"/>
      <c r="W196" s="399"/>
      <c r="X196" s="400"/>
      <c r="Y196" s="395"/>
      <c r="Z196" s="396"/>
      <c r="AA196" s="396"/>
      <c r="AB196" s="402"/>
      <c r="AC196" s="350"/>
      <c r="AD196" s="351"/>
      <c r="AE196" s="351"/>
      <c r="AF196" s="351"/>
      <c r="AG196" s="352"/>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1"/>
      <c r="B197" s="1042"/>
      <c r="C197" s="1042"/>
      <c r="D197" s="1042"/>
      <c r="E197" s="1042"/>
      <c r="F197" s="1043"/>
      <c r="G197" s="350"/>
      <c r="H197" s="351"/>
      <c r="I197" s="351"/>
      <c r="J197" s="351"/>
      <c r="K197" s="352"/>
      <c r="L197" s="398"/>
      <c r="M197" s="399"/>
      <c r="N197" s="399"/>
      <c r="O197" s="399"/>
      <c r="P197" s="399"/>
      <c r="Q197" s="399"/>
      <c r="R197" s="399"/>
      <c r="S197" s="399"/>
      <c r="T197" s="399"/>
      <c r="U197" s="399"/>
      <c r="V197" s="399"/>
      <c r="W197" s="399"/>
      <c r="X197" s="400"/>
      <c r="Y197" s="395"/>
      <c r="Z197" s="396"/>
      <c r="AA197" s="396"/>
      <c r="AB197" s="402"/>
      <c r="AC197" s="350"/>
      <c r="AD197" s="351"/>
      <c r="AE197" s="351"/>
      <c r="AF197" s="351"/>
      <c r="AG197" s="352"/>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1"/>
      <c r="B198" s="1042"/>
      <c r="C198" s="1042"/>
      <c r="D198" s="1042"/>
      <c r="E198" s="1042"/>
      <c r="F198" s="1043"/>
      <c r="G198" s="350"/>
      <c r="H198" s="351"/>
      <c r="I198" s="351"/>
      <c r="J198" s="351"/>
      <c r="K198" s="352"/>
      <c r="L198" s="398"/>
      <c r="M198" s="399"/>
      <c r="N198" s="399"/>
      <c r="O198" s="399"/>
      <c r="P198" s="399"/>
      <c r="Q198" s="399"/>
      <c r="R198" s="399"/>
      <c r="S198" s="399"/>
      <c r="T198" s="399"/>
      <c r="U198" s="399"/>
      <c r="V198" s="399"/>
      <c r="W198" s="399"/>
      <c r="X198" s="400"/>
      <c r="Y198" s="395"/>
      <c r="Z198" s="396"/>
      <c r="AA198" s="396"/>
      <c r="AB198" s="402"/>
      <c r="AC198" s="350"/>
      <c r="AD198" s="351"/>
      <c r="AE198" s="351"/>
      <c r="AF198" s="351"/>
      <c r="AG198" s="352"/>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1"/>
      <c r="B200" s="1042"/>
      <c r="C200" s="1042"/>
      <c r="D200" s="1042"/>
      <c r="E200" s="1042"/>
      <c r="F200" s="1043"/>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41"/>
      <c r="B203" s="1042"/>
      <c r="C203" s="1042"/>
      <c r="D203" s="1042"/>
      <c r="E203" s="1042"/>
      <c r="F203" s="1043"/>
      <c r="G203" s="350"/>
      <c r="H203" s="351"/>
      <c r="I203" s="351"/>
      <c r="J203" s="351"/>
      <c r="K203" s="352"/>
      <c r="L203" s="398"/>
      <c r="M203" s="399"/>
      <c r="N203" s="399"/>
      <c r="O203" s="399"/>
      <c r="P203" s="399"/>
      <c r="Q203" s="399"/>
      <c r="R203" s="399"/>
      <c r="S203" s="399"/>
      <c r="T203" s="399"/>
      <c r="U203" s="399"/>
      <c r="V203" s="399"/>
      <c r="W203" s="399"/>
      <c r="X203" s="400"/>
      <c r="Y203" s="395"/>
      <c r="Z203" s="396"/>
      <c r="AA203" s="396"/>
      <c r="AB203" s="402"/>
      <c r="AC203" s="350"/>
      <c r="AD203" s="351"/>
      <c r="AE203" s="351"/>
      <c r="AF203" s="351"/>
      <c r="AG203" s="352"/>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1"/>
      <c r="B204" s="1042"/>
      <c r="C204" s="1042"/>
      <c r="D204" s="1042"/>
      <c r="E204" s="1042"/>
      <c r="F204" s="1043"/>
      <c r="G204" s="350"/>
      <c r="H204" s="351"/>
      <c r="I204" s="351"/>
      <c r="J204" s="351"/>
      <c r="K204" s="352"/>
      <c r="L204" s="398"/>
      <c r="M204" s="399"/>
      <c r="N204" s="399"/>
      <c r="O204" s="399"/>
      <c r="P204" s="399"/>
      <c r="Q204" s="399"/>
      <c r="R204" s="399"/>
      <c r="S204" s="399"/>
      <c r="T204" s="399"/>
      <c r="U204" s="399"/>
      <c r="V204" s="399"/>
      <c r="W204" s="399"/>
      <c r="X204" s="400"/>
      <c r="Y204" s="395"/>
      <c r="Z204" s="396"/>
      <c r="AA204" s="396"/>
      <c r="AB204" s="402"/>
      <c r="AC204" s="350"/>
      <c r="AD204" s="351"/>
      <c r="AE204" s="351"/>
      <c r="AF204" s="351"/>
      <c r="AG204" s="352"/>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1"/>
      <c r="B205" s="1042"/>
      <c r="C205" s="1042"/>
      <c r="D205" s="1042"/>
      <c r="E205" s="1042"/>
      <c r="F205" s="1043"/>
      <c r="G205" s="350"/>
      <c r="H205" s="351"/>
      <c r="I205" s="351"/>
      <c r="J205" s="351"/>
      <c r="K205" s="352"/>
      <c r="L205" s="398"/>
      <c r="M205" s="399"/>
      <c r="N205" s="399"/>
      <c r="O205" s="399"/>
      <c r="P205" s="399"/>
      <c r="Q205" s="399"/>
      <c r="R205" s="399"/>
      <c r="S205" s="399"/>
      <c r="T205" s="399"/>
      <c r="U205" s="399"/>
      <c r="V205" s="399"/>
      <c r="W205" s="399"/>
      <c r="X205" s="400"/>
      <c r="Y205" s="395"/>
      <c r="Z205" s="396"/>
      <c r="AA205" s="396"/>
      <c r="AB205" s="402"/>
      <c r="AC205" s="350"/>
      <c r="AD205" s="351"/>
      <c r="AE205" s="351"/>
      <c r="AF205" s="351"/>
      <c r="AG205" s="352"/>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1"/>
      <c r="B206" s="1042"/>
      <c r="C206" s="1042"/>
      <c r="D206" s="1042"/>
      <c r="E206" s="1042"/>
      <c r="F206" s="1043"/>
      <c r="G206" s="350"/>
      <c r="H206" s="351"/>
      <c r="I206" s="351"/>
      <c r="J206" s="351"/>
      <c r="K206" s="352"/>
      <c r="L206" s="398"/>
      <c r="M206" s="399"/>
      <c r="N206" s="399"/>
      <c r="O206" s="399"/>
      <c r="P206" s="399"/>
      <c r="Q206" s="399"/>
      <c r="R206" s="399"/>
      <c r="S206" s="399"/>
      <c r="T206" s="399"/>
      <c r="U206" s="399"/>
      <c r="V206" s="399"/>
      <c r="W206" s="399"/>
      <c r="X206" s="400"/>
      <c r="Y206" s="395"/>
      <c r="Z206" s="396"/>
      <c r="AA206" s="396"/>
      <c r="AB206" s="402"/>
      <c r="AC206" s="350"/>
      <c r="AD206" s="351"/>
      <c r="AE206" s="351"/>
      <c r="AF206" s="351"/>
      <c r="AG206" s="352"/>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1"/>
      <c r="B207" s="1042"/>
      <c r="C207" s="1042"/>
      <c r="D207" s="1042"/>
      <c r="E207" s="1042"/>
      <c r="F207" s="1043"/>
      <c r="G207" s="350"/>
      <c r="H207" s="351"/>
      <c r="I207" s="351"/>
      <c r="J207" s="351"/>
      <c r="K207" s="352"/>
      <c r="L207" s="398"/>
      <c r="M207" s="399"/>
      <c r="N207" s="399"/>
      <c r="O207" s="399"/>
      <c r="P207" s="399"/>
      <c r="Q207" s="399"/>
      <c r="R207" s="399"/>
      <c r="S207" s="399"/>
      <c r="T207" s="399"/>
      <c r="U207" s="399"/>
      <c r="V207" s="399"/>
      <c r="W207" s="399"/>
      <c r="X207" s="400"/>
      <c r="Y207" s="395"/>
      <c r="Z207" s="396"/>
      <c r="AA207" s="396"/>
      <c r="AB207" s="402"/>
      <c r="AC207" s="350"/>
      <c r="AD207" s="351"/>
      <c r="AE207" s="351"/>
      <c r="AF207" s="351"/>
      <c r="AG207" s="352"/>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1"/>
      <c r="B208" s="1042"/>
      <c r="C208" s="1042"/>
      <c r="D208" s="1042"/>
      <c r="E208" s="1042"/>
      <c r="F208" s="1043"/>
      <c r="G208" s="350"/>
      <c r="H208" s="351"/>
      <c r="I208" s="351"/>
      <c r="J208" s="351"/>
      <c r="K208" s="352"/>
      <c r="L208" s="398"/>
      <c r="M208" s="399"/>
      <c r="N208" s="399"/>
      <c r="O208" s="399"/>
      <c r="P208" s="399"/>
      <c r="Q208" s="399"/>
      <c r="R208" s="399"/>
      <c r="S208" s="399"/>
      <c r="T208" s="399"/>
      <c r="U208" s="399"/>
      <c r="V208" s="399"/>
      <c r="W208" s="399"/>
      <c r="X208" s="400"/>
      <c r="Y208" s="395"/>
      <c r="Z208" s="396"/>
      <c r="AA208" s="396"/>
      <c r="AB208" s="402"/>
      <c r="AC208" s="350"/>
      <c r="AD208" s="351"/>
      <c r="AE208" s="351"/>
      <c r="AF208" s="351"/>
      <c r="AG208" s="352"/>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1"/>
      <c r="B209" s="1042"/>
      <c r="C209" s="1042"/>
      <c r="D209" s="1042"/>
      <c r="E209" s="1042"/>
      <c r="F209" s="1043"/>
      <c r="G209" s="350"/>
      <c r="H209" s="351"/>
      <c r="I209" s="351"/>
      <c r="J209" s="351"/>
      <c r="K209" s="352"/>
      <c r="L209" s="398"/>
      <c r="M209" s="399"/>
      <c r="N209" s="399"/>
      <c r="O209" s="399"/>
      <c r="P209" s="399"/>
      <c r="Q209" s="399"/>
      <c r="R209" s="399"/>
      <c r="S209" s="399"/>
      <c r="T209" s="399"/>
      <c r="U209" s="399"/>
      <c r="V209" s="399"/>
      <c r="W209" s="399"/>
      <c r="X209" s="400"/>
      <c r="Y209" s="395"/>
      <c r="Z209" s="396"/>
      <c r="AA209" s="396"/>
      <c r="AB209" s="402"/>
      <c r="AC209" s="350"/>
      <c r="AD209" s="351"/>
      <c r="AE209" s="351"/>
      <c r="AF209" s="351"/>
      <c r="AG209" s="352"/>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1"/>
      <c r="B210" s="1042"/>
      <c r="C210" s="1042"/>
      <c r="D210" s="1042"/>
      <c r="E210" s="1042"/>
      <c r="F210" s="1043"/>
      <c r="G210" s="350"/>
      <c r="H210" s="351"/>
      <c r="I210" s="351"/>
      <c r="J210" s="351"/>
      <c r="K210" s="352"/>
      <c r="L210" s="398"/>
      <c r="M210" s="399"/>
      <c r="N210" s="399"/>
      <c r="O210" s="399"/>
      <c r="P210" s="399"/>
      <c r="Q210" s="399"/>
      <c r="R210" s="399"/>
      <c r="S210" s="399"/>
      <c r="T210" s="399"/>
      <c r="U210" s="399"/>
      <c r="V210" s="399"/>
      <c r="W210" s="399"/>
      <c r="X210" s="400"/>
      <c r="Y210" s="395"/>
      <c r="Z210" s="396"/>
      <c r="AA210" s="396"/>
      <c r="AB210" s="402"/>
      <c r="AC210" s="350"/>
      <c r="AD210" s="351"/>
      <c r="AE210" s="351"/>
      <c r="AF210" s="351"/>
      <c r="AG210" s="352"/>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1"/>
      <c r="B211" s="1042"/>
      <c r="C211" s="1042"/>
      <c r="D211" s="1042"/>
      <c r="E211" s="1042"/>
      <c r="F211" s="1043"/>
      <c r="G211" s="350"/>
      <c r="H211" s="351"/>
      <c r="I211" s="351"/>
      <c r="J211" s="351"/>
      <c r="K211" s="352"/>
      <c r="L211" s="398"/>
      <c r="M211" s="399"/>
      <c r="N211" s="399"/>
      <c r="O211" s="399"/>
      <c r="P211" s="399"/>
      <c r="Q211" s="399"/>
      <c r="R211" s="399"/>
      <c r="S211" s="399"/>
      <c r="T211" s="399"/>
      <c r="U211" s="399"/>
      <c r="V211" s="399"/>
      <c r="W211" s="399"/>
      <c r="X211" s="400"/>
      <c r="Y211" s="395"/>
      <c r="Z211" s="396"/>
      <c r="AA211" s="396"/>
      <c r="AB211" s="402"/>
      <c r="AC211" s="350"/>
      <c r="AD211" s="351"/>
      <c r="AE211" s="351"/>
      <c r="AF211" s="351"/>
      <c r="AG211" s="352"/>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4"/>
      <c r="B212" s="1045"/>
      <c r="C212" s="1045"/>
      <c r="D212" s="1045"/>
      <c r="E212" s="1045"/>
      <c r="F212" s="1046"/>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41"/>
      <c r="B217" s="1042"/>
      <c r="C217" s="1042"/>
      <c r="D217" s="1042"/>
      <c r="E217" s="1042"/>
      <c r="F217" s="1043"/>
      <c r="G217" s="350"/>
      <c r="H217" s="351"/>
      <c r="I217" s="351"/>
      <c r="J217" s="351"/>
      <c r="K217" s="352"/>
      <c r="L217" s="398"/>
      <c r="M217" s="399"/>
      <c r="N217" s="399"/>
      <c r="O217" s="399"/>
      <c r="P217" s="399"/>
      <c r="Q217" s="399"/>
      <c r="R217" s="399"/>
      <c r="S217" s="399"/>
      <c r="T217" s="399"/>
      <c r="U217" s="399"/>
      <c r="V217" s="399"/>
      <c r="W217" s="399"/>
      <c r="X217" s="400"/>
      <c r="Y217" s="395"/>
      <c r="Z217" s="396"/>
      <c r="AA217" s="396"/>
      <c r="AB217" s="402"/>
      <c r="AC217" s="350"/>
      <c r="AD217" s="351"/>
      <c r="AE217" s="351"/>
      <c r="AF217" s="351"/>
      <c r="AG217" s="352"/>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1"/>
      <c r="B218" s="1042"/>
      <c r="C218" s="1042"/>
      <c r="D218" s="1042"/>
      <c r="E218" s="1042"/>
      <c r="F218" s="1043"/>
      <c r="G218" s="350"/>
      <c r="H218" s="351"/>
      <c r="I218" s="351"/>
      <c r="J218" s="351"/>
      <c r="K218" s="352"/>
      <c r="L218" s="398"/>
      <c r="M218" s="399"/>
      <c r="N218" s="399"/>
      <c r="O218" s="399"/>
      <c r="P218" s="399"/>
      <c r="Q218" s="399"/>
      <c r="R218" s="399"/>
      <c r="S218" s="399"/>
      <c r="T218" s="399"/>
      <c r="U218" s="399"/>
      <c r="V218" s="399"/>
      <c r="W218" s="399"/>
      <c r="X218" s="400"/>
      <c r="Y218" s="395"/>
      <c r="Z218" s="396"/>
      <c r="AA218" s="396"/>
      <c r="AB218" s="402"/>
      <c r="AC218" s="350"/>
      <c r="AD218" s="351"/>
      <c r="AE218" s="351"/>
      <c r="AF218" s="351"/>
      <c r="AG218" s="352"/>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1"/>
      <c r="B219" s="1042"/>
      <c r="C219" s="1042"/>
      <c r="D219" s="1042"/>
      <c r="E219" s="1042"/>
      <c r="F219" s="1043"/>
      <c r="G219" s="350"/>
      <c r="H219" s="351"/>
      <c r="I219" s="351"/>
      <c r="J219" s="351"/>
      <c r="K219" s="352"/>
      <c r="L219" s="398"/>
      <c r="M219" s="399"/>
      <c r="N219" s="399"/>
      <c r="O219" s="399"/>
      <c r="P219" s="399"/>
      <c r="Q219" s="399"/>
      <c r="R219" s="399"/>
      <c r="S219" s="399"/>
      <c r="T219" s="399"/>
      <c r="U219" s="399"/>
      <c r="V219" s="399"/>
      <c r="W219" s="399"/>
      <c r="X219" s="400"/>
      <c r="Y219" s="395"/>
      <c r="Z219" s="396"/>
      <c r="AA219" s="396"/>
      <c r="AB219" s="402"/>
      <c r="AC219" s="350"/>
      <c r="AD219" s="351"/>
      <c r="AE219" s="351"/>
      <c r="AF219" s="351"/>
      <c r="AG219" s="352"/>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1"/>
      <c r="B220" s="1042"/>
      <c r="C220" s="1042"/>
      <c r="D220" s="1042"/>
      <c r="E220" s="1042"/>
      <c r="F220" s="1043"/>
      <c r="G220" s="350"/>
      <c r="H220" s="351"/>
      <c r="I220" s="351"/>
      <c r="J220" s="351"/>
      <c r="K220" s="352"/>
      <c r="L220" s="398"/>
      <c r="M220" s="399"/>
      <c r="N220" s="399"/>
      <c r="O220" s="399"/>
      <c r="P220" s="399"/>
      <c r="Q220" s="399"/>
      <c r="R220" s="399"/>
      <c r="S220" s="399"/>
      <c r="T220" s="399"/>
      <c r="U220" s="399"/>
      <c r="V220" s="399"/>
      <c r="W220" s="399"/>
      <c r="X220" s="400"/>
      <c r="Y220" s="395"/>
      <c r="Z220" s="396"/>
      <c r="AA220" s="396"/>
      <c r="AB220" s="402"/>
      <c r="AC220" s="350"/>
      <c r="AD220" s="351"/>
      <c r="AE220" s="351"/>
      <c r="AF220" s="351"/>
      <c r="AG220" s="352"/>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1"/>
      <c r="B221" s="1042"/>
      <c r="C221" s="1042"/>
      <c r="D221" s="1042"/>
      <c r="E221" s="1042"/>
      <c r="F221" s="1043"/>
      <c r="G221" s="350"/>
      <c r="H221" s="351"/>
      <c r="I221" s="351"/>
      <c r="J221" s="351"/>
      <c r="K221" s="352"/>
      <c r="L221" s="398"/>
      <c r="M221" s="399"/>
      <c r="N221" s="399"/>
      <c r="O221" s="399"/>
      <c r="P221" s="399"/>
      <c r="Q221" s="399"/>
      <c r="R221" s="399"/>
      <c r="S221" s="399"/>
      <c r="T221" s="399"/>
      <c r="U221" s="399"/>
      <c r="V221" s="399"/>
      <c r="W221" s="399"/>
      <c r="X221" s="400"/>
      <c r="Y221" s="395"/>
      <c r="Z221" s="396"/>
      <c r="AA221" s="396"/>
      <c r="AB221" s="402"/>
      <c r="AC221" s="350"/>
      <c r="AD221" s="351"/>
      <c r="AE221" s="351"/>
      <c r="AF221" s="351"/>
      <c r="AG221" s="352"/>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1"/>
      <c r="B222" s="1042"/>
      <c r="C222" s="1042"/>
      <c r="D222" s="1042"/>
      <c r="E222" s="1042"/>
      <c r="F222" s="1043"/>
      <c r="G222" s="350"/>
      <c r="H222" s="351"/>
      <c r="I222" s="351"/>
      <c r="J222" s="351"/>
      <c r="K222" s="352"/>
      <c r="L222" s="398"/>
      <c r="M222" s="399"/>
      <c r="N222" s="399"/>
      <c r="O222" s="399"/>
      <c r="P222" s="399"/>
      <c r="Q222" s="399"/>
      <c r="R222" s="399"/>
      <c r="S222" s="399"/>
      <c r="T222" s="399"/>
      <c r="U222" s="399"/>
      <c r="V222" s="399"/>
      <c r="W222" s="399"/>
      <c r="X222" s="400"/>
      <c r="Y222" s="395"/>
      <c r="Z222" s="396"/>
      <c r="AA222" s="396"/>
      <c r="AB222" s="402"/>
      <c r="AC222" s="350"/>
      <c r="AD222" s="351"/>
      <c r="AE222" s="351"/>
      <c r="AF222" s="351"/>
      <c r="AG222" s="352"/>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1"/>
      <c r="B223" s="1042"/>
      <c r="C223" s="1042"/>
      <c r="D223" s="1042"/>
      <c r="E223" s="1042"/>
      <c r="F223" s="1043"/>
      <c r="G223" s="350"/>
      <c r="H223" s="351"/>
      <c r="I223" s="351"/>
      <c r="J223" s="351"/>
      <c r="K223" s="352"/>
      <c r="L223" s="398"/>
      <c r="M223" s="399"/>
      <c r="N223" s="399"/>
      <c r="O223" s="399"/>
      <c r="P223" s="399"/>
      <c r="Q223" s="399"/>
      <c r="R223" s="399"/>
      <c r="S223" s="399"/>
      <c r="T223" s="399"/>
      <c r="U223" s="399"/>
      <c r="V223" s="399"/>
      <c r="W223" s="399"/>
      <c r="X223" s="400"/>
      <c r="Y223" s="395"/>
      <c r="Z223" s="396"/>
      <c r="AA223" s="396"/>
      <c r="AB223" s="402"/>
      <c r="AC223" s="350"/>
      <c r="AD223" s="351"/>
      <c r="AE223" s="351"/>
      <c r="AF223" s="351"/>
      <c r="AG223" s="352"/>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1"/>
      <c r="B224" s="1042"/>
      <c r="C224" s="1042"/>
      <c r="D224" s="1042"/>
      <c r="E224" s="1042"/>
      <c r="F224" s="1043"/>
      <c r="G224" s="350"/>
      <c r="H224" s="351"/>
      <c r="I224" s="351"/>
      <c r="J224" s="351"/>
      <c r="K224" s="352"/>
      <c r="L224" s="398"/>
      <c r="M224" s="399"/>
      <c r="N224" s="399"/>
      <c r="O224" s="399"/>
      <c r="P224" s="399"/>
      <c r="Q224" s="399"/>
      <c r="R224" s="399"/>
      <c r="S224" s="399"/>
      <c r="T224" s="399"/>
      <c r="U224" s="399"/>
      <c r="V224" s="399"/>
      <c r="W224" s="399"/>
      <c r="X224" s="400"/>
      <c r="Y224" s="395"/>
      <c r="Z224" s="396"/>
      <c r="AA224" s="396"/>
      <c r="AB224" s="402"/>
      <c r="AC224" s="350"/>
      <c r="AD224" s="351"/>
      <c r="AE224" s="351"/>
      <c r="AF224" s="351"/>
      <c r="AG224" s="352"/>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1"/>
      <c r="B225" s="1042"/>
      <c r="C225" s="1042"/>
      <c r="D225" s="1042"/>
      <c r="E225" s="1042"/>
      <c r="F225" s="1043"/>
      <c r="G225" s="350"/>
      <c r="H225" s="351"/>
      <c r="I225" s="351"/>
      <c r="J225" s="351"/>
      <c r="K225" s="352"/>
      <c r="L225" s="398"/>
      <c r="M225" s="399"/>
      <c r="N225" s="399"/>
      <c r="O225" s="399"/>
      <c r="P225" s="399"/>
      <c r="Q225" s="399"/>
      <c r="R225" s="399"/>
      <c r="S225" s="399"/>
      <c r="T225" s="399"/>
      <c r="U225" s="399"/>
      <c r="V225" s="399"/>
      <c r="W225" s="399"/>
      <c r="X225" s="400"/>
      <c r="Y225" s="395"/>
      <c r="Z225" s="396"/>
      <c r="AA225" s="396"/>
      <c r="AB225" s="402"/>
      <c r="AC225" s="350"/>
      <c r="AD225" s="351"/>
      <c r="AE225" s="351"/>
      <c r="AF225" s="351"/>
      <c r="AG225" s="352"/>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1"/>
      <c r="B227" s="1042"/>
      <c r="C227" s="1042"/>
      <c r="D227" s="1042"/>
      <c r="E227" s="1042"/>
      <c r="F227" s="1043"/>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41"/>
      <c r="B230" s="1042"/>
      <c r="C230" s="1042"/>
      <c r="D230" s="1042"/>
      <c r="E230" s="1042"/>
      <c r="F230" s="1043"/>
      <c r="G230" s="350"/>
      <c r="H230" s="351"/>
      <c r="I230" s="351"/>
      <c r="J230" s="351"/>
      <c r="K230" s="352"/>
      <c r="L230" s="398"/>
      <c r="M230" s="399"/>
      <c r="N230" s="399"/>
      <c r="O230" s="399"/>
      <c r="P230" s="399"/>
      <c r="Q230" s="399"/>
      <c r="R230" s="399"/>
      <c r="S230" s="399"/>
      <c r="T230" s="399"/>
      <c r="U230" s="399"/>
      <c r="V230" s="399"/>
      <c r="W230" s="399"/>
      <c r="X230" s="400"/>
      <c r="Y230" s="395"/>
      <c r="Z230" s="396"/>
      <c r="AA230" s="396"/>
      <c r="AB230" s="402"/>
      <c r="AC230" s="350"/>
      <c r="AD230" s="351"/>
      <c r="AE230" s="351"/>
      <c r="AF230" s="351"/>
      <c r="AG230" s="352"/>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1"/>
      <c r="B231" s="1042"/>
      <c r="C231" s="1042"/>
      <c r="D231" s="1042"/>
      <c r="E231" s="1042"/>
      <c r="F231" s="1043"/>
      <c r="G231" s="350"/>
      <c r="H231" s="351"/>
      <c r="I231" s="351"/>
      <c r="J231" s="351"/>
      <c r="K231" s="352"/>
      <c r="L231" s="398"/>
      <c r="M231" s="399"/>
      <c r="N231" s="399"/>
      <c r="O231" s="399"/>
      <c r="P231" s="399"/>
      <c r="Q231" s="399"/>
      <c r="R231" s="399"/>
      <c r="S231" s="399"/>
      <c r="T231" s="399"/>
      <c r="U231" s="399"/>
      <c r="V231" s="399"/>
      <c r="W231" s="399"/>
      <c r="X231" s="400"/>
      <c r="Y231" s="395"/>
      <c r="Z231" s="396"/>
      <c r="AA231" s="396"/>
      <c r="AB231" s="402"/>
      <c r="AC231" s="350"/>
      <c r="AD231" s="351"/>
      <c r="AE231" s="351"/>
      <c r="AF231" s="351"/>
      <c r="AG231" s="352"/>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1"/>
      <c r="B232" s="1042"/>
      <c r="C232" s="1042"/>
      <c r="D232" s="1042"/>
      <c r="E232" s="1042"/>
      <c r="F232" s="1043"/>
      <c r="G232" s="350"/>
      <c r="H232" s="351"/>
      <c r="I232" s="351"/>
      <c r="J232" s="351"/>
      <c r="K232" s="352"/>
      <c r="L232" s="398"/>
      <c r="M232" s="399"/>
      <c r="N232" s="399"/>
      <c r="O232" s="399"/>
      <c r="P232" s="399"/>
      <c r="Q232" s="399"/>
      <c r="R232" s="399"/>
      <c r="S232" s="399"/>
      <c r="T232" s="399"/>
      <c r="U232" s="399"/>
      <c r="V232" s="399"/>
      <c r="W232" s="399"/>
      <c r="X232" s="400"/>
      <c r="Y232" s="395"/>
      <c r="Z232" s="396"/>
      <c r="AA232" s="396"/>
      <c r="AB232" s="402"/>
      <c r="AC232" s="350"/>
      <c r="AD232" s="351"/>
      <c r="AE232" s="351"/>
      <c r="AF232" s="351"/>
      <c r="AG232" s="352"/>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1"/>
      <c r="B233" s="1042"/>
      <c r="C233" s="1042"/>
      <c r="D233" s="1042"/>
      <c r="E233" s="1042"/>
      <c r="F233" s="1043"/>
      <c r="G233" s="350"/>
      <c r="H233" s="351"/>
      <c r="I233" s="351"/>
      <c r="J233" s="351"/>
      <c r="K233" s="352"/>
      <c r="L233" s="398"/>
      <c r="M233" s="399"/>
      <c r="N233" s="399"/>
      <c r="O233" s="399"/>
      <c r="P233" s="399"/>
      <c r="Q233" s="399"/>
      <c r="R233" s="399"/>
      <c r="S233" s="399"/>
      <c r="T233" s="399"/>
      <c r="U233" s="399"/>
      <c r="V233" s="399"/>
      <c r="W233" s="399"/>
      <c r="X233" s="400"/>
      <c r="Y233" s="395"/>
      <c r="Z233" s="396"/>
      <c r="AA233" s="396"/>
      <c r="AB233" s="402"/>
      <c r="AC233" s="350"/>
      <c r="AD233" s="351"/>
      <c r="AE233" s="351"/>
      <c r="AF233" s="351"/>
      <c r="AG233" s="352"/>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1"/>
      <c r="B234" s="1042"/>
      <c r="C234" s="1042"/>
      <c r="D234" s="1042"/>
      <c r="E234" s="1042"/>
      <c r="F234" s="1043"/>
      <c r="G234" s="350"/>
      <c r="H234" s="351"/>
      <c r="I234" s="351"/>
      <c r="J234" s="351"/>
      <c r="K234" s="352"/>
      <c r="L234" s="398"/>
      <c r="M234" s="399"/>
      <c r="N234" s="399"/>
      <c r="O234" s="399"/>
      <c r="P234" s="399"/>
      <c r="Q234" s="399"/>
      <c r="R234" s="399"/>
      <c r="S234" s="399"/>
      <c r="T234" s="399"/>
      <c r="U234" s="399"/>
      <c r="V234" s="399"/>
      <c r="W234" s="399"/>
      <c r="X234" s="400"/>
      <c r="Y234" s="395"/>
      <c r="Z234" s="396"/>
      <c r="AA234" s="396"/>
      <c r="AB234" s="402"/>
      <c r="AC234" s="350"/>
      <c r="AD234" s="351"/>
      <c r="AE234" s="351"/>
      <c r="AF234" s="351"/>
      <c r="AG234" s="352"/>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1"/>
      <c r="B235" s="1042"/>
      <c r="C235" s="1042"/>
      <c r="D235" s="1042"/>
      <c r="E235" s="1042"/>
      <c r="F235" s="1043"/>
      <c r="G235" s="350"/>
      <c r="H235" s="351"/>
      <c r="I235" s="351"/>
      <c r="J235" s="351"/>
      <c r="K235" s="352"/>
      <c r="L235" s="398"/>
      <c r="M235" s="399"/>
      <c r="N235" s="399"/>
      <c r="O235" s="399"/>
      <c r="P235" s="399"/>
      <c r="Q235" s="399"/>
      <c r="R235" s="399"/>
      <c r="S235" s="399"/>
      <c r="T235" s="399"/>
      <c r="U235" s="399"/>
      <c r="V235" s="399"/>
      <c r="W235" s="399"/>
      <c r="X235" s="400"/>
      <c r="Y235" s="395"/>
      <c r="Z235" s="396"/>
      <c r="AA235" s="396"/>
      <c r="AB235" s="402"/>
      <c r="AC235" s="350"/>
      <c r="AD235" s="351"/>
      <c r="AE235" s="351"/>
      <c r="AF235" s="351"/>
      <c r="AG235" s="352"/>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1"/>
      <c r="B236" s="1042"/>
      <c r="C236" s="1042"/>
      <c r="D236" s="1042"/>
      <c r="E236" s="1042"/>
      <c r="F236" s="1043"/>
      <c r="G236" s="350"/>
      <c r="H236" s="351"/>
      <c r="I236" s="351"/>
      <c r="J236" s="351"/>
      <c r="K236" s="352"/>
      <c r="L236" s="398"/>
      <c r="M236" s="399"/>
      <c r="N236" s="399"/>
      <c r="O236" s="399"/>
      <c r="P236" s="399"/>
      <c r="Q236" s="399"/>
      <c r="R236" s="399"/>
      <c r="S236" s="399"/>
      <c r="T236" s="399"/>
      <c r="U236" s="399"/>
      <c r="V236" s="399"/>
      <c r="W236" s="399"/>
      <c r="X236" s="400"/>
      <c r="Y236" s="395"/>
      <c r="Z236" s="396"/>
      <c r="AA236" s="396"/>
      <c r="AB236" s="402"/>
      <c r="AC236" s="350"/>
      <c r="AD236" s="351"/>
      <c r="AE236" s="351"/>
      <c r="AF236" s="351"/>
      <c r="AG236" s="352"/>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1"/>
      <c r="B237" s="1042"/>
      <c r="C237" s="1042"/>
      <c r="D237" s="1042"/>
      <c r="E237" s="1042"/>
      <c r="F237" s="1043"/>
      <c r="G237" s="350"/>
      <c r="H237" s="351"/>
      <c r="I237" s="351"/>
      <c r="J237" s="351"/>
      <c r="K237" s="352"/>
      <c r="L237" s="398"/>
      <c r="M237" s="399"/>
      <c r="N237" s="399"/>
      <c r="O237" s="399"/>
      <c r="P237" s="399"/>
      <c r="Q237" s="399"/>
      <c r="R237" s="399"/>
      <c r="S237" s="399"/>
      <c r="T237" s="399"/>
      <c r="U237" s="399"/>
      <c r="V237" s="399"/>
      <c r="W237" s="399"/>
      <c r="X237" s="400"/>
      <c r="Y237" s="395"/>
      <c r="Z237" s="396"/>
      <c r="AA237" s="396"/>
      <c r="AB237" s="402"/>
      <c r="AC237" s="350"/>
      <c r="AD237" s="351"/>
      <c r="AE237" s="351"/>
      <c r="AF237" s="351"/>
      <c r="AG237" s="352"/>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1"/>
      <c r="B238" s="1042"/>
      <c r="C238" s="1042"/>
      <c r="D238" s="1042"/>
      <c r="E238" s="1042"/>
      <c r="F238" s="1043"/>
      <c r="G238" s="350"/>
      <c r="H238" s="351"/>
      <c r="I238" s="351"/>
      <c r="J238" s="351"/>
      <c r="K238" s="352"/>
      <c r="L238" s="398"/>
      <c r="M238" s="399"/>
      <c r="N238" s="399"/>
      <c r="O238" s="399"/>
      <c r="P238" s="399"/>
      <c r="Q238" s="399"/>
      <c r="R238" s="399"/>
      <c r="S238" s="399"/>
      <c r="T238" s="399"/>
      <c r="U238" s="399"/>
      <c r="V238" s="399"/>
      <c r="W238" s="399"/>
      <c r="X238" s="400"/>
      <c r="Y238" s="395"/>
      <c r="Z238" s="396"/>
      <c r="AA238" s="396"/>
      <c r="AB238" s="402"/>
      <c r="AC238" s="350"/>
      <c r="AD238" s="351"/>
      <c r="AE238" s="351"/>
      <c r="AF238" s="351"/>
      <c r="AG238" s="352"/>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1"/>
      <c r="B240" s="1042"/>
      <c r="C240" s="1042"/>
      <c r="D240" s="1042"/>
      <c r="E240" s="1042"/>
      <c r="F240" s="1043"/>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41"/>
      <c r="B243" s="1042"/>
      <c r="C243" s="1042"/>
      <c r="D243" s="1042"/>
      <c r="E243" s="1042"/>
      <c r="F243" s="1043"/>
      <c r="G243" s="350"/>
      <c r="H243" s="351"/>
      <c r="I243" s="351"/>
      <c r="J243" s="351"/>
      <c r="K243" s="352"/>
      <c r="L243" s="398"/>
      <c r="M243" s="399"/>
      <c r="N243" s="399"/>
      <c r="O243" s="399"/>
      <c r="P243" s="399"/>
      <c r="Q243" s="399"/>
      <c r="R243" s="399"/>
      <c r="S243" s="399"/>
      <c r="T243" s="399"/>
      <c r="U243" s="399"/>
      <c r="V243" s="399"/>
      <c r="W243" s="399"/>
      <c r="X243" s="400"/>
      <c r="Y243" s="395"/>
      <c r="Z243" s="396"/>
      <c r="AA243" s="396"/>
      <c r="AB243" s="402"/>
      <c r="AC243" s="350"/>
      <c r="AD243" s="351"/>
      <c r="AE243" s="351"/>
      <c r="AF243" s="351"/>
      <c r="AG243" s="352"/>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1"/>
      <c r="B244" s="1042"/>
      <c r="C244" s="1042"/>
      <c r="D244" s="1042"/>
      <c r="E244" s="1042"/>
      <c r="F244" s="1043"/>
      <c r="G244" s="350"/>
      <c r="H244" s="351"/>
      <c r="I244" s="351"/>
      <c r="J244" s="351"/>
      <c r="K244" s="352"/>
      <c r="L244" s="398"/>
      <c r="M244" s="399"/>
      <c r="N244" s="399"/>
      <c r="O244" s="399"/>
      <c r="P244" s="399"/>
      <c r="Q244" s="399"/>
      <c r="R244" s="399"/>
      <c r="S244" s="399"/>
      <c r="T244" s="399"/>
      <c r="U244" s="399"/>
      <c r="V244" s="399"/>
      <c r="W244" s="399"/>
      <c r="X244" s="400"/>
      <c r="Y244" s="395"/>
      <c r="Z244" s="396"/>
      <c r="AA244" s="396"/>
      <c r="AB244" s="402"/>
      <c r="AC244" s="350"/>
      <c r="AD244" s="351"/>
      <c r="AE244" s="351"/>
      <c r="AF244" s="351"/>
      <c r="AG244" s="352"/>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1"/>
      <c r="B245" s="1042"/>
      <c r="C245" s="1042"/>
      <c r="D245" s="1042"/>
      <c r="E245" s="1042"/>
      <c r="F245" s="1043"/>
      <c r="G245" s="350"/>
      <c r="H245" s="351"/>
      <c r="I245" s="351"/>
      <c r="J245" s="351"/>
      <c r="K245" s="352"/>
      <c r="L245" s="398"/>
      <c r="M245" s="399"/>
      <c r="N245" s="399"/>
      <c r="O245" s="399"/>
      <c r="P245" s="399"/>
      <c r="Q245" s="399"/>
      <c r="R245" s="399"/>
      <c r="S245" s="399"/>
      <c r="T245" s="399"/>
      <c r="U245" s="399"/>
      <c r="V245" s="399"/>
      <c r="W245" s="399"/>
      <c r="X245" s="400"/>
      <c r="Y245" s="395"/>
      <c r="Z245" s="396"/>
      <c r="AA245" s="396"/>
      <c r="AB245" s="402"/>
      <c r="AC245" s="350"/>
      <c r="AD245" s="351"/>
      <c r="AE245" s="351"/>
      <c r="AF245" s="351"/>
      <c r="AG245" s="352"/>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1"/>
      <c r="B246" s="1042"/>
      <c r="C246" s="1042"/>
      <c r="D246" s="1042"/>
      <c r="E246" s="1042"/>
      <c r="F246" s="1043"/>
      <c r="G246" s="350"/>
      <c r="H246" s="351"/>
      <c r="I246" s="351"/>
      <c r="J246" s="351"/>
      <c r="K246" s="352"/>
      <c r="L246" s="398"/>
      <c r="M246" s="399"/>
      <c r="N246" s="399"/>
      <c r="O246" s="399"/>
      <c r="P246" s="399"/>
      <c r="Q246" s="399"/>
      <c r="R246" s="399"/>
      <c r="S246" s="399"/>
      <c r="T246" s="399"/>
      <c r="U246" s="399"/>
      <c r="V246" s="399"/>
      <c r="W246" s="399"/>
      <c r="X246" s="400"/>
      <c r="Y246" s="395"/>
      <c r="Z246" s="396"/>
      <c r="AA246" s="396"/>
      <c r="AB246" s="402"/>
      <c r="AC246" s="350"/>
      <c r="AD246" s="351"/>
      <c r="AE246" s="351"/>
      <c r="AF246" s="351"/>
      <c r="AG246" s="352"/>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1"/>
      <c r="B247" s="1042"/>
      <c r="C247" s="1042"/>
      <c r="D247" s="1042"/>
      <c r="E247" s="1042"/>
      <c r="F247" s="1043"/>
      <c r="G247" s="350"/>
      <c r="H247" s="351"/>
      <c r="I247" s="351"/>
      <c r="J247" s="351"/>
      <c r="K247" s="352"/>
      <c r="L247" s="398"/>
      <c r="M247" s="399"/>
      <c r="N247" s="399"/>
      <c r="O247" s="399"/>
      <c r="P247" s="399"/>
      <c r="Q247" s="399"/>
      <c r="R247" s="399"/>
      <c r="S247" s="399"/>
      <c r="T247" s="399"/>
      <c r="U247" s="399"/>
      <c r="V247" s="399"/>
      <c r="W247" s="399"/>
      <c r="X247" s="400"/>
      <c r="Y247" s="395"/>
      <c r="Z247" s="396"/>
      <c r="AA247" s="396"/>
      <c r="AB247" s="402"/>
      <c r="AC247" s="350"/>
      <c r="AD247" s="351"/>
      <c r="AE247" s="351"/>
      <c r="AF247" s="351"/>
      <c r="AG247" s="352"/>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1"/>
      <c r="B248" s="1042"/>
      <c r="C248" s="1042"/>
      <c r="D248" s="1042"/>
      <c r="E248" s="1042"/>
      <c r="F248" s="1043"/>
      <c r="G248" s="350"/>
      <c r="H248" s="351"/>
      <c r="I248" s="351"/>
      <c r="J248" s="351"/>
      <c r="K248" s="352"/>
      <c r="L248" s="398"/>
      <c r="M248" s="399"/>
      <c r="N248" s="399"/>
      <c r="O248" s="399"/>
      <c r="P248" s="399"/>
      <c r="Q248" s="399"/>
      <c r="R248" s="399"/>
      <c r="S248" s="399"/>
      <c r="T248" s="399"/>
      <c r="U248" s="399"/>
      <c r="V248" s="399"/>
      <c r="W248" s="399"/>
      <c r="X248" s="400"/>
      <c r="Y248" s="395"/>
      <c r="Z248" s="396"/>
      <c r="AA248" s="396"/>
      <c r="AB248" s="402"/>
      <c r="AC248" s="350"/>
      <c r="AD248" s="351"/>
      <c r="AE248" s="351"/>
      <c r="AF248" s="351"/>
      <c r="AG248" s="352"/>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1"/>
      <c r="B249" s="1042"/>
      <c r="C249" s="1042"/>
      <c r="D249" s="1042"/>
      <c r="E249" s="1042"/>
      <c r="F249" s="1043"/>
      <c r="G249" s="350"/>
      <c r="H249" s="351"/>
      <c r="I249" s="351"/>
      <c r="J249" s="351"/>
      <c r="K249" s="352"/>
      <c r="L249" s="398"/>
      <c r="M249" s="399"/>
      <c r="N249" s="399"/>
      <c r="O249" s="399"/>
      <c r="P249" s="399"/>
      <c r="Q249" s="399"/>
      <c r="R249" s="399"/>
      <c r="S249" s="399"/>
      <c r="T249" s="399"/>
      <c r="U249" s="399"/>
      <c r="V249" s="399"/>
      <c r="W249" s="399"/>
      <c r="X249" s="400"/>
      <c r="Y249" s="395"/>
      <c r="Z249" s="396"/>
      <c r="AA249" s="396"/>
      <c r="AB249" s="402"/>
      <c r="AC249" s="350"/>
      <c r="AD249" s="351"/>
      <c r="AE249" s="351"/>
      <c r="AF249" s="351"/>
      <c r="AG249" s="352"/>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1"/>
      <c r="B250" s="1042"/>
      <c r="C250" s="1042"/>
      <c r="D250" s="1042"/>
      <c r="E250" s="1042"/>
      <c r="F250" s="1043"/>
      <c r="G250" s="350"/>
      <c r="H250" s="351"/>
      <c r="I250" s="351"/>
      <c r="J250" s="351"/>
      <c r="K250" s="352"/>
      <c r="L250" s="398"/>
      <c r="M250" s="399"/>
      <c r="N250" s="399"/>
      <c r="O250" s="399"/>
      <c r="P250" s="399"/>
      <c r="Q250" s="399"/>
      <c r="R250" s="399"/>
      <c r="S250" s="399"/>
      <c r="T250" s="399"/>
      <c r="U250" s="399"/>
      <c r="V250" s="399"/>
      <c r="W250" s="399"/>
      <c r="X250" s="400"/>
      <c r="Y250" s="395"/>
      <c r="Z250" s="396"/>
      <c r="AA250" s="396"/>
      <c r="AB250" s="402"/>
      <c r="AC250" s="350"/>
      <c r="AD250" s="351"/>
      <c r="AE250" s="351"/>
      <c r="AF250" s="351"/>
      <c r="AG250" s="352"/>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1"/>
      <c r="B251" s="1042"/>
      <c r="C251" s="1042"/>
      <c r="D251" s="1042"/>
      <c r="E251" s="1042"/>
      <c r="F251" s="1043"/>
      <c r="G251" s="350"/>
      <c r="H251" s="351"/>
      <c r="I251" s="351"/>
      <c r="J251" s="351"/>
      <c r="K251" s="352"/>
      <c r="L251" s="398"/>
      <c r="M251" s="399"/>
      <c r="N251" s="399"/>
      <c r="O251" s="399"/>
      <c r="P251" s="399"/>
      <c r="Q251" s="399"/>
      <c r="R251" s="399"/>
      <c r="S251" s="399"/>
      <c r="T251" s="399"/>
      <c r="U251" s="399"/>
      <c r="V251" s="399"/>
      <c r="W251" s="399"/>
      <c r="X251" s="400"/>
      <c r="Y251" s="395"/>
      <c r="Z251" s="396"/>
      <c r="AA251" s="396"/>
      <c r="AB251" s="402"/>
      <c r="AC251" s="350"/>
      <c r="AD251" s="351"/>
      <c r="AE251" s="351"/>
      <c r="AF251" s="351"/>
      <c r="AG251" s="352"/>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1"/>
      <c r="B253" s="1042"/>
      <c r="C253" s="1042"/>
      <c r="D253" s="1042"/>
      <c r="E253" s="1042"/>
      <c r="F253" s="1043"/>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41"/>
      <c r="B256" s="1042"/>
      <c r="C256" s="1042"/>
      <c r="D256" s="1042"/>
      <c r="E256" s="1042"/>
      <c r="F256" s="1043"/>
      <c r="G256" s="350"/>
      <c r="H256" s="351"/>
      <c r="I256" s="351"/>
      <c r="J256" s="351"/>
      <c r="K256" s="352"/>
      <c r="L256" s="398"/>
      <c r="M256" s="399"/>
      <c r="N256" s="399"/>
      <c r="O256" s="399"/>
      <c r="P256" s="399"/>
      <c r="Q256" s="399"/>
      <c r="R256" s="399"/>
      <c r="S256" s="399"/>
      <c r="T256" s="399"/>
      <c r="U256" s="399"/>
      <c r="V256" s="399"/>
      <c r="W256" s="399"/>
      <c r="X256" s="400"/>
      <c r="Y256" s="395"/>
      <c r="Z256" s="396"/>
      <c r="AA256" s="396"/>
      <c r="AB256" s="402"/>
      <c r="AC256" s="350"/>
      <c r="AD256" s="351"/>
      <c r="AE256" s="351"/>
      <c r="AF256" s="351"/>
      <c r="AG256" s="352"/>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1"/>
      <c r="B257" s="1042"/>
      <c r="C257" s="1042"/>
      <c r="D257" s="1042"/>
      <c r="E257" s="1042"/>
      <c r="F257" s="1043"/>
      <c r="G257" s="350"/>
      <c r="H257" s="351"/>
      <c r="I257" s="351"/>
      <c r="J257" s="351"/>
      <c r="K257" s="352"/>
      <c r="L257" s="398"/>
      <c r="M257" s="399"/>
      <c r="N257" s="399"/>
      <c r="O257" s="399"/>
      <c r="P257" s="399"/>
      <c r="Q257" s="399"/>
      <c r="R257" s="399"/>
      <c r="S257" s="399"/>
      <c r="T257" s="399"/>
      <c r="U257" s="399"/>
      <c r="V257" s="399"/>
      <c r="W257" s="399"/>
      <c r="X257" s="400"/>
      <c r="Y257" s="395"/>
      <c r="Z257" s="396"/>
      <c r="AA257" s="396"/>
      <c r="AB257" s="402"/>
      <c r="AC257" s="350"/>
      <c r="AD257" s="351"/>
      <c r="AE257" s="351"/>
      <c r="AF257" s="351"/>
      <c r="AG257" s="352"/>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1"/>
      <c r="B258" s="1042"/>
      <c r="C258" s="1042"/>
      <c r="D258" s="1042"/>
      <c r="E258" s="1042"/>
      <c r="F258" s="1043"/>
      <c r="G258" s="350"/>
      <c r="H258" s="351"/>
      <c r="I258" s="351"/>
      <c r="J258" s="351"/>
      <c r="K258" s="352"/>
      <c r="L258" s="398"/>
      <c r="M258" s="399"/>
      <c r="N258" s="399"/>
      <c r="O258" s="399"/>
      <c r="P258" s="399"/>
      <c r="Q258" s="399"/>
      <c r="R258" s="399"/>
      <c r="S258" s="399"/>
      <c r="T258" s="399"/>
      <c r="U258" s="399"/>
      <c r="V258" s="399"/>
      <c r="W258" s="399"/>
      <c r="X258" s="400"/>
      <c r="Y258" s="395"/>
      <c r="Z258" s="396"/>
      <c r="AA258" s="396"/>
      <c r="AB258" s="402"/>
      <c r="AC258" s="350"/>
      <c r="AD258" s="351"/>
      <c r="AE258" s="351"/>
      <c r="AF258" s="351"/>
      <c r="AG258" s="352"/>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1"/>
      <c r="B259" s="1042"/>
      <c r="C259" s="1042"/>
      <c r="D259" s="1042"/>
      <c r="E259" s="1042"/>
      <c r="F259" s="1043"/>
      <c r="G259" s="350"/>
      <c r="H259" s="351"/>
      <c r="I259" s="351"/>
      <c r="J259" s="351"/>
      <c r="K259" s="352"/>
      <c r="L259" s="398"/>
      <c r="M259" s="399"/>
      <c r="N259" s="399"/>
      <c r="O259" s="399"/>
      <c r="P259" s="399"/>
      <c r="Q259" s="399"/>
      <c r="R259" s="399"/>
      <c r="S259" s="399"/>
      <c r="T259" s="399"/>
      <c r="U259" s="399"/>
      <c r="V259" s="399"/>
      <c r="W259" s="399"/>
      <c r="X259" s="400"/>
      <c r="Y259" s="395"/>
      <c r="Z259" s="396"/>
      <c r="AA259" s="396"/>
      <c r="AB259" s="402"/>
      <c r="AC259" s="350"/>
      <c r="AD259" s="351"/>
      <c r="AE259" s="351"/>
      <c r="AF259" s="351"/>
      <c r="AG259" s="352"/>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1"/>
      <c r="B260" s="1042"/>
      <c r="C260" s="1042"/>
      <c r="D260" s="1042"/>
      <c r="E260" s="1042"/>
      <c r="F260" s="1043"/>
      <c r="G260" s="350"/>
      <c r="H260" s="351"/>
      <c r="I260" s="351"/>
      <c r="J260" s="351"/>
      <c r="K260" s="352"/>
      <c r="L260" s="398"/>
      <c r="M260" s="399"/>
      <c r="N260" s="399"/>
      <c r="O260" s="399"/>
      <c r="P260" s="399"/>
      <c r="Q260" s="399"/>
      <c r="R260" s="399"/>
      <c r="S260" s="399"/>
      <c r="T260" s="399"/>
      <c r="U260" s="399"/>
      <c r="V260" s="399"/>
      <c r="W260" s="399"/>
      <c r="X260" s="400"/>
      <c r="Y260" s="395"/>
      <c r="Z260" s="396"/>
      <c r="AA260" s="396"/>
      <c r="AB260" s="402"/>
      <c r="AC260" s="350"/>
      <c r="AD260" s="351"/>
      <c r="AE260" s="351"/>
      <c r="AF260" s="351"/>
      <c r="AG260" s="352"/>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1"/>
      <c r="B261" s="1042"/>
      <c r="C261" s="1042"/>
      <c r="D261" s="1042"/>
      <c r="E261" s="1042"/>
      <c r="F261" s="1043"/>
      <c r="G261" s="350"/>
      <c r="H261" s="351"/>
      <c r="I261" s="351"/>
      <c r="J261" s="351"/>
      <c r="K261" s="352"/>
      <c r="L261" s="398"/>
      <c r="M261" s="399"/>
      <c r="N261" s="399"/>
      <c r="O261" s="399"/>
      <c r="P261" s="399"/>
      <c r="Q261" s="399"/>
      <c r="R261" s="399"/>
      <c r="S261" s="399"/>
      <c r="T261" s="399"/>
      <c r="U261" s="399"/>
      <c r="V261" s="399"/>
      <c r="W261" s="399"/>
      <c r="X261" s="400"/>
      <c r="Y261" s="395"/>
      <c r="Z261" s="396"/>
      <c r="AA261" s="396"/>
      <c r="AB261" s="402"/>
      <c r="AC261" s="350"/>
      <c r="AD261" s="351"/>
      <c r="AE261" s="351"/>
      <c r="AF261" s="351"/>
      <c r="AG261" s="352"/>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1"/>
      <c r="B262" s="1042"/>
      <c r="C262" s="1042"/>
      <c r="D262" s="1042"/>
      <c r="E262" s="1042"/>
      <c r="F262" s="1043"/>
      <c r="G262" s="350"/>
      <c r="H262" s="351"/>
      <c r="I262" s="351"/>
      <c r="J262" s="351"/>
      <c r="K262" s="352"/>
      <c r="L262" s="398"/>
      <c r="M262" s="399"/>
      <c r="N262" s="399"/>
      <c r="O262" s="399"/>
      <c r="P262" s="399"/>
      <c r="Q262" s="399"/>
      <c r="R262" s="399"/>
      <c r="S262" s="399"/>
      <c r="T262" s="399"/>
      <c r="U262" s="399"/>
      <c r="V262" s="399"/>
      <c r="W262" s="399"/>
      <c r="X262" s="400"/>
      <c r="Y262" s="395"/>
      <c r="Z262" s="396"/>
      <c r="AA262" s="396"/>
      <c r="AB262" s="402"/>
      <c r="AC262" s="350"/>
      <c r="AD262" s="351"/>
      <c r="AE262" s="351"/>
      <c r="AF262" s="351"/>
      <c r="AG262" s="352"/>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1"/>
      <c r="B263" s="1042"/>
      <c r="C263" s="1042"/>
      <c r="D263" s="1042"/>
      <c r="E263" s="1042"/>
      <c r="F263" s="1043"/>
      <c r="G263" s="350"/>
      <c r="H263" s="351"/>
      <c r="I263" s="351"/>
      <c r="J263" s="351"/>
      <c r="K263" s="352"/>
      <c r="L263" s="398"/>
      <c r="M263" s="399"/>
      <c r="N263" s="399"/>
      <c r="O263" s="399"/>
      <c r="P263" s="399"/>
      <c r="Q263" s="399"/>
      <c r="R263" s="399"/>
      <c r="S263" s="399"/>
      <c r="T263" s="399"/>
      <c r="U263" s="399"/>
      <c r="V263" s="399"/>
      <c r="W263" s="399"/>
      <c r="X263" s="400"/>
      <c r="Y263" s="395"/>
      <c r="Z263" s="396"/>
      <c r="AA263" s="396"/>
      <c r="AB263" s="402"/>
      <c r="AC263" s="350"/>
      <c r="AD263" s="351"/>
      <c r="AE263" s="351"/>
      <c r="AF263" s="351"/>
      <c r="AG263" s="352"/>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1"/>
      <c r="B264" s="1042"/>
      <c r="C264" s="1042"/>
      <c r="D264" s="1042"/>
      <c r="E264" s="1042"/>
      <c r="F264" s="1043"/>
      <c r="G264" s="350"/>
      <c r="H264" s="351"/>
      <c r="I264" s="351"/>
      <c r="J264" s="351"/>
      <c r="K264" s="352"/>
      <c r="L264" s="398"/>
      <c r="M264" s="399"/>
      <c r="N264" s="399"/>
      <c r="O264" s="399"/>
      <c r="P264" s="399"/>
      <c r="Q264" s="399"/>
      <c r="R264" s="399"/>
      <c r="S264" s="399"/>
      <c r="T264" s="399"/>
      <c r="U264" s="399"/>
      <c r="V264" s="399"/>
      <c r="W264" s="399"/>
      <c r="X264" s="400"/>
      <c r="Y264" s="395"/>
      <c r="Z264" s="396"/>
      <c r="AA264" s="396"/>
      <c r="AB264" s="402"/>
      <c r="AC264" s="350"/>
      <c r="AD264" s="351"/>
      <c r="AE264" s="351"/>
      <c r="AF264" s="351"/>
      <c r="AG264" s="352"/>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4"/>
      <c r="B265" s="1045"/>
      <c r="C265" s="1045"/>
      <c r="D265" s="1045"/>
      <c r="E265" s="1045"/>
      <c r="F265" s="1046"/>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13" sqref="J13:O1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350</v>
      </c>
      <c r="Z3" s="348"/>
      <c r="AA3" s="348"/>
      <c r="AB3" s="348"/>
      <c r="AC3" s="277" t="s">
        <v>335</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61">
        <v>1</v>
      </c>
      <c r="B4" s="1061">
        <v>1</v>
      </c>
      <c r="C4" s="415"/>
      <c r="D4" s="415"/>
      <c r="E4" s="415"/>
      <c r="F4" s="415"/>
      <c r="G4" s="415"/>
      <c r="H4" s="415"/>
      <c r="I4" s="415"/>
      <c r="J4" s="416"/>
      <c r="K4" s="417"/>
      <c r="L4" s="417"/>
      <c r="M4" s="417"/>
      <c r="N4" s="417"/>
      <c r="O4" s="417"/>
      <c r="P4" s="319"/>
      <c r="Q4" s="319"/>
      <c r="R4" s="319"/>
      <c r="S4" s="319"/>
      <c r="T4" s="319"/>
      <c r="U4" s="319"/>
      <c r="V4" s="319"/>
      <c r="W4" s="319"/>
      <c r="X4" s="319"/>
      <c r="Y4" s="320"/>
      <c r="Z4" s="321"/>
      <c r="AA4" s="321"/>
      <c r="AB4" s="322"/>
      <c r="AC4" s="1060"/>
      <c r="AD4" s="1060"/>
      <c r="AE4" s="1060"/>
      <c r="AF4" s="1060"/>
      <c r="AG4" s="1060"/>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1">
        <v>2</v>
      </c>
      <c r="B5" s="1061">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1060"/>
      <c r="AD5" s="1060"/>
      <c r="AE5" s="1060"/>
      <c r="AF5" s="1060"/>
      <c r="AG5" s="1060"/>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1">
        <v>3</v>
      </c>
      <c r="B6" s="1061">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1060"/>
      <c r="AD6" s="1060"/>
      <c r="AE6" s="1060"/>
      <c r="AF6" s="1060"/>
      <c r="AG6" s="1060"/>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1">
        <v>4</v>
      </c>
      <c r="B7" s="1061">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1060"/>
      <c r="AD7" s="1060"/>
      <c r="AE7" s="1060"/>
      <c r="AF7" s="1060"/>
      <c r="AG7" s="1060"/>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1">
        <v>5</v>
      </c>
      <c r="B8" s="1061">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1060"/>
      <c r="AD8" s="1060"/>
      <c r="AE8" s="1060"/>
      <c r="AF8" s="1060"/>
      <c r="AG8" s="1060"/>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1">
        <v>6</v>
      </c>
      <c r="B9" s="1061">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1060"/>
      <c r="AD9" s="1060"/>
      <c r="AE9" s="1060"/>
      <c r="AF9" s="1060"/>
      <c r="AG9" s="1060"/>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1">
        <v>7</v>
      </c>
      <c r="B10" s="1061">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1060"/>
      <c r="AD10" s="1060"/>
      <c r="AE10" s="1060"/>
      <c r="AF10" s="1060"/>
      <c r="AG10" s="1060"/>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1">
        <v>8</v>
      </c>
      <c r="B11" s="1061">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1060"/>
      <c r="AD11" s="1060"/>
      <c r="AE11" s="1060"/>
      <c r="AF11" s="1060"/>
      <c r="AG11" s="1060"/>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1">
        <v>9</v>
      </c>
      <c r="B12" s="1061">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1060"/>
      <c r="AD12" s="1060"/>
      <c r="AE12" s="1060"/>
      <c r="AF12" s="1060"/>
      <c r="AG12" s="1060"/>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1">
        <v>10</v>
      </c>
      <c r="B13" s="1061">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1060"/>
      <c r="AD13" s="1060"/>
      <c r="AE13" s="1060"/>
      <c r="AF13" s="1060"/>
      <c r="AG13" s="1060"/>
      <c r="AH13" s="326"/>
      <c r="AI13" s="327"/>
      <c r="AJ13" s="327"/>
      <c r="AK13" s="327"/>
      <c r="AL13" s="328"/>
      <c r="AM13" s="329"/>
      <c r="AN13" s="329"/>
      <c r="AO13" s="330"/>
      <c r="AP13" s="323"/>
      <c r="AQ13" s="323"/>
      <c r="AR13" s="323"/>
      <c r="AS13" s="323"/>
      <c r="AT13" s="323"/>
      <c r="AU13" s="323"/>
      <c r="AV13" s="323"/>
      <c r="AW13" s="323"/>
      <c r="AX13" s="323"/>
      <c r="AY13">
        <f>COUNTA($C$13)</f>
        <v>0</v>
      </c>
    </row>
    <row r="14" spans="1:51" ht="26.25" hidden="1" customHeight="1" x14ac:dyDescent="0.15">
      <c r="A14" s="1061">
        <v>11</v>
      </c>
      <c r="B14" s="1061">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1060"/>
      <c r="AD14" s="1060"/>
      <c r="AE14" s="1060"/>
      <c r="AF14" s="1060"/>
      <c r="AG14" s="1060"/>
      <c r="AH14" s="326"/>
      <c r="AI14" s="327"/>
      <c r="AJ14" s="327"/>
      <c r="AK14" s="327"/>
      <c r="AL14" s="328"/>
      <c r="AM14" s="329"/>
      <c r="AN14" s="329"/>
      <c r="AO14" s="330"/>
      <c r="AP14" s="323"/>
      <c r="AQ14" s="323"/>
      <c r="AR14" s="323"/>
      <c r="AS14" s="323"/>
      <c r="AT14" s="323"/>
      <c r="AU14" s="323"/>
      <c r="AV14" s="323"/>
      <c r="AW14" s="323"/>
      <c r="AX14" s="323"/>
      <c r="AY14">
        <f>COUNTA($C$14)</f>
        <v>0</v>
      </c>
    </row>
    <row r="15" spans="1:51" ht="26.25" hidden="1" customHeight="1" x14ac:dyDescent="0.15">
      <c r="A15" s="1061">
        <v>12</v>
      </c>
      <c r="B15" s="1061">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1060"/>
      <c r="AD15" s="1060"/>
      <c r="AE15" s="1060"/>
      <c r="AF15" s="1060"/>
      <c r="AG15" s="1060"/>
      <c r="AH15" s="326"/>
      <c r="AI15" s="327"/>
      <c r="AJ15" s="327"/>
      <c r="AK15" s="327"/>
      <c r="AL15" s="328"/>
      <c r="AM15" s="329"/>
      <c r="AN15" s="329"/>
      <c r="AO15" s="330"/>
      <c r="AP15" s="323"/>
      <c r="AQ15" s="323"/>
      <c r="AR15" s="323"/>
      <c r="AS15" s="323"/>
      <c r="AT15" s="323"/>
      <c r="AU15" s="323"/>
      <c r="AV15" s="323"/>
      <c r="AW15" s="323"/>
      <c r="AX15" s="323"/>
      <c r="AY15">
        <f>COUNTA($C$15)</f>
        <v>0</v>
      </c>
    </row>
    <row r="16" spans="1:51" ht="26.25" hidden="1" customHeight="1" x14ac:dyDescent="0.15">
      <c r="A16" s="1061">
        <v>13</v>
      </c>
      <c r="B16" s="1061">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1060"/>
      <c r="AD16" s="1060"/>
      <c r="AE16" s="1060"/>
      <c r="AF16" s="1060"/>
      <c r="AG16" s="1060"/>
      <c r="AH16" s="326"/>
      <c r="AI16" s="327"/>
      <c r="AJ16" s="327"/>
      <c r="AK16" s="327"/>
      <c r="AL16" s="328"/>
      <c r="AM16" s="329"/>
      <c r="AN16" s="329"/>
      <c r="AO16" s="330"/>
      <c r="AP16" s="323"/>
      <c r="AQ16" s="323"/>
      <c r="AR16" s="323"/>
      <c r="AS16" s="323"/>
      <c r="AT16" s="323"/>
      <c r="AU16" s="323"/>
      <c r="AV16" s="323"/>
      <c r="AW16" s="323"/>
      <c r="AX16" s="323"/>
      <c r="AY16">
        <f>COUNTA($C$16)</f>
        <v>0</v>
      </c>
    </row>
    <row r="17" spans="1:51" ht="26.25" hidden="1" customHeight="1" x14ac:dyDescent="0.15">
      <c r="A17" s="1061">
        <v>14</v>
      </c>
      <c r="B17" s="1061">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1060"/>
      <c r="AD17" s="1060"/>
      <c r="AE17" s="1060"/>
      <c r="AF17" s="1060"/>
      <c r="AG17" s="1060"/>
      <c r="AH17" s="326"/>
      <c r="AI17" s="327"/>
      <c r="AJ17" s="327"/>
      <c r="AK17" s="327"/>
      <c r="AL17" s="328"/>
      <c r="AM17" s="329"/>
      <c r="AN17" s="329"/>
      <c r="AO17" s="330"/>
      <c r="AP17" s="323"/>
      <c r="AQ17" s="323"/>
      <c r="AR17" s="323"/>
      <c r="AS17" s="323"/>
      <c r="AT17" s="323"/>
      <c r="AU17" s="323"/>
      <c r="AV17" s="323"/>
      <c r="AW17" s="323"/>
      <c r="AX17" s="323"/>
      <c r="AY17">
        <f>COUNTA($C$17)</f>
        <v>0</v>
      </c>
    </row>
    <row r="18" spans="1:51" ht="26.25" hidden="1" customHeight="1" x14ac:dyDescent="0.15">
      <c r="A18" s="1061">
        <v>15</v>
      </c>
      <c r="B18" s="1061">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1060"/>
      <c r="AD18" s="1060"/>
      <c r="AE18" s="1060"/>
      <c r="AF18" s="1060"/>
      <c r="AG18" s="1060"/>
      <c r="AH18" s="326"/>
      <c r="AI18" s="327"/>
      <c r="AJ18" s="327"/>
      <c r="AK18" s="327"/>
      <c r="AL18" s="328"/>
      <c r="AM18" s="329"/>
      <c r="AN18" s="329"/>
      <c r="AO18" s="330"/>
      <c r="AP18" s="323"/>
      <c r="AQ18" s="323"/>
      <c r="AR18" s="323"/>
      <c r="AS18" s="323"/>
      <c r="AT18" s="323"/>
      <c r="AU18" s="323"/>
      <c r="AV18" s="323"/>
      <c r="AW18" s="323"/>
      <c r="AX18" s="323"/>
      <c r="AY18">
        <f>COUNTA($C$18)</f>
        <v>0</v>
      </c>
    </row>
    <row r="19" spans="1:51" ht="26.25" hidden="1" customHeight="1" x14ac:dyDescent="0.15">
      <c r="A19" s="1061">
        <v>16</v>
      </c>
      <c r="B19" s="1061">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1060"/>
      <c r="AD19" s="1060"/>
      <c r="AE19" s="1060"/>
      <c r="AF19" s="1060"/>
      <c r="AG19" s="1060"/>
      <c r="AH19" s="326"/>
      <c r="AI19" s="327"/>
      <c r="AJ19" s="327"/>
      <c r="AK19" s="327"/>
      <c r="AL19" s="328"/>
      <c r="AM19" s="329"/>
      <c r="AN19" s="329"/>
      <c r="AO19" s="330"/>
      <c r="AP19" s="323"/>
      <c r="AQ19" s="323"/>
      <c r="AR19" s="323"/>
      <c r="AS19" s="323"/>
      <c r="AT19" s="323"/>
      <c r="AU19" s="323"/>
      <c r="AV19" s="323"/>
      <c r="AW19" s="323"/>
      <c r="AX19" s="323"/>
      <c r="AY19">
        <f>COUNTA($C$19)</f>
        <v>0</v>
      </c>
    </row>
    <row r="20" spans="1:51" ht="26.25" hidden="1" customHeight="1" x14ac:dyDescent="0.15">
      <c r="A20" s="1061">
        <v>17</v>
      </c>
      <c r="B20" s="1061">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1060"/>
      <c r="AD20" s="1060"/>
      <c r="AE20" s="1060"/>
      <c r="AF20" s="1060"/>
      <c r="AG20" s="1060"/>
      <c r="AH20" s="326"/>
      <c r="AI20" s="327"/>
      <c r="AJ20" s="327"/>
      <c r="AK20" s="327"/>
      <c r="AL20" s="328"/>
      <c r="AM20" s="329"/>
      <c r="AN20" s="329"/>
      <c r="AO20" s="330"/>
      <c r="AP20" s="323"/>
      <c r="AQ20" s="323"/>
      <c r="AR20" s="323"/>
      <c r="AS20" s="323"/>
      <c r="AT20" s="323"/>
      <c r="AU20" s="323"/>
      <c r="AV20" s="323"/>
      <c r="AW20" s="323"/>
      <c r="AX20" s="323"/>
      <c r="AY20">
        <f>COUNTA($C$20)</f>
        <v>0</v>
      </c>
    </row>
    <row r="21" spans="1:51" ht="26.25" hidden="1" customHeight="1" x14ac:dyDescent="0.15">
      <c r="A21" s="1061">
        <v>18</v>
      </c>
      <c r="B21" s="1061">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1060"/>
      <c r="AD21" s="1060"/>
      <c r="AE21" s="1060"/>
      <c r="AF21" s="1060"/>
      <c r="AG21" s="1060"/>
      <c r="AH21" s="326"/>
      <c r="AI21" s="327"/>
      <c r="AJ21" s="327"/>
      <c r="AK21" s="327"/>
      <c r="AL21" s="328"/>
      <c r="AM21" s="329"/>
      <c r="AN21" s="329"/>
      <c r="AO21" s="330"/>
      <c r="AP21" s="323"/>
      <c r="AQ21" s="323"/>
      <c r="AR21" s="323"/>
      <c r="AS21" s="323"/>
      <c r="AT21" s="323"/>
      <c r="AU21" s="323"/>
      <c r="AV21" s="323"/>
      <c r="AW21" s="323"/>
      <c r="AX21" s="323"/>
      <c r="AY21">
        <f>COUNTA($C$21)</f>
        <v>0</v>
      </c>
    </row>
    <row r="22" spans="1:51" ht="26.25" hidden="1" customHeight="1" x14ac:dyDescent="0.15">
      <c r="A22" s="1061">
        <v>19</v>
      </c>
      <c r="B22" s="1061">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1060"/>
      <c r="AD22" s="1060"/>
      <c r="AE22" s="1060"/>
      <c r="AF22" s="1060"/>
      <c r="AG22" s="1060"/>
      <c r="AH22" s="326"/>
      <c r="AI22" s="327"/>
      <c r="AJ22" s="327"/>
      <c r="AK22" s="327"/>
      <c r="AL22" s="328"/>
      <c r="AM22" s="329"/>
      <c r="AN22" s="329"/>
      <c r="AO22" s="330"/>
      <c r="AP22" s="323"/>
      <c r="AQ22" s="323"/>
      <c r="AR22" s="323"/>
      <c r="AS22" s="323"/>
      <c r="AT22" s="323"/>
      <c r="AU22" s="323"/>
      <c r="AV22" s="323"/>
      <c r="AW22" s="323"/>
      <c r="AX22" s="323"/>
      <c r="AY22">
        <f>COUNTA($C$22)</f>
        <v>0</v>
      </c>
    </row>
    <row r="23" spans="1:51" ht="26.25" hidden="1" customHeight="1" x14ac:dyDescent="0.15">
      <c r="A23" s="1061">
        <v>20</v>
      </c>
      <c r="B23" s="1061">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1060"/>
      <c r="AD23" s="1060"/>
      <c r="AE23" s="1060"/>
      <c r="AF23" s="1060"/>
      <c r="AG23" s="1060"/>
      <c r="AH23" s="326"/>
      <c r="AI23" s="327"/>
      <c r="AJ23" s="327"/>
      <c r="AK23" s="327"/>
      <c r="AL23" s="328"/>
      <c r="AM23" s="329"/>
      <c r="AN23" s="329"/>
      <c r="AO23" s="330"/>
      <c r="AP23" s="323"/>
      <c r="AQ23" s="323"/>
      <c r="AR23" s="323"/>
      <c r="AS23" s="323"/>
      <c r="AT23" s="323"/>
      <c r="AU23" s="323"/>
      <c r="AV23" s="323"/>
      <c r="AW23" s="323"/>
      <c r="AX23" s="323"/>
      <c r="AY23">
        <f>COUNTA($C$23)</f>
        <v>0</v>
      </c>
    </row>
    <row r="24" spans="1:51" ht="26.25" hidden="1" customHeight="1" x14ac:dyDescent="0.15">
      <c r="A24" s="1061">
        <v>21</v>
      </c>
      <c r="B24" s="1061">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1060"/>
      <c r="AD24" s="1060"/>
      <c r="AE24" s="1060"/>
      <c r="AF24" s="1060"/>
      <c r="AG24" s="1060"/>
      <c r="AH24" s="326"/>
      <c r="AI24" s="327"/>
      <c r="AJ24" s="327"/>
      <c r="AK24" s="327"/>
      <c r="AL24" s="328"/>
      <c r="AM24" s="329"/>
      <c r="AN24" s="329"/>
      <c r="AO24" s="330"/>
      <c r="AP24" s="323"/>
      <c r="AQ24" s="323"/>
      <c r="AR24" s="323"/>
      <c r="AS24" s="323"/>
      <c r="AT24" s="323"/>
      <c r="AU24" s="323"/>
      <c r="AV24" s="323"/>
      <c r="AW24" s="323"/>
      <c r="AX24" s="323"/>
      <c r="AY24">
        <f>COUNTA($C$24)</f>
        <v>0</v>
      </c>
    </row>
    <row r="25" spans="1:51" ht="26.25" hidden="1" customHeight="1" x14ac:dyDescent="0.15">
      <c r="A25" s="1061">
        <v>22</v>
      </c>
      <c r="B25" s="1061">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1060"/>
      <c r="AD25" s="1060"/>
      <c r="AE25" s="1060"/>
      <c r="AF25" s="1060"/>
      <c r="AG25" s="1060"/>
      <c r="AH25" s="326"/>
      <c r="AI25" s="327"/>
      <c r="AJ25" s="327"/>
      <c r="AK25" s="327"/>
      <c r="AL25" s="328"/>
      <c r="AM25" s="329"/>
      <c r="AN25" s="329"/>
      <c r="AO25" s="330"/>
      <c r="AP25" s="323"/>
      <c r="AQ25" s="323"/>
      <c r="AR25" s="323"/>
      <c r="AS25" s="323"/>
      <c r="AT25" s="323"/>
      <c r="AU25" s="323"/>
      <c r="AV25" s="323"/>
      <c r="AW25" s="323"/>
      <c r="AX25" s="323"/>
      <c r="AY25">
        <f>COUNTA($C$25)</f>
        <v>0</v>
      </c>
    </row>
    <row r="26" spans="1:51" ht="26.25" hidden="1" customHeight="1" x14ac:dyDescent="0.15">
      <c r="A26" s="1061">
        <v>23</v>
      </c>
      <c r="B26" s="1061">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1060"/>
      <c r="AD26" s="1060"/>
      <c r="AE26" s="1060"/>
      <c r="AF26" s="1060"/>
      <c r="AG26" s="1060"/>
      <c r="AH26" s="326"/>
      <c r="AI26" s="327"/>
      <c r="AJ26" s="327"/>
      <c r="AK26" s="327"/>
      <c r="AL26" s="328"/>
      <c r="AM26" s="329"/>
      <c r="AN26" s="329"/>
      <c r="AO26" s="330"/>
      <c r="AP26" s="323"/>
      <c r="AQ26" s="323"/>
      <c r="AR26" s="323"/>
      <c r="AS26" s="323"/>
      <c r="AT26" s="323"/>
      <c r="AU26" s="323"/>
      <c r="AV26" s="323"/>
      <c r="AW26" s="323"/>
      <c r="AX26" s="323"/>
      <c r="AY26">
        <f>COUNTA($C$26)</f>
        <v>0</v>
      </c>
    </row>
    <row r="27" spans="1:51" ht="26.25" hidden="1" customHeight="1" x14ac:dyDescent="0.15">
      <c r="A27" s="1061">
        <v>24</v>
      </c>
      <c r="B27" s="1061">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1060"/>
      <c r="AD27" s="1060"/>
      <c r="AE27" s="1060"/>
      <c r="AF27" s="1060"/>
      <c r="AG27" s="1060"/>
      <c r="AH27" s="326"/>
      <c r="AI27" s="327"/>
      <c r="AJ27" s="327"/>
      <c r="AK27" s="327"/>
      <c r="AL27" s="328"/>
      <c r="AM27" s="329"/>
      <c r="AN27" s="329"/>
      <c r="AO27" s="330"/>
      <c r="AP27" s="323"/>
      <c r="AQ27" s="323"/>
      <c r="AR27" s="323"/>
      <c r="AS27" s="323"/>
      <c r="AT27" s="323"/>
      <c r="AU27" s="323"/>
      <c r="AV27" s="323"/>
      <c r="AW27" s="323"/>
      <c r="AX27" s="323"/>
      <c r="AY27">
        <f>COUNTA($C$27)</f>
        <v>0</v>
      </c>
    </row>
    <row r="28" spans="1:51" ht="26.25" hidden="1" customHeight="1" x14ac:dyDescent="0.15">
      <c r="A28" s="1061">
        <v>25</v>
      </c>
      <c r="B28" s="1061">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1060"/>
      <c r="AD28" s="1060"/>
      <c r="AE28" s="1060"/>
      <c r="AF28" s="1060"/>
      <c r="AG28" s="1060"/>
      <c r="AH28" s="326"/>
      <c r="AI28" s="327"/>
      <c r="AJ28" s="327"/>
      <c r="AK28" s="327"/>
      <c r="AL28" s="328"/>
      <c r="AM28" s="329"/>
      <c r="AN28" s="329"/>
      <c r="AO28" s="330"/>
      <c r="AP28" s="323"/>
      <c r="AQ28" s="323"/>
      <c r="AR28" s="323"/>
      <c r="AS28" s="323"/>
      <c r="AT28" s="323"/>
      <c r="AU28" s="323"/>
      <c r="AV28" s="323"/>
      <c r="AW28" s="323"/>
      <c r="AX28" s="323"/>
      <c r="AY28">
        <f>COUNTA($C$28)</f>
        <v>0</v>
      </c>
    </row>
    <row r="29" spans="1:51" ht="26.25" hidden="1" customHeight="1" x14ac:dyDescent="0.15">
      <c r="A29" s="1061">
        <v>26</v>
      </c>
      <c r="B29" s="1061">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1060"/>
      <c r="AD29" s="1060"/>
      <c r="AE29" s="1060"/>
      <c r="AF29" s="1060"/>
      <c r="AG29" s="1060"/>
      <c r="AH29" s="326"/>
      <c r="AI29" s="327"/>
      <c r="AJ29" s="327"/>
      <c r="AK29" s="327"/>
      <c r="AL29" s="328"/>
      <c r="AM29" s="329"/>
      <c r="AN29" s="329"/>
      <c r="AO29" s="330"/>
      <c r="AP29" s="323"/>
      <c r="AQ29" s="323"/>
      <c r="AR29" s="323"/>
      <c r="AS29" s="323"/>
      <c r="AT29" s="323"/>
      <c r="AU29" s="323"/>
      <c r="AV29" s="323"/>
      <c r="AW29" s="323"/>
      <c r="AX29" s="323"/>
      <c r="AY29">
        <f>COUNTA($C$29)</f>
        <v>0</v>
      </c>
    </row>
    <row r="30" spans="1:51" ht="26.25" hidden="1" customHeight="1" x14ac:dyDescent="0.15">
      <c r="A30" s="1061">
        <v>27</v>
      </c>
      <c r="B30" s="1061">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1060"/>
      <c r="AD30" s="1060"/>
      <c r="AE30" s="1060"/>
      <c r="AF30" s="1060"/>
      <c r="AG30" s="1060"/>
      <c r="AH30" s="326"/>
      <c r="AI30" s="327"/>
      <c r="AJ30" s="327"/>
      <c r="AK30" s="327"/>
      <c r="AL30" s="328"/>
      <c r="AM30" s="329"/>
      <c r="AN30" s="329"/>
      <c r="AO30" s="330"/>
      <c r="AP30" s="323"/>
      <c r="AQ30" s="323"/>
      <c r="AR30" s="323"/>
      <c r="AS30" s="323"/>
      <c r="AT30" s="323"/>
      <c r="AU30" s="323"/>
      <c r="AV30" s="323"/>
      <c r="AW30" s="323"/>
      <c r="AX30" s="323"/>
      <c r="AY30">
        <f>COUNTA($C$30)</f>
        <v>0</v>
      </c>
    </row>
    <row r="31" spans="1:51" ht="26.25" hidden="1" customHeight="1" x14ac:dyDescent="0.15">
      <c r="A31" s="1061">
        <v>28</v>
      </c>
      <c r="B31" s="1061">
        <v>1</v>
      </c>
      <c r="C31" s="420"/>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1060"/>
      <c r="AD31" s="1060"/>
      <c r="AE31" s="1060"/>
      <c r="AF31" s="1060"/>
      <c r="AG31" s="1060"/>
      <c r="AH31" s="326"/>
      <c r="AI31" s="327"/>
      <c r="AJ31" s="327"/>
      <c r="AK31" s="327"/>
      <c r="AL31" s="328"/>
      <c r="AM31" s="329"/>
      <c r="AN31" s="329"/>
      <c r="AO31" s="330"/>
      <c r="AP31" s="323"/>
      <c r="AQ31" s="323"/>
      <c r="AR31" s="323"/>
      <c r="AS31" s="323"/>
      <c r="AT31" s="323"/>
      <c r="AU31" s="323"/>
      <c r="AV31" s="323"/>
      <c r="AW31" s="323"/>
      <c r="AX31" s="323"/>
      <c r="AY31">
        <f>COUNTA($C$31)</f>
        <v>0</v>
      </c>
    </row>
    <row r="32" spans="1:51" ht="26.25" hidden="1" customHeight="1" x14ac:dyDescent="0.15">
      <c r="A32" s="1061">
        <v>29</v>
      </c>
      <c r="B32" s="1061">
        <v>1</v>
      </c>
      <c r="C32" s="420"/>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1060"/>
      <c r="AD32" s="1060"/>
      <c r="AE32" s="1060"/>
      <c r="AF32" s="1060"/>
      <c r="AG32" s="1060"/>
      <c r="AH32" s="326"/>
      <c r="AI32" s="327"/>
      <c r="AJ32" s="327"/>
      <c r="AK32" s="327"/>
      <c r="AL32" s="328"/>
      <c r="AM32" s="329"/>
      <c r="AN32" s="329"/>
      <c r="AO32" s="330"/>
      <c r="AP32" s="323"/>
      <c r="AQ32" s="323"/>
      <c r="AR32" s="323"/>
      <c r="AS32" s="323"/>
      <c r="AT32" s="323"/>
      <c r="AU32" s="323"/>
      <c r="AV32" s="323"/>
      <c r="AW32" s="323"/>
      <c r="AX32" s="323"/>
      <c r="AY32">
        <f>COUNTA($C$32)</f>
        <v>0</v>
      </c>
    </row>
    <row r="33" spans="1:51" ht="26.25" hidden="1" customHeight="1" x14ac:dyDescent="0.15">
      <c r="A33" s="1061">
        <v>30</v>
      </c>
      <c r="B33" s="1061">
        <v>1</v>
      </c>
      <c r="C33" s="420"/>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1060"/>
      <c r="AD33" s="1060"/>
      <c r="AE33" s="1060"/>
      <c r="AF33" s="1060"/>
      <c r="AG33" s="1060"/>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350</v>
      </c>
      <c r="Z36" s="348"/>
      <c r="AA36" s="348"/>
      <c r="AB36" s="348"/>
      <c r="AC36" s="277" t="s">
        <v>335</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61">
        <v>1</v>
      </c>
      <c r="B37" s="1061">
        <v>1</v>
      </c>
      <c r="C37" s="420"/>
      <c r="D37" s="415"/>
      <c r="E37" s="415"/>
      <c r="F37" s="415"/>
      <c r="G37" s="415"/>
      <c r="H37" s="415"/>
      <c r="I37" s="415"/>
      <c r="J37" s="416"/>
      <c r="K37" s="417"/>
      <c r="L37" s="417"/>
      <c r="M37" s="417"/>
      <c r="N37" s="417"/>
      <c r="O37" s="417"/>
      <c r="P37" s="319"/>
      <c r="Q37" s="319"/>
      <c r="R37" s="319"/>
      <c r="S37" s="319"/>
      <c r="T37" s="319"/>
      <c r="U37" s="319"/>
      <c r="V37" s="319"/>
      <c r="W37" s="319"/>
      <c r="X37" s="319"/>
      <c r="Y37" s="320"/>
      <c r="Z37" s="321"/>
      <c r="AA37" s="321"/>
      <c r="AB37" s="322"/>
      <c r="AC37" s="1060"/>
      <c r="AD37" s="1060"/>
      <c r="AE37" s="1060"/>
      <c r="AF37" s="1060"/>
      <c r="AG37" s="1060"/>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1">
        <v>2</v>
      </c>
      <c r="B38" s="1061">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1060"/>
      <c r="AD38" s="1060"/>
      <c r="AE38" s="1060"/>
      <c r="AF38" s="1060"/>
      <c r="AG38" s="1060"/>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1">
        <v>3</v>
      </c>
      <c r="B39" s="1061">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1060"/>
      <c r="AD39" s="1060"/>
      <c r="AE39" s="1060"/>
      <c r="AF39" s="1060"/>
      <c r="AG39" s="1060"/>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1">
        <v>4</v>
      </c>
      <c r="B40" s="1061">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1060"/>
      <c r="AD40" s="1060"/>
      <c r="AE40" s="1060"/>
      <c r="AF40" s="1060"/>
      <c r="AG40" s="1060"/>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1">
        <v>5</v>
      </c>
      <c r="B41" s="1061">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1060"/>
      <c r="AD41" s="1060"/>
      <c r="AE41" s="1060"/>
      <c r="AF41" s="1060"/>
      <c r="AG41" s="1060"/>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1">
        <v>6</v>
      </c>
      <c r="B42" s="1061">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1060"/>
      <c r="AD42" s="1060"/>
      <c r="AE42" s="1060"/>
      <c r="AF42" s="1060"/>
      <c r="AG42" s="1060"/>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1">
        <v>7</v>
      </c>
      <c r="B43" s="1061">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1060"/>
      <c r="AD43" s="1060"/>
      <c r="AE43" s="1060"/>
      <c r="AF43" s="1060"/>
      <c r="AG43" s="1060"/>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1">
        <v>8</v>
      </c>
      <c r="B44" s="1061">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1060"/>
      <c r="AD44" s="1060"/>
      <c r="AE44" s="1060"/>
      <c r="AF44" s="1060"/>
      <c r="AG44" s="1060"/>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1">
        <v>9</v>
      </c>
      <c r="B45" s="1061">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1060"/>
      <c r="AD45" s="1060"/>
      <c r="AE45" s="1060"/>
      <c r="AF45" s="1060"/>
      <c r="AG45" s="1060"/>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1">
        <v>10</v>
      </c>
      <c r="B46" s="1061">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1060"/>
      <c r="AD46" s="1060"/>
      <c r="AE46" s="1060"/>
      <c r="AF46" s="1060"/>
      <c r="AG46" s="1060"/>
      <c r="AH46" s="326"/>
      <c r="AI46" s="327"/>
      <c r="AJ46" s="327"/>
      <c r="AK46" s="327"/>
      <c r="AL46" s="328"/>
      <c r="AM46" s="329"/>
      <c r="AN46" s="329"/>
      <c r="AO46" s="330"/>
      <c r="AP46" s="323"/>
      <c r="AQ46" s="323"/>
      <c r="AR46" s="323"/>
      <c r="AS46" s="323"/>
      <c r="AT46" s="323"/>
      <c r="AU46" s="323"/>
      <c r="AV46" s="323"/>
      <c r="AW46" s="323"/>
      <c r="AX46" s="323"/>
      <c r="AY46">
        <f>COUNTA($C$46)</f>
        <v>0</v>
      </c>
    </row>
    <row r="47" spans="1:51" ht="26.25" hidden="1" customHeight="1" x14ac:dyDescent="0.15">
      <c r="A47" s="1061">
        <v>11</v>
      </c>
      <c r="B47" s="1061">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1060"/>
      <c r="AD47" s="1060"/>
      <c r="AE47" s="1060"/>
      <c r="AF47" s="1060"/>
      <c r="AG47" s="1060"/>
      <c r="AH47" s="326"/>
      <c r="AI47" s="327"/>
      <c r="AJ47" s="327"/>
      <c r="AK47" s="327"/>
      <c r="AL47" s="328"/>
      <c r="AM47" s="329"/>
      <c r="AN47" s="329"/>
      <c r="AO47" s="330"/>
      <c r="AP47" s="323"/>
      <c r="AQ47" s="323"/>
      <c r="AR47" s="323"/>
      <c r="AS47" s="323"/>
      <c r="AT47" s="323"/>
      <c r="AU47" s="323"/>
      <c r="AV47" s="323"/>
      <c r="AW47" s="323"/>
      <c r="AX47" s="323"/>
      <c r="AY47">
        <f>COUNTA($C$47)</f>
        <v>0</v>
      </c>
    </row>
    <row r="48" spans="1:51" ht="26.25" hidden="1" customHeight="1" x14ac:dyDescent="0.15">
      <c r="A48" s="1061">
        <v>12</v>
      </c>
      <c r="B48" s="1061">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1060"/>
      <c r="AD48" s="1060"/>
      <c r="AE48" s="1060"/>
      <c r="AF48" s="1060"/>
      <c r="AG48" s="1060"/>
      <c r="AH48" s="326"/>
      <c r="AI48" s="327"/>
      <c r="AJ48" s="327"/>
      <c r="AK48" s="327"/>
      <c r="AL48" s="328"/>
      <c r="AM48" s="329"/>
      <c r="AN48" s="329"/>
      <c r="AO48" s="330"/>
      <c r="AP48" s="323"/>
      <c r="AQ48" s="323"/>
      <c r="AR48" s="323"/>
      <c r="AS48" s="323"/>
      <c r="AT48" s="323"/>
      <c r="AU48" s="323"/>
      <c r="AV48" s="323"/>
      <c r="AW48" s="323"/>
      <c r="AX48" s="323"/>
      <c r="AY48">
        <f>COUNTA($C$48)</f>
        <v>0</v>
      </c>
    </row>
    <row r="49" spans="1:51" ht="26.25" hidden="1" customHeight="1" x14ac:dyDescent="0.15">
      <c r="A49" s="1061">
        <v>13</v>
      </c>
      <c r="B49" s="1061">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1060"/>
      <c r="AD49" s="1060"/>
      <c r="AE49" s="1060"/>
      <c r="AF49" s="1060"/>
      <c r="AG49" s="1060"/>
      <c r="AH49" s="326"/>
      <c r="AI49" s="327"/>
      <c r="AJ49" s="327"/>
      <c r="AK49" s="327"/>
      <c r="AL49" s="328"/>
      <c r="AM49" s="329"/>
      <c r="AN49" s="329"/>
      <c r="AO49" s="330"/>
      <c r="AP49" s="323"/>
      <c r="AQ49" s="323"/>
      <c r="AR49" s="323"/>
      <c r="AS49" s="323"/>
      <c r="AT49" s="323"/>
      <c r="AU49" s="323"/>
      <c r="AV49" s="323"/>
      <c r="AW49" s="323"/>
      <c r="AX49" s="323"/>
      <c r="AY49">
        <f>COUNTA($C$49)</f>
        <v>0</v>
      </c>
    </row>
    <row r="50" spans="1:51" ht="26.25" hidden="1" customHeight="1" x14ac:dyDescent="0.15">
      <c r="A50" s="1061">
        <v>14</v>
      </c>
      <c r="B50" s="1061">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1060"/>
      <c r="AD50" s="1060"/>
      <c r="AE50" s="1060"/>
      <c r="AF50" s="1060"/>
      <c r="AG50" s="1060"/>
      <c r="AH50" s="326"/>
      <c r="AI50" s="327"/>
      <c r="AJ50" s="327"/>
      <c r="AK50" s="327"/>
      <c r="AL50" s="328"/>
      <c r="AM50" s="329"/>
      <c r="AN50" s="329"/>
      <c r="AO50" s="330"/>
      <c r="AP50" s="323"/>
      <c r="AQ50" s="323"/>
      <c r="AR50" s="323"/>
      <c r="AS50" s="323"/>
      <c r="AT50" s="323"/>
      <c r="AU50" s="323"/>
      <c r="AV50" s="323"/>
      <c r="AW50" s="323"/>
      <c r="AX50" s="323"/>
      <c r="AY50">
        <f>COUNTA($C$50)</f>
        <v>0</v>
      </c>
    </row>
    <row r="51" spans="1:51" ht="26.25" hidden="1" customHeight="1" x14ac:dyDescent="0.15">
      <c r="A51" s="1061">
        <v>15</v>
      </c>
      <c r="B51" s="1061">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1060"/>
      <c r="AD51" s="1060"/>
      <c r="AE51" s="1060"/>
      <c r="AF51" s="1060"/>
      <c r="AG51" s="1060"/>
      <c r="AH51" s="326"/>
      <c r="AI51" s="327"/>
      <c r="AJ51" s="327"/>
      <c r="AK51" s="327"/>
      <c r="AL51" s="328"/>
      <c r="AM51" s="329"/>
      <c r="AN51" s="329"/>
      <c r="AO51" s="330"/>
      <c r="AP51" s="323"/>
      <c r="AQ51" s="323"/>
      <c r="AR51" s="323"/>
      <c r="AS51" s="323"/>
      <c r="AT51" s="323"/>
      <c r="AU51" s="323"/>
      <c r="AV51" s="323"/>
      <c r="AW51" s="323"/>
      <c r="AX51" s="323"/>
      <c r="AY51">
        <f>COUNTA($C$51)</f>
        <v>0</v>
      </c>
    </row>
    <row r="52" spans="1:51" ht="26.25" hidden="1" customHeight="1" x14ac:dyDescent="0.15">
      <c r="A52" s="1061">
        <v>16</v>
      </c>
      <c r="B52" s="1061">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1060"/>
      <c r="AD52" s="1060"/>
      <c r="AE52" s="1060"/>
      <c r="AF52" s="1060"/>
      <c r="AG52" s="1060"/>
      <c r="AH52" s="326"/>
      <c r="AI52" s="327"/>
      <c r="AJ52" s="327"/>
      <c r="AK52" s="327"/>
      <c r="AL52" s="328"/>
      <c r="AM52" s="329"/>
      <c r="AN52" s="329"/>
      <c r="AO52" s="330"/>
      <c r="AP52" s="323"/>
      <c r="AQ52" s="323"/>
      <c r="AR52" s="323"/>
      <c r="AS52" s="323"/>
      <c r="AT52" s="323"/>
      <c r="AU52" s="323"/>
      <c r="AV52" s="323"/>
      <c r="AW52" s="323"/>
      <c r="AX52" s="323"/>
      <c r="AY52">
        <f>COUNTA($C$52)</f>
        <v>0</v>
      </c>
    </row>
    <row r="53" spans="1:51" ht="26.25" hidden="1" customHeight="1" x14ac:dyDescent="0.15">
      <c r="A53" s="1061">
        <v>17</v>
      </c>
      <c r="B53" s="1061">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1060"/>
      <c r="AD53" s="1060"/>
      <c r="AE53" s="1060"/>
      <c r="AF53" s="1060"/>
      <c r="AG53" s="1060"/>
      <c r="AH53" s="326"/>
      <c r="AI53" s="327"/>
      <c r="AJ53" s="327"/>
      <c r="AK53" s="327"/>
      <c r="AL53" s="328"/>
      <c r="AM53" s="329"/>
      <c r="AN53" s="329"/>
      <c r="AO53" s="330"/>
      <c r="AP53" s="323"/>
      <c r="AQ53" s="323"/>
      <c r="AR53" s="323"/>
      <c r="AS53" s="323"/>
      <c r="AT53" s="323"/>
      <c r="AU53" s="323"/>
      <c r="AV53" s="323"/>
      <c r="AW53" s="323"/>
      <c r="AX53" s="323"/>
      <c r="AY53">
        <f>COUNTA($C$53)</f>
        <v>0</v>
      </c>
    </row>
    <row r="54" spans="1:51" ht="26.25" hidden="1" customHeight="1" x14ac:dyDescent="0.15">
      <c r="A54" s="1061">
        <v>18</v>
      </c>
      <c r="B54" s="1061">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1060"/>
      <c r="AD54" s="1060"/>
      <c r="AE54" s="1060"/>
      <c r="AF54" s="1060"/>
      <c r="AG54" s="1060"/>
      <c r="AH54" s="326"/>
      <c r="AI54" s="327"/>
      <c r="AJ54" s="327"/>
      <c r="AK54" s="327"/>
      <c r="AL54" s="328"/>
      <c r="AM54" s="329"/>
      <c r="AN54" s="329"/>
      <c r="AO54" s="330"/>
      <c r="AP54" s="323"/>
      <c r="AQ54" s="323"/>
      <c r="AR54" s="323"/>
      <c r="AS54" s="323"/>
      <c r="AT54" s="323"/>
      <c r="AU54" s="323"/>
      <c r="AV54" s="323"/>
      <c r="AW54" s="323"/>
      <c r="AX54" s="323"/>
      <c r="AY54">
        <f>COUNTA($C$54)</f>
        <v>0</v>
      </c>
    </row>
    <row r="55" spans="1:51" ht="26.25" hidden="1" customHeight="1" x14ac:dyDescent="0.15">
      <c r="A55" s="1061">
        <v>19</v>
      </c>
      <c r="B55" s="1061">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1060"/>
      <c r="AD55" s="1060"/>
      <c r="AE55" s="1060"/>
      <c r="AF55" s="1060"/>
      <c r="AG55" s="1060"/>
      <c r="AH55" s="326"/>
      <c r="AI55" s="327"/>
      <c r="AJ55" s="327"/>
      <c r="AK55" s="327"/>
      <c r="AL55" s="328"/>
      <c r="AM55" s="329"/>
      <c r="AN55" s="329"/>
      <c r="AO55" s="330"/>
      <c r="AP55" s="323"/>
      <c r="AQ55" s="323"/>
      <c r="AR55" s="323"/>
      <c r="AS55" s="323"/>
      <c r="AT55" s="323"/>
      <c r="AU55" s="323"/>
      <c r="AV55" s="323"/>
      <c r="AW55" s="323"/>
      <c r="AX55" s="323"/>
      <c r="AY55">
        <f>COUNTA($C$55)</f>
        <v>0</v>
      </c>
    </row>
    <row r="56" spans="1:51" ht="26.25" hidden="1" customHeight="1" x14ac:dyDescent="0.15">
      <c r="A56" s="1061">
        <v>20</v>
      </c>
      <c r="B56" s="1061">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1060"/>
      <c r="AD56" s="1060"/>
      <c r="AE56" s="1060"/>
      <c r="AF56" s="1060"/>
      <c r="AG56" s="1060"/>
      <c r="AH56" s="326"/>
      <c r="AI56" s="327"/>
      <c r="AJ56" s="327"/>
      <c r="AK56" s="327"/>
      <c r="AL56" s="328"/>
      <c r="AM56" s="329"/>
      <c r="AN56" s="329"/>
      <c r="AO56" s="330"/>
      <c r="AP56" s="323"/>
      <c r="AQ56" s="323"/>
      <c r="AR56" s="323"/>
      <c r="AS56" s="323"/>
      <c r="AT56" s="323"/>
      <c r="AU56" s="323"/>
      <c r="AV56" s="323"/>
      <c r="AW56" s="323"/>
      <c r="AX56" s="323"/>
      <c r="AY56">
        <f>COUNTA($C$56)</f>
        <v>0</v>
      </c>
    </row>
    <row r="57" spans="1:51" ht="26.25" hidden="1" customHeight="1" x14ac:dyDescent="0.15">
      <c r="A57" s="1061">
        <v>21</v>
      </c>
      <c r="B57" s="1061">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1060"/>
      <c r="AD57" s="1060"/>
      <c r="AE57" s="1060"/>
      <c r="AF57" s="1060"/>
      <c r="AG57" s="1060"/>
      <c r="AH57" s="326"/>
      <c r="AI57" s="327"/>
      <c r="AJ57" s="327"/>
      <c r="AK57" s="327"/>
      <c r="AL57" s="328"/>
      <c r="AM57" s="329"/>
      <c r="AN57" s="329"/>
      <c r="AO57" s="330"/>
      <c r="AP57" s="323"/>
      <c r="AQ57" s="323"/>
      <c r="AR57" s="323"/>
      <c r="AS57" s="323"/>
      <c r="AT57" s="323"/>
      <c r="AU57" s="323"/>
      <c r="AV57" s="323"/>
      <c r="AW57" s="323"/>
      <c r="AX57" s="323"/>
      <c r="AY57">
        <f>COUNTA($C$57)</f>
        <v>0</v>
      </c>
    </row>
    <row r="58" spans="1:51" ht="26.25" hidden="1" customHeight="1" x14ac:dyDescent="0.15">
      <c r="A58" s="1061">
        <v>22</v>
      </c>
      <c r="B58" s="1061">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1060"/>
      <c r="AD58" s="1060"/>
      <c r="AE58" s="1060"/>
      <c r="AF58" s="1060"/>
      <c r="AG58" s="1060"/>
      <c r="AH58" s="326"/>
      <c r="AI58" s="327"/>
      <c r="AJ58" s="327"/>
      <c r="AK58" s="327"/>
      <c r="AL58" s="328"/>
      <c r="AM58" s="329"/>
      <c r="AN58" s="329"/>
      <c r="AO58" s="330"/>
      <c r="AP58" s="323"/>
      <c r="AQ58" s="323"/>
      <c r="AR58" s="323"/>
      <c r="AS58" s="323"/>
      <c r="AT58" s="323"/>
      <c r="AU58" s="323"/>
      <c r="AV58" s="323"/>
      <c r="AW58" s="323"/>
      <c r="AX58" s="323"/>
      <c r="AY58">
        <f>COUNTA($C$58)</f>
        <v>0</v>
      </c>
    </row>
    <row r="59" spans="1:51" ht="26.25" hidden="1" customHeight="1" x14ac:dyDescent="0.15">
      <c r="A59" s="1061">
        <v>23</v>
      </c>
      <c r="B59" s="1061">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1060"/>
      <c r="AD59" s="1060"/>
      <c r="AE59" s="1060"/>
      <c r="AF59" s="1060"/>
      <c r="AG59" s="1060"/>
      <c r="AH59" s="326"/>
      <c r="AI59" s="327"/>
      <c r="AJ59" s="327"/>
      <c r="AK59" s="327"/>
      <c r="AL59" s="328"/>
      <c r="AM59" s="329"/>
      <c r="AN59" s="329"/>
      <c r="AO59" s="330"/>
      <c r="AP59" s="323"/>
      <c r="AQ59" s="323"/>
      <c r="AR59" s="323"/>
      <c r="AS59" s="323"/>
      <c r="AT59" s="323"/>
      <c r="AU59" s="323"/>
      <c r="AV59" s="323"/>
      <c r="AW59" s="323"/>
      <c r="AX59" s="323"/>
      <c r="AY59">
        <f>COUNTA($C$59)</f>
        <v>0</v>
      </c>
    </row>
    <row r="60" spans="1:51" ht="26.25" hidden="1" customHeight="1" x14ac:dyDescent="0.15">
      <c r="A60" s="1061">
        <v>24</v>
      </c>
      <c r="B60" s="1061">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1060"/>
      <c r="AD60" s="1060"/>
      <c r="AE60" s="1060"/>
      <c r="AF60" s="1060"/>
      <c r="AG60" s="1060"/>
      <c r="AH60" s="326"/>
      <c r="AI60" s="327"/>
      <c r="AJ60" s="327"/>
      <c r="AK60" s="327"/>
      <c r="AL60" s="328"/>
      <c r="AM60" s="329"/>
      <c r="AN60" s="329"/>
      <c r="AO60" s="330"/>
      <c r="AP60" s="323"/>
      <c r="AQ60" s="323"/>
      <c r="AR60" s="323"/>
      <c r="AS60" s="323"/>
      <c r="AT60" s="323"/>
      <c r="AU60" s="323"/>
      <c r="AV60" s="323"/>
      <c r="AW60" s="323"/>
      <c r="AX60" s="323"/>
      <c r="AY60">
        <f>COUNTA($C$60)</f>
        <v>0</v>
      </c>
    </row>
    <row r="61" spans="1:51" ht="26.25" hidden="1" customHeight="1" x14ac:dyDescent="0.15">
      <c r="A61" s="1061">
        <v>25</v>
      </c>
      <c r="B61" s="1061">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1060"/>
      <c r="AD61" s="1060"/>
      <c r="AE61" s="1060"/>
      <c r="AF61" s="1060"/>
      <c r="AG61" s="1060"/>
      <c r="AH61" s="326"/>
      <c r="AI61" s="327"/>
      <c r="AJ61" s="327"/>
      <c r="AK61" s="327"/>
      <c r="AL61" s="328"/>
      <c r="AM61" s="329"/>
      <c r="AN61" s="329"/>
      <c r="AO61" s="330"/>
      <c r="AP61" s="323"/>
      <c r="AQ61" s="323"/>
      <c r="AR61" s="323"/>
      <c r="AS61" s="323"/>
      <c r="AT61" s="323"/>
      <c r="AU61" s="323"/>
      <c r="AV61" s="323"/>
      <c r="AW61" s="323"/>
      <c r="AX61" s="323"/>
      <c r="AY61">
        <f>COUNTA($C$61)</f>
        <v>0</v>
      </c>
    </row>
    <row r="62" spans="1:51" ht="26.25" hidden="1" customHeight="1" x14ac:dyDescent="0.15">
      <c r="A62" s="1061">
        <v>26</v>
      </c>
      <c r="B62" s="1061">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1060"/>
      <c r="AD62" s="1060"/>
      <c r="AE62" s="1060"/>
      <c r="AF62" s="1060"/>
      <c r="AG62" s="1060"/>
      <c r="AH62" s="326"/>
      <c r="AI62" s="327"/>
      <c r="AJ62" s="327"/>
      <c r="AK62" s="327"/>
      <c r="AL62" s="328"/>
      <c r="AM62" s="329"/>
      <c r="AN62" s="329"/>
      <c r="AO62" s="330"/>
      <c r="AP62" s="323"/>
      <c r="AQ62" s="323"/>
      <c r="AR62" s="323"/>
      <c r="AS62" s="323"/>
      <c r="AT62" s="323"/>
      <c r="AU62" s="323"/>
      <c r="AV62" s="323"/>
      <c r="AW62" s="323"/>
      <c r="AX62" s="323"/>
      <c r="AY62">
        <f>COUNTA($C$62)</f>
        <v>0</v>
      </c>
    </row>
    <row r="63" spans="1:51" ht="26.25" hidden="1" customHeight="1" x14ac:dyDescent="0.15">
      <c r="A63" s="1061">
        <v>27</v>
      </c>
      <c r="B63" s="1061">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1060"/>
      <c r="AD63" s="1060"/>
      <c r="AE63" s="1060"/>
      <c r="AF63" s="1060"/>
      <c r="AG63" s="1060"/>
      <c r="AH63" s="326"/>
      <c r="AI63" s="327"/>
      <c r="AJ63" s="327"/>
      <c r="AK63" s="327"/>
      <c r="AL63" s="328"/>
      <c r="AM63" s="329"/>
      <c r="AN63" s="329"/>
      <c r="AO63" s="330"/>
      <c r="AP63" s="323"/>
      <c r="AQ63" s="323"/>
      <c r="AR63" s="323"/>
      <c r="AS63" s="323"/>
      <c r="AT63" s="323"/>
      <c r="AU63" s="323"/>
      <c r="AV63" s="323"/>
      <c r="AW63" s="323"/>
      <c r="AX63" s="323"/>
      <c r="AY63">
        <f>COUNTA($C$63)</f>
        <v>0</v>
      </c>
    </row>
    <row r="64" spans="1:51" ht="26.25" hidden="1" customHeight="1" x14ac:dyDescent="0.15">
      <c r="A64" s="1061">
        <v>28</v>
      </c>
      <c r="B64" s="1061">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1060"/>
      <c r="AD64" s="1060"/>
      <c r="AE64" s="1060"/>
      <c r="AF64" s="1060"/>
      <c r="AG64" s="1060"/>
      <c r="AH64" s="326"/>
      <c r="AI64" s="327"/>
      <c r="AJ64" s="327"/>
      <c r="AK64" s="327"/>
      <c r="AL64" s="328"/>
      <c r="AM64" s="329"/>
      <c r="AN64" s="329"/>
      <c r="AO64" s="330"/>
      <c r="AP64" s="323"/>
      <c r="AQ64" s="323"/>
      <c r="AR64" s="323"/>
      <c r="AS64" s="323"/>
      <c r="AT64" s="323"/>
      <c r="AU64" s="323"/>
      <c r="AV64" s="323"/>
      <c r="AW64" s="323"/>
      <c r="AX64" s="323"/>
      <c r="AY64">
        <f>COUNTA($C$64)</f>
        <v>0</v>
      </c>
    </row>
    <row r="65" spans="1:51" ht="26.25" hidden="1" customHeight="1" x14ac:dyDescent="0.15">
      <c r="A65" s="1061">
        <v>29</v>
      </c>
      <c r="B65" s="1061">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1060"/>
      <c r="AD65" s="1060"/>
      <c r="AE65" s="1060"/>
      <c r="AF65" s="1060"/>
      <c r="AG65" s="1060"/>
      <c r="AH65" s="326"/>
      <c r="AI65" s="327"/>
      <c r="AJ65" s="327"/>
      <c r="AK65" s="327"/>
      <c r="AL65" s="328"/>
      <c r="AM65" s="329"/>
      <c r="AN65" s="329"/>
      <c r="AO65" s="330"/>
      <c r="AP65" s="323"/>
      <c r="AQ65" s="323"/>
      <c r="AR65" s="323"/>
      <c r="AS65" s="323"/>
      <c r="AT65" s="323"/>
      <c r="AU65" s="323"/>
      <c r="AV65" s="323"/>
      <c r="AW65" s="323"/>
      <c r="AX65" s="323"/>
      <c r="AY65">
        <f>COUNTA($C$65)</f>
        <v>0</v>
      </c>
    </row>
    <row r="66" spans="1:51" ht="26.25" hidden="1" customHeight="1" x14ac:dyDescent="0.15">
      <c r="A66" s="1061">
        <v>30</v>
      </c>
      <c r="B66" s="1061">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1060"/>
      <c r="AD66" s="1060"/>
      <c r="AE66" s="1060"/>
      <c r="AF66" s="1060"/>
      <c r="AG66" s="1060"/>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350</v>
      </c>
      <c r="Z69" s="348"/>
      <c r="AA69" s="348"/>
      <c r="AB69" s="348"/>
      <c r="AC69" s="277" t="s">
        <v>335</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61">
        <v>1</v>
      </c>
      <c r="B70" s="1061">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1060"/>
      <c r="AD70" s="1060"/>
      <c r="AE70" s="1060"/>
      <c r="AF70" s="1060"/>
      <c r="AG70" s="1060"/>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1">
        <v>2</v>
      </c>
      <c r="B71" s="1061">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1060"/>
      <c r="AD71" s="1060"/>
      <c r="AE71" s="1060"/>
      <c r="AF71" s="1060"/>
      <c r="AG71" s="1060"/>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1">
        <v>3</v>
      </c>
      <c r="B72" s="1061">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1060"/>
      <c r="AD72" s="1060"/>
      <c r="AE72" s="1060"/>
      <c r="AF72" s="1060"/>
      <c r="AG72" s="1060"/>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1">
        <v>4</v>
      </c>
      <c r="B73" s="1061">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1060"/>
      <c r="AD73" s="1060"/>
      <c r="AE73" s="1060"/>
      <c r="AF73" s="1060"/>
      <c r="AG73" s="1060"/>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1">
        <v>5</v>
      </c>
      <c r="B74" s="1061">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1060"/>
      <c r="AD74" s="1060"/>
      <c r="AE74" s="1060"/>
      <c r="AF74" s="1060"/>
      <c r="AG74" s="1060"/>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1">
        <v>6</v>
      </c>
      <c r="B75" s="1061">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1060"/>
      <c r="AD75" s="1060"/>
      <c r="AE75" s="1060"/>
      <c r="AF75" s="1060"/>
      <c r="AG75" s="1060"/>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1">
        <v>7</v>
      </c>
      <c r="B76" s="1061">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1060"/>
      <c r="AD76" s="1060"/>
      <c r="AE76" s="1060"/>
      <c r="AF76" s="1060"/>
      <c r="AG76" s="1060"/>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1">
        <v>8</v>
      </c>
      <c r="B77" s="1061">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1060"/>
      <c r="AD77" s="1060"/>
      <c r="AE77" s="1060"/>
      <c r="AF77" s="1060"/>
      <c r="AG77" s="1060"/>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1">
        <v>9</v>
      </c>
      <c r="B78" s="1061">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1060"/>
      <c r="AD78" s="1060"/>
      <c r="AE78" s="1060"/>
      <c r="AF78" s="1060"/>
      <c r="AG78" s="1060"/>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1">
        <v>10</v>
      </c>
      <c r="B79" s="1061">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1060"/>
      <c r="AD79" s="1060"/>
      <c r="AE79" s="1060"/>
      <c r="AF79" s="1060"/>
      <c r="AG79" s="1060"/>
      <c r="AH79" s="326"/>
      <c r="AI79" s="327"/>
      <c r="AJ79" s="327"/>
      <c r="AK79" s="327"/>
      <c r="AL79" s="328"/>
      <c r="AM79" s="329"/>
      <c r="AN79" s="329"/>
      <c r="AO79" s="330"/>
      <c r="AP79" s="323"/>
      <c r="AQ79" s="323"/>
      <c r="AR79" s="323"/>
      <c r="AS79" s="323"/>
      <c r="AT79" s="323"/>
      <c r="AU79" s="323"/>
      <c r="AV79" s="323"/>
      <c r="AW79" s="323"/>
      <c r="AX79" s="323"/>
      <c r="AY79">
        <f>COUNTA($C$79)</f>
        <v>0</v>
      </c>
    </row>
    <row r="80" spans="1:51" ht="26.25" hidden="1" customHeight="1" x14ac:dyDescent="0.15">
      <c r="A80" s="1061">
        <v>11</v>
      </c>
      <c r="B80" s="1061">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1060"/>
      <c r="AD80" s="1060"/>
      <c r="AE80" s="1060"/>
      <c r="AF80" s="1060"/>
      <c r="AG80" s="1060"/>
      <c r="AH80" s="326"/>
      <c r="AI80" s="327"/>
      <c r="AJ80" s="327"/>
      <c r="AK80" s="327"/>
      <c r="AL80" s="328"/>
      <c r="AM80" s="329"/>
      <c r="AN80" s="329"/>
      <c r="AO80" s="330"/>
      <c r="AP80" s="323"/>
      <c r="AQ80" s="323"/>
      <c r="AR80" s="323"/>
      <c r="AS80" s="323"/>
      <c r="AT80" s="323"/>
      <c r="AU80" s="323"/>
      <c r="AV80" s="323"/>
      <c r="AW80" s="323"/>
      <c r="AX80" s="323"/>
      <c r="AY80">
        <f>COUNTA($C$80)</f>
        <v>0</v>
      </c>
    </row>
    <row r="81" spans="1:51" ht="26.25" hidden="1" customHeight="1" x14ac:dyDescent="0.15">
      <c r="A81" s="1061">
        <v>12</v>
      </c>
      <c r="B81" s="1061">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1060"/>
      <c r="AD81" s="1060"/>
      <c r="AE81" s="1060"/>
      <c r="AF81" s="1060"/>
      <c r="AG81" s="1060"/>
      <c r="AH81" s="326"/>
      <c r="AI81" s="327"/>
      <c r="AJ81" s="327"/>
      <c r="AK81" s="327"/>
      <c r="AL81" s="328"/>
      <c r="AM81" s="329"/>
      <c r="AN81" s="329"/>
      <c r="AO81" s="330"/>
      <c r="AP81" s="323"/>
      <c r="AQ81" s="323"/>
      <c r="AR81" s="323"/>
      <c r="AS81" s="323"/>
      <c r="AT81" s="323"/>
      <c r="AU81" s="323"/>
      <c r="AV81" s="323"/>
      <c r="AW81" s="323"/>
      <c r="AX81" s="323"/>
      <c r="AY81">
        <f>COUNTA($C$81)</f>
        <v>0</v>
      </c>
    </row>
    <row r="82" spans="1:51" ht="26.25" hidden="1" customHeight="1" x14ac:dyDescent="0.15">
      <c r="A82" s="1061">
        <v>13</v>
      </c>
      <c r="B82" s="1061">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1060"/>
      <c r="AD82" s="1060"/>
      <c r="AE82" s="1060"/>
      <c r="AF82" s="1060"/>
      <c r="AG82" s="1060"/>
      <c r="AH82" s="326"/>
      <c r="AI82" s="327"/>
      <c r="AJ82" s="327"/>
      <c r="AK82" s="327"/>
      <c r="AL82" s="328"/>
      <c r="AM82" s="329"/>
      <c r="AN82" s="329"/>
      <c r="AO82" s="330"/>
      <c r="AP82" s="323"/>
      <c r="AQ82" s="323"/>
      <c r="AR82" s="323"/>
      <c r="AS82" s="323"/>
      <c r="AT82" s="323"/>
      <c r="AU82" s="323"/>
      <c r="AV82" s="323"/>
      <c r="AW82" s="323"/>
      <c r="AX82" s="323"/>
      <c r="AY82">
        <f>COUNTA($C$82)</f>
        <v>0</v>
      </c>
    </row>
    <row r="83" spans="1:51" ht="26.25" hidden="1" customHeight="1" x14ac:dyDescent="0.15">
      <c r="A83" s="1061">
        <v>14</v>
      </c>
      <c r="B83" s="1061">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1060"/>
      <c r="AD83" s="1060"/>
      <c r="AE83" s="1060"/>
      <c r="AF83" s="1060"/>
      <c r="AG83" s="1060"/>
      <c r="AH83" s="326"/>
      <c r="AI83" s="327"/>
      <c r="AJ83" s="327"/>
      <c r="AK83" s="327"/>
      <c r="AL83" s="328"/>
      <c r="AM83" s="329"/>
      <c r="AN83" s="329"/>
      <c r="AO83" s="330"/>
      <c r="AP83" s="323"/>
      <c r="AQ83" s="323"/>
      <c r="AR83" s="323"/>
      <c r="AS83" s="323"/>
      <c r="AT83" s="323"/>
      <c r="AU83" s="323"/>
      <c r="AV83" s="323"/>
      <c r="AW83" s="323"/>
      <c r="AX83" s="323"/>
      <c r="AY83">
        <f>COUNTA($C$83)</f>
        <v>0</v>
      </c>
    </row>
    <row r="84" spans="1:51" ht="26.25" hidden="1" customHeight="1" x14ac:dyDescent="0.15">
      <c r="A84" s="1061">
        <v>15</v>
      </c>
      <c r="B84" s="1061">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1060"/>
      <c r="AD84" s="1060"/>
      <c r="AE84" s="1060"/>
      <c r="AF84" s="1060"/>
      <c r="AG84" s="1060"/>
      <c r="AH84" s="326"/>
      <c r="AI84" s="327"/>
      <c r="AJ84" s="327"/>
      <c r="AK84" s="327"/>
      <c r="AL84" s="328"/>
      <c r="AM84" s="329"/>
      <c r="AN84" s="329"/>
      <c r="AO84" s="330"/>
      <c r="AP84" s="323"/>
      <c r="AQ84" s="323"/>
      <c r="AR84" s="323"/>
      <c r="AS84" s="323"/>
      <c r="AT84" s="323"/>
      <c r="AU84" s="323"/>
      <c r="AV84" s="323"/>
      <c r="AW84" s="323"/>
      <c r="AX84" s="323"/>
      <c r="AY84">
        <f>COUNTA($C$84)</f>
        <v>0</v>
      </c>
    </row>
    <row r="85" spans="1:51" ht="26.25" hidden="1" customHeight="1" x14ac:dyDescent="0.15">
      <c r="A85" s="1061">
        <v>16</v>
      </c>
      <c r="B85" s="1061">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1060"/>
      <c r="AD85" s="1060"/>
      <c r="AE85" s="1060"/>
      <c r="AF85" s="1060"/>
      <c r="AG85" s="1060"/>
      <c r="AH85" s="326"/>
      <c r="AI85" s="327"/>
      <c r="AJ85" s="327"/>
      <c r="AK85" s="327"/>
      <c r="AL85" s="328"/>
      <c r="AM85" s="329"/>
      <c r="AN85" s="329"/>
      <c r="AO85" s="330"/>
      <c r="AP85" s="323"/>
      <c r="AQ85" s="323"/>
      <c r="AR85" s="323"/>
      <c r="AS85" s="323"/>
      <c r="AT85" s="323"/>
      <c r="AU85" s="323"/>
      <c r="AV85" s="323"/>
      <c r="AW85" s="323"/>
      <c r="AX85" s="323"/>
      <c r="AY85">
        <f>COUNTA($C$85)</f>
        <v>0</v>
      </c>
    </row>
    <row r="86" spans="1:51" ht="26.25" hidden="1" customHeight="1" x14ac:dyDescent="0.15">
      <c r="A86" s="1061">
        <v>17</v>
      </c>
      <c r="B86" s="1061">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1060"/>
      <c r="AD86" s="1060"/>
      <c r="AE86" s="1060"/>
      <c r="AF86" s="1060"/>
      <c r="AG86" s="1060"/>
      <c r="AH86" s="326"/>
      <c r="AI86" s="327"/>
      <c r="AJ86" s="327"/>
      <c r="AK86" s="327"/>
      <c r="AL86" s="328"/>
      <c r="AM86" s="329"/>
      <c r="AN86" s="329"/>
      <c r="AO86" s="330"/>
      <c r="AP86" s="323"/>
      <c r="AQ86" s="323"/>
      <c r="AR86" s="323"/>
      <c r="AS86" s="323"/>
      <c r="AT86" s="323"/>
      <c r="AU86" s="323"/>
      <c r="AV86" s="323"/>
      <c r="AW86" s="323"/>
      <c r="AX86" s="323"/>
      <c r="AY86">
        <f>COUNTA($C$86)</f>
        <v>0</v>
      </c>
    </row>
    <row r="87" spans="1:51" ht="26.25" hidden="1" customHeight="1" x14ac:dyDescent="0.15">
      <c r="A87" s="1061">
        <v>18</v>
      </c>
      <c r="B87" s="1061">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1060"/>
      <c r="AD87" s="1060"/>
      <c r="AE87" s="1060"/>
      <c r="AF87" s="1060"/>
      <c r="AG87" s="1060"/>
      <c r="AH87" s="326"/>
      <c r="AI87" s="327"/>
      <c r="AJ87" s="327"/>
      <c r="AK87" s="327"/>
      <c r="AL87" s="328"/>
      <c r="AM87" s="329"/>
      <c r="AN87" s="329"/>
      <c r="AO87" s="330"/>
      <c r="AP87" s="323"/>
      <c r="AQ87" s="323"/>
      <c r="AR87" s="323"/>
      <c r="AS87" s="323"/>
      <c r="AT87" s="323"/>
      <c r="AU87" s="323"/>
      <c r="AV87" s="323"/>
      <c r="AW87" s="323"/>
      <c r="AX87" s="323"/>
      <c r="AY87">
        <f>COUNTA($C$87)</f>
        <v>0</v>
      </c>
    </row>
    <row r="88" spans="1:51" ht="26.25" hidden="1" customHeight="1" x14ac:dyDescent="0.15">
      <c r="A88" s="1061">
        <v>19</v>
      </c>
      <c r="B88" s="1061">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1060"/>
      <c r="AD88" s="1060"/>
      <c r="AE88" s="1060"/>
      <c r="AF88" s="1060"/>
      <c r="AG88" s="1060"/>
      <c r="AH88" s="326"/>
      <c r="AI88" s="327"/>
      <c r="AJ88" s="327"/>
      <c r="AK88" s="327"/>
      <c r="AL88" s="328"/>
      <c r="AM88" s="329"/>
      <c r="AN88" s="329"/>
      <c r="AO88" s="330"/>
      <c r="AP88" s="323"/>
      <c r="AQ88" s="323"/>
      <c r="AR88" s="323"/>
      <c r="AS88" s="323"/>
      <c r="AT88" s="323"/>
      <c r="AU88" s="323"/>
      <c r="AV88" s="323"/>
      <c r="AW88" s="323"/>
      <c r="AX88" s="323"/>
      <c r="AY88">
        <f>COUNTA($C$88)</f>
        <v>0</v>
      </c>
    </row>
    <row r="89" spans="1:51" ht="26.25" hidden="1" customHeight="1" x14ac:dyDescent="0.15">
      <c r="A89" s="1061">
        <v>20</v>
      </c>
      <c r="B89" s="1061">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1060"/>
      <c r="AD89" s="1060"/>
      <c r="AE89" s="1060"/>
      <c r="AF89" s="1060"/>
      <c r="AG89" s="1060"/>
      <c r="AH89" s="326"/>
      <c r="AI89" s="327"/>
      <c r="AJ89" s="327"/>
      <c r="AK89" s="327"/>
      <c r="AL89" s="328"/>
      <c r="AM89" s="329"/>
      <c r="AN89" s="329"/>
      <c r="AO89" s="330"/>
      <c r="AP89" s="323"/>
      <c r="AQ89" s="323"/>
      <c r="AR89" s="323"/>
      <c r="AS89" s="323"/>
      <c r="AT89" s="323"/>
      <c r="AU89" s="323"/>
      <c r="AV89" s="323"/>
      <c r="AW89" s="323"/>
      <c r="AX89" s="323"/>
      <c r="AY89">
        <f>COUNTA($C$89)</f>
        <v>0</v>
      </c>
    </row>
    <row r="90" spans="1:51" ht="26.25" hidden="1" customHeight="1" x14ac:dyDescent="0.15">
      <c r="A90" s="1061">
        <v>21</v>
      </c>
      <c r="B90" s="1061">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1060"/>
      <c r="AD90" s="1060"/>
      <c r="AE90" s="1060"/>
      <c r="AF90" s="1060"/>
      <c r="AG90" s="1060"/>
      <c r="AH90" s="326"/>
      <c r="AI90" s="327"/>
      <c r="AJ90" s="327"/>
      <c r="AK90" s="327"/>
      <c r="AL90" s="328"/>
      <c r="AM90" s="329"/>
      <c r="AN90" s="329"/>
      <c r="AO90" s="330"/>
      <c r="AP90" s="323"/>
      <c r="AQ90" s="323"/>
      <c r="AR90" s="323"/>
      <c r="AS90" s="323"/>
      <c r="AT90" s="323"/>
      <c r="AU90" s="323"/>
      <c r="AV90" s="323"/>
      <c r="AW90" s="323"/>
      <c r="AX90" s="323"/>
      <c r="AY90">
        <f>COUNTA($C$90)</f>
        <v>0</v>
      </c>
    </row>
    <row r="91" spans="1:51" ht="26.25" hidden="1" customHeight="1" x14ac:dyDescent="0.15">
      <c r="A91" s="1061">
        <v>22</v>
      </c>
      <c r="B91" s="1061">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1060"/>
      <c r="AD91" s="1060"/>
      <c r="AE91" s="1060"/>
      <c r="AF91" s="1060"/>
      <c r="AG91" s="1060"/>
      <c r="AH91" s="326"/>
      <c r="AI91" s="327"/>
      <c r="AJ91" s="327"/>
      <c r="AK91" s="327"/>
      <c r="AL91" s="328"/>
      <c r="AM91" s="329"/>
      <c r="AN91" s="329"/>
      <c r="AO91" s="330"/>
      <c r="AP91" s="323"/>
      <c r="AQ91" s="323"/>
      <c r="AR91" s="323"/>
      <c r="AS91" s="323"/>
      <c r="AT91" s="323"/>
      <c r="AU91" s="323"/>
      <c r="AV91" s="323"/>
      <c r="AW91" s="323"/>
      <c r="AX91" s="323"/>
      <c r="AY91">
        <f>COUNTA($C$91)</f>
        <v>0</v>
      </c>
    </row>
    <row r="92" spans="1:51" ht="26.25" hidden="1" customHeight="1" x14ac:dyDescent="0.15">
      <c r="A92" s="1061">
        <v>23</v>
      </c>
      <c r="B92" s="1061">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1060"/>
      <c r="AD92" s="1060"/>
      <c r="AE92" s="1060"/>
      <c r="AF92" s="1060"/>
      <c r="AG92" s="1060"/>
      <c r="AH92" s="326"/>
      <c r="AI92" s="327"/>
      <c r="AJ92" s="327"/>
      <c r="AK92" s="327"/>
      <c r="AL92" s="328"/>
      <c r="AM92" s="329"/>
      <c r="AN92" s="329"/>
      <c r="AO92" s="330"/>
      <c r="AP92" s="323"/>
      <c r="AQ92" s="323"/>
      <c r="AR92" s="323"/>
      <c r="AS92" s="323"/>
      <c r="AT92" s="323"/>
      <c r="AU92" s="323"/>
      <c r="AV92" s="323"/>
      <c r="AW92" s="323"/>
      <c r="AX92" s="323"/>
      <c r="AY92">
        <f>COUNTA($C$92)</f>
        <v>0</v>
      </c>
    </row>
    <row r="93" spans="1:51" ht="26.25" hidden="1" customHeight="1" x14ac:dyDescent="0.15">
      <c r="A93" s="1061">
        <v>24</v>
      </c>
      <c r="B93" s="1061">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1060"/>
      <c r="AD93" s="1060"/>
      <c r="AE93" s="1060"/>
      <c r="AF93" s="1060"/>
      <c r="AG93" s="1060"/>
      <c r="AH93" s="326"/>
      <c r="AI93" s="327"/>
      <c r="AJ93" s="327"/>
      <c r="AK93" s="327"/>
      <c r="AL93" s="328"/>
      <c r="AM93" s="329"/>
      <c r="AN93" s="329"/>
      <c r="AO93" s="330"/>
      <c r="AP93" s="323"/>
      <c r="AQ93" s="323"/>
      <c r="AR93" s="323"/>
      <c r="AS93" s="323"/>
      <c r="AT93" s="323"/>
      <c r="AU93" s="323"/>
      <c r="AV93" s="323"/>
      <c r="AW93" s="323"/>
      <c r="AX93" s="323"/>
      <c r="AY93">
        <f>COUNTA($C$93)</f>
        <v>0</v>
      </c>
    </row>
    <row r="94" spans="1:51" ht="26.25" hidden="1" customHeight="1" x14ac:dyDescent="0.15">
      <c r="A94" s="1061">
        <v>25</v>
      </c>
      <c r="B94" s="1061">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1060"/>
      <c r="AD94" s="1060"/>
      <c r="AE94" s="1060"/>
      <c r="AF94" s="1060"/>
      <c r="AG94" s="1060"/>
      <c r="AH94" s="326"/>
      <c r="AI94" s="327"/>
      <c r="AJ94" s="327"/>
      <c r="AK94" s="327"/>
      <c r="AL94" s="328"/>
      <c r="AM94" s="329"/>
      <c r="AN94" s="329"/>
      <c r="AO94" s="330"/>
      <c r="AP94" s="323"/>
      <c r="AQ94" s="323"/>
      <c r="AR94" s="323"/>
      <c r="AS94" s="323"/>
      <c r="AT94" s="323"/>
      <c r="AU94" s="323"/>
      <c r="AV94" s="323"/>
      <c r="AW94" s="323"/>
      <c r="AX94" s="323"/>
      <c r="AY94">
        <f>COUNTA($C$94)</f>
        <v>0</v>
      </c>
    </row>
    <row r="95" spans="1:51" ht="26.25" hidden="1" customHeight="1" x14ac:dyDescent="0.15">
      <c r="A95" s="1061">
        <v>26</v>
      </c>
      <c r="B95" s="1061">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1060"/>
      <c r="AD95" s="1060"/>
      <c r="AE95" s="1060"/>
      <c r="AF95" s="1060"/>
      <c r="AG95" s="1060"/>
      <c r="AH95" s="326"/>
      <c r="AI95" s="327"/>
      <c r="AJ95" s="327"/>
      <c r="AK95" s="327"/>
      <c r="AL95" s="328"/>
      <c r="AM95" s="329"/>
      <c r="AN95" s="329"/>
      <c r="AO95" s="330"/>
      <c r="AP95" s="323"/>
      <c r="AQ95" s="323"/>
      <c r="AR95" s="323"/>
      <c r="AS95" s="323"/>
      <c r="AT95" s="323"/>
      <c r="AU95" s="323"/>
      <c r="AV95" s="323"/>
      <c r="AW95" s="323"/>
      <c r="AX95" s="323"/>
      <c r="AY95">
        <f>COUNTA($C$95)</f>
        <v>0</v>
      </c>
    </row>
    <row r="96" spans="1:51" ht="26.25" hidden="1" customHeight="1" x14ac:dyDescent="0.15">
      <c r="A96" s="1061">
        <v>27</v>
      </c>
      <c r="B96" s="1061">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1060"/>
      <c r="AD96" s="1060"/>
      <c r="AE96" s="1060"/>
      <c r="AF96" s="1060"/>
      <c r="AG96" s="1060"/>
      <c r="AH96" s="326"/>
      <c r="AI96" s="327"/>
      <c r="AJ96" s="327"/>
      <c r="AK96" s="327"/>
      <c r="AL96" s="328"/>
      <c r="AM96" s="329"/>
      <c r="AN96" s="329"/>
      <c r="AO96" s="330"/>
      <c r="AP96" s="323"/>
      <c r="AQ96" s="323"/>
      <c r="AR96" s="323"/>
      <c r="AS96" s="323"/>
      <c r="AT96" s="323"/>
      <c r="AU96" s="323"/>
      <c r="AV96" s="323"/>
      <c r="AW96" s="323"/>
      <c r="AX96" s="323"/>
      <c r="AY96">
        <f>COUNTA($C$96)</f>
        <v>0</v>
      </c>
    </row>
    <row r="97" spans="1:51" ht="26.25" hidden="1" customHeight="1" x14ac:dyDescent="0.15">
      <c r="A97" s="1061">
        <v>28</v>
      </c>
      <c r="B97" s="1061">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1060"/>
      <c r="AD97" s="1060"/>
      <c r="AE97" s="1060"/>
      <c r="AF97" s="1060"/>
      <c r="AG97" s="1060"/>
      <c r="AH97" s="326"/>
      <c r="AI97" s="327"/>
      <c r="AJ97" s="327"/>
      <c r="AK97" s="327"/>
      <c r="AL97" s="328"/>
      <c r="AM97" s="329"/>
      <c r="AN97" s="329"/>
      <c r="AO97" s="330"/>
      <c r="AP97" s="323"/>
      <c r="AQ97" s="323"/>
      <c r="AR97" s="323"/>
      <c r="AS97" s="323"/>
      <c r="AT97" s="323"/>
      <c r="AU97" s="323"/>
      <c r="AV97" s="323"/>
      <c r="AW97" s="323"/>
      <c r="AX97" s="323"/>
      <c r="AY97">
        <f>COUNTA($C$97)</f>
        <v>0</v>
      </c>
    </row>
    <row r="98" spans="1:51" ht="26.25" hidden="1" customHeight="1" x14ac:dyDescent="0.15">
      <c r="A98" s="1061">
        <v>29</v>
      </c>
      <c r="B98" s="1061">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1060"/>
      <c r="AD98" s="1060"/>
      <c r="AE98" s="1060"/>
      <c r="AF98" s="1060"/>
      <c r="AG98" s="1060"/>
      <c r="AH98" s="326"/>
      <c r="AI98" s="327"/>
      <c r="AJ98" s="327"/>
      <c r="AK98" s="327"/>
      <c r="AL98" s="328"/>
      <c r="AM98" s="329"/>
      <c r="AN98" s="329"/>
      <c r="AO98" s="330"/>
      <c r="AP98" s="323"/>
      <c r="AQ98" s="323"/>
      <c r="AR98" s="323"/>
      <c r="AS98" s="323"/>
      <c r="AT98" s="323"/>
      <c r="AU98" s="323"/>
      <c r="AV98" s="323"/>
      <c r="AW98" s="323"/>
      <c r="AX98" s="323"/>
      <c r="AY98">
        <f>COUNTA($C$98)</f>
        <v>0</v>
      </c>
    </row>
    <row r="99" spans="1:51" ht="26.25" hidden="1" customHeight="1" x14ac:dyDescent="0.15">
      <c r="A99" s="1061">
        <v>30</v>
      </c>
      <c r="B99" s="1061">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1060"/>
      <c r="AD99" s="1060"/>
      <c r="AE99" s="1060"/>
      <c r="AF99" s="1060"/>
      <c r="AG99" s="1060"/>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350</v>
      </c>
      <c r="Z102" s="348"/>
      <c r="AA102" s="348"/>
      <c r="AB102" s="348"/>
      <c r="AC102" s="277" t="s">
        <v>335</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61">
        <v>1</v>
      </c>
      <c r="B103" s="1061">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1060"/>
      <c r="AD103" s="1060"/>
      <c r="AE103" s="1060"/>
      <c r="AF103" s="1060"/>
      <c r="AG103" s="1060"/>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1">
        <v>2</v>
      </c>
      <c r="B104" s="1061">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1060"/>
      <c r="AD104" s="1060"/>
      <c r="AE104" s="1060"/>
      <c r="AF104" s="1060"/>
      <c r="AG104" s="1060"/>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1">
        <v>3</v>
      </c>
      <c r="B105" s="1061">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1060"/>
      <c r="AD105" s="1060"/>
      <c r="AE105" s="1060"/>
      <c r="AF105" s="1060"/>
      <c r="AG105" s="1060"/>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1">
        <v>4</v>
      </c>
      <c r="B106" s="1061">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1060"/>
      <c r="AD106" s="1060"/>
      <c r="AE106" s="1060"/>
      <c r="AF106" s="1060"/>
      <c r="AG106" s="1060"/>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1">
        <v>5</v>
      </c>
      <c r="B107" s="1061">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1060"/>
      <c r="AD107" s="1060"/>
      <c r="AE107" s="1060"/>
      <c r="AF107" s="1060"/>
      <c r="AG107" s="1060"/>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1">
        <v>6</v>
      </c>
      <c r="B108" s="1061">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1060"/>
      <c r="AD108" s="1060"/>
      <c r="AE108" s="1060"/>
      <c r="AF108" s="1060"/>
      <c r="AG108" s="1060"/>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1">
        <v>7</v>
      </c>
      <c r="B109" s="1061">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1060"/>
      <c r="AD109" s="1060"/>
      <c r="AE109" s="1060"/>
      <c r="AF109" s="1060"/>
      <c r="AG109" s="1060"/>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1">
        <v>8</v>
      </c>
      <c r="B110" s="1061">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1060"/>
      <c r="AD110" s="1060"/>
      <c r="AE110" s="1060"/>
      <c r="AF110" s="1060"/>
      <c r="AG110" s="1060"/>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1">
        <v>9</v>
      </c>
      <c r="B111" s="1061">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1060"/>
      <c r="AD111" s="1060"/>
      <c r="AE111" s="1060"/>
      <c r="AF111" s="1060"/>
      <c r="AG111" s="1060"/>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1">
        <v>10</v>
      </c>
      <c r="B112" s="1061">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1060"/>
      <c r="AD112" s="1060"/>
      <c r="AE112" s="1060"/>
      <c r="AF112" s="1060"/>
      <c r="AG112" s="1060"/>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hidden="1" customHeight="1" x14ac:dyDescent="0.15">
      <c r="A113" s="1061">
        <v>11</v>
      </c>
      <c r="B113" s="1061">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1060"/>
      <c r="AD113" s="1060"/>
      <c r="AE113" s="1060"/>
      <c r="AF113" s="1060"/>
      <c r="AG113" s="1060"/>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hidden="1" customHeight="1" x14ac:dyDescent="0.15">
      <c r="A114" s="1061">
        <v>12</v>
      </c>
      <c r="B114" s="1061">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1060"/>
      <c r="AD114" s="1060"/>
      <c r="AE114" s="1060"/>
      <c r="AF114" s="1060"/>
      <c r="AG114" s="1060"/>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hidden="1" customHeight="1" x14ac:dyDescent="0.15">
      <c r="A115" s="1061">
        <v>13</v>
      </c>
      <c r="B115" s="1061">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1060"/>
      <c r="AD115" s="1060"/>
      <c r="AE115" s="1060"/>
      <c r="AF115" s="1060"/>
      <c r="AG115" s="1060"/>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hidden="1" customHeight="1" x14ac:dyDescent="0.15">
      <c r="A116" s="1061">
        <v>14</v>
      </c>
      <c r="B116" s="1061">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1060"/>
      <c r="AD116" s="1060"/>
      <c r="AE116" s="1060"/>
      <c r="AF116" s="1060"/>
      <c r="AG116" s="1060"/>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hidden="1" customHeight="1" x14ac:dyDescent="0.15">
      <c r="A117" s="1061">
        <v>15</v>
      </c>
      <c r="B117" s="1061">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1060"/>
      <c r="AD117" s="1060"/>
      <c r="AE117" s="1060"/>
      <c r="AF117" s="1060"/>
      <c r="AG117" s="1060"/>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hidden="1" customHeight="1" x14ac:dyDescent="0.15">
      <c r="A118" s="1061">
        <v>16</v>
      </c>
      <c r="B118" s="1061">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1060"/>
      <c r="AD118" s="1060"/>
      <c r="AE118" s="1060"/>
      <c r="AF118" s="1060"/>
      <c r="AG118" s="1060"/>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hidden="1" customHeight="1" x14ac:dyDescent="0.15">
      <c r="A119" s="1061">
        <v>17</v>
      </c>
      <c r="B119" s="1061">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1060"/>
      <c r="AD119" s="1060"/>
      <c r="AE119" s="1060"/>
      <c r="AF119" s="1060"/>
      <c r="AG119" s="1060"/>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hidden="1" customHeight="1" x14ac:dyDescent="0.15">
      <c r="A120" s="1061">
        <v>18</v>
      </c>
      <c r="B120" s="1061">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1060"/>
      <c r="AD120" s="1060"/>
      <c r="AE120" s="1060"/>
      <c r="AF120" s="1060"/>
      <c r="AG120" s="1060"/>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hidden="1" customHeight="1" x14ac:dyDescent="0.15">
      <c r="A121" s="1061">
        <v>19</v>
      </c>
      <c r="B121" s="1061">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1060"/>
      <c r="AD121" s="1060"/>
      <c r="AE121" s="1060"/>
      <c r="AF121" s="1060"/>
      <c r="AG121" s="1060"/>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hidden="1" customHeight="1" x14ac:dyDescent="0.15">
      <c r="A122" s="1061">
        <v>20</v>
      </c>
      <c r="B122" s="1061">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1060"/>
      <c r="AD122" s="1060"/>
      <c r="AE122" s="1060"/>
      <c r="AF122" s="1060"/>
      <c r="AG122" s="1060"/>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hidden="1" customHeight="1" x14ac:dyDescent="0.15">
      <c r="A123" s="1061">
        <v>21</v>
      </c>
      <c r="B123" s="1061">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1060"/>
      <c r="AD123" s="1060"/>
      <c r="AE123" s="1060"/>
      <c r="AF123" s="1060"/>
      <c r="AG123" s="1060"/>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hidden="1" customHeight="1" x14ac:dyDescent="0.15">
      <c r="A124" s="1061">
        <v>22</v>
      </c>
      <c r="B124" s="1061">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1060"/>
      <c r="AD124" s="1060"/>
      <c r="AE124" s="1060"/>
      <c r="AF124" s="1060"/>
      <c r="AG124" s="1060"/>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hidden="1" customHeight="1" x14ac:dyDescent="0.15">
      <c r="A125" s="1061">
        <v>23</v>
      </c>
      <c r="B125" s="1061">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1060"/>
      <c r="AD125" s="1060"/>
      <c r="AE125" s="1060"/>
      <c r="AF125" s="1060"/>
      <c r="AG125" s="1060"/>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hidden="1" customHeight="1" x14ac:dyDescent="0.15">
      <c r="A126" s="1061">
        <v>24</v>
      </c>
      <c r="B126" s="1061">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1060"/>
      <c r="AD126" s="1060"/>
      <c r="AE126" s="1060"/>
      <c r="AF126" s="1060"/>
      <c r="AG126" s="1060"/>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hidden="1" customHeight="1" x14ac:dyDescent="0.15">
      <c r="A127" s="1061">
        <v>25</v>
      </c>
      <c r="B127" s="1061">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1060"/>
      <c r="AD127" s="1060"/>
      <c r="AE127" s="1060"/>
      <c r="AF127" s="1060"/>
      <c r="AG127" s="1060"/>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hidden="1" customHeight="1" x14ac:dyDescent="0.15">
      <c r="A128" s="1061">
        <v>26</v>
      </c>
      <c r="B128" s="1061">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1060"/>
      <c r="AD128" s="1060"/>
      <c r="AE128" s="1060"/>
      <c r="AF128" s="1060"/>
      <c r="AG128" s="1060"/>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hidden="1" customHeight="1" x14ac:dyDescent="0.15">
      <c r="A129" s="1061">
        <v>27</v>
      </c>
      <c r="B129" s="1061">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1060"/>
      <c r="AD129" s="1060"/>
      <c r="AE129" s="1060"/>
      <c r="AF129" s="1060"/>
      <c r="AG129" s="1060"/>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hidden="1" customHeight="1" x14ac:dyDescent="0.15">
      <c r="A130" s="1061">
        <v>28</v>
      </c>
      <c r="B130" s="1061">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1060"/>
      <c r="AD130" s="1060"/>
      <c r="AE130" s="1060"/>
      <c r="AF130" s="1060"/>
      <c r="AG130" s="1060"/>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hidden="1" customHeight="1" x14ac:dyDescent="0.15">
      <c r="A131" s="1061">
        <v>29</v>
      </c>
      <c r="B131" s="1061">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1060"/>
      <c r="AD131" s="1060"/>
      <c r="AE131" s="1060"/>
      <c r="AF131" s="1060"/>
      <c r="AG131" s="1060"/>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hidden="1" customHeight="1" x14ac:dyDescent="0.15">
      <c r="A132" s="1061">
        <v>30</v>
      </c>
      <c r="B132" s="1061">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1060"/>
      <c r="AD132" s="1060"/>
      <c r="AE132" s="1060"/>
      <c r="AF132" s="1060"/>
      <c r="AG132" s="1060"/>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350</v>
      </c>
      <c r="Z135" s="348"/>
      <c r="AA135" s="348"/>
      <c r="AB135" s="348"/>
      <c r="AC135" s="277" t="s">
        <v>335</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61">
        <v>1</v>
      </c>
      <c r="B136" s="1061">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1060"/>
      <c r="AD136" s="1060"/>
      <c r="AE136" s="1060"/>
      <c r="AF136" s="1060"/>
      <c r="AG136" s="1060"/>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1">
        <v>2</v>
      </c>
      <c r="B137" s="1061">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1060"/>
      <c r="AD137" s="1060"/>
      <c r="AE137" s="1060"/>
      <c r="AF137" s="1060"/>
      <c r="AG137" s="1060"/>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1">
        <v>3</v>
      </c>
      <c r="B138" s="1061">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1060"/>
      <c r="AD138" s="1060"/>
      <c r="AE138" s="1060"/>
      <c r="AF138" s="1060"/>
      <c r="AG138" s="1060"/>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1">
        <v>4</v>
      </c>
      <c r="B139" s="1061">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1060"/>
      <c r="AD139" s="1060"/>
      <c r="AE139" s="1060"/>
      <c r="AF139" s="1060"/>
      <c r="AG139" s="1060"/>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1">
        <v>5</v>
      </c>
      <c r="B140" s="1061">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1060"/>
      <c r="AD140" s="1060"/>
      <c r="AE140" s="1060"/>
      <c r="AF140" s="1060"/>
      <c r="AG140" s="1060"/>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1">
        <v>6</v>
      </c>
      <c r="B141" s="1061">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1060"/>
      <c r="AD141" s="1060"/>
      <c r="AE141" s="1060"/>
      <c r="AF141" s="1060"/>
      <c r="AG141" s="1060"/>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1">
        <v>7</v>
      </c>
      <c r="B142" s="1061">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1060"/>
      <c r="AD142" s="1060"/>
      <c r="AE142" s="1060"/>
      <c r="AF142" s="1060"/>
      <c r="AG142" s="1060"/>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1">
        <v>8</v>
      </c>
      <c r="B143" s="1061">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1060"/>
      <c r="AD143" s="1060"/>
      <c r="AE143" s="1060"/>
      <c r="AF143" s="1060"/>
      <c r="AG143" s="1060"/>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1">
        <v>9</v>
      </c>
      <c r="B144" s="1061">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1060"/>
      <c r="AD144" s="1060"/>
      <c r="AE144" s="1060"/>
      <c r="AF144" s="1060"/>
      <c r="AG144" s="1060"/>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1">
        <v>10</v>
      </c>
      <c r="B145" s="1061">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1060"/>
      <c r="AD145" s="1060"/>
      <c r="AE145" s="1060"/>
      <c r="AF145" s="1060"/>
      <c r="AG145" s="1060"/>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hidden="1" customHeight="1" x14ac:dyDescent="0.15">
      <c r="A146" s="1061">
        <v>11</v>
      </c>
      <c r="B146" s="1061">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1060"/>
      <c r="AD146" s="1060"/>
      <c r="AE146" s="1060"/>
      <c r="AF146" s="1060"/>
      <c r="AG146" s="1060"/>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hidden="1" customHeight="1" x14ac:dyDescent="0.15">
      <c r="A147" s="1061">
        <v>12</v>
      </c>
      <c r="B147" s="1061">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1060"/>
      <c r="AD147" s="1060"/>
      <c r="AE147" s="1060"/>
      <c r="AF147" s="1060"/>
      <c r="AG147" s="1060"/>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hidden="1" customHeight="1" x14ac:dyDescent="0.15">
      <c r="A148" s="1061">
        <v>13</v>
      </c>
      <c r="B148" s="1061">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1060"/>
      <c r="AD148" s="1060"/>
      <c r="AE148" s="1060"/>
      <c r="AF148" s="1060"/>
      <c r="AG148" s="1060"/>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hidden="1" customHeight="1" x14ac:dyDescent="0.15">
      <c r="A149" s="1061">
        <v>14</v>
      </c>
      <c r="B149" s="1061">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1060"/>
      <c r="AD149" s="1060"/>
      <c r="AE149" s="1060"/>
      <c r="AF149" s="1060"/>
      <c r="AG149" s="1060"/>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hidden="1" customHeight="1" x14ac:dyDescent="0.15">
      <c r="A150" s="1061">
        <v>15</v>
      </c>
      <c r="B150" s="1061">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1060"/>
      <c r="AD150" s="1060"/>
      <c r="AE150" s="1060"/>
      <c r="AF150" s="1060"/>
      <c r="AG150" s="1060"/>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hidden="1" customHeight="1" x14ac:dyDescent="0.15">
      <c r="A151" s="1061">
        <v>16</v>
      </c>
      <c r="B151" s="1061">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1060"/>
      <c r="AD151" s="1060"/>
      <c r="AE151" s="1060"/>
      <c r="AF151" s="1060"/>
      <c r="AG151" s="1060"/>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hidden="1" customHeight="1" x14ac:dyDescent="0.15">
      <c r="A152" s="1061">
        <v>17</v>
      </c>
      <c r="B152" s="1061">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1060"/>
      <c r="AD152" s="1060"/>
      <c r="AE152" s="1060"/>
      <c r="AF152" s="1060"/>
      <c r="AG152" s="1060"/>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hidden="1" customHeight="1" x14ac:dyDescent="0.15">
      <c r="A153" s="1061">
        <v>18</v>
      </c>
      <c r="B153" s="1061">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1060"/>
      <c r="AD153" s="1060"/>
      <c r="AE153" s="1060"/>
      <c r="AF153" s="1060"/>
      <c r="AG153" s="1060"/>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hidden="1" customHeight="1" x14ac:dyDescent="0.15">
      <c r="A154" s="1061">
        <v>19</v>
      </c>
      <c r="B154" s="1061">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1060"/>
      <c r="AD154" s="1060"/>
      <c r="AE154" s="1060"/>
      <c r="AF154" s="1060"/>
      <c r="AG154" s="1060"/>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hidden="1" customHeight="1" x14ac:dyDescent="0.15">
      <c r="A155" s="1061">
        <v>20</v>
      </c>
      <c r="B155" s="1061">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1060"/>
      <c r="AD155" s="1060"/>
      <c r="AE155" s="1060"/>
      <c r="AF155" s="1060"/>
      <c r="AG155" s="1060"/>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hidden="1" customHeight="1" x14ac:dyDescent="0.15">
      <c r="A156" s="1061">
        <v>21</v>
      </c>
      <c r="B156" s="1061">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1060"/>
      <c r="AD156" s="1060"/>
      <c r="AE156" s="1060"/>
      <c r="AF156" s="1060"/>
      <c r="AG156" s="1060"/>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hidden="1" customHeight="1" x14ac:dyDescent="0.15">
      <c r="A157" s="1061">
        <v>22</v>
      </c>
      <c r="B157" s="1061">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1060"/>
      <c r="AD157" s="1060"/>
      <c r="AE157" s="1060"/>
      <c r="AF157" s="1060"/>
      <c r="AG157" s="1060"/>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hidden="1" customHeight="1" x14ac:dyDescent="0.15">
      <c r="A158" s="1061">
        <v>23</v>
      </c>
      <c r="B158" s="1061">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1060"/>
      <c r="AD158" s="1060"/>
      <c r="AE158" s="1060"/>
      <c r="AF158" s="1060"/>
      <c r="AG158" s="1060"/>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hidden="1" customHeight="1" x14ac:dyDescent="0.15">
      <c r="A159" s="1061">
        <v>24</v>
      </c>
      <c r="B159" s="1061">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1060"/>
      <c r="AD159" s="1060"/>
      <c r="AE159" s="1060"/>
      <c r="AF159" s="1060"/>
      <c r="AG159" s="1060"/>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hidden="1" customHeight="1" x14ac:dyDescent="0.15">
      <c r="A160" s="1061">
        <v>25</v>
      </c>
      <c r="B160" s="1061">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1060"/>
      <c r="AD160" s="1060"/>
      <c r="AE160" s="1060"/>
      <c r="AF160" s="1060"/>
      <c r="AG160" s="1060"/>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hidden="1" customHeight="1" x14ac:dyDescent="0.15">
      <c r="A161" s="1061">
        <v>26</v>
      </c>
      <c r="B161" s="1061">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1060"/>
      <c r="AD161" s="1060"/>
      <c r="AE161" s="1060"/>
      <c r="AF161" s="1060"/>
      <c r="AG161" s="1060"/>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hidden="1" customHeight="1" x14ac:dyDescent="0.15">
      <c r="A162" s="1061">
        <v>27</v>
      </c>
      <c r="B162" s="1061">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1060"/>
      <c r="AD162" s="1060"/>
      <c r="AE162" s="1060"/>
      <c r="AF162" s="1060"/>
      <c r="AG162" s="1060"/>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hidden="1" customHeight="1" x14ac:dyDescent="0.15">
      <c r="A163" s="1061">
        <v>28</v>
      </c>
      <c r="B163" s="1061">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1060"/>
      <c r="AD163" s="1060"/>
      <c r="AE163" s="1060"/>
      <c r="AF163" s="1060"/>
      <c r="AG163" s="1060"/>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hidden="1" customHeight="1" x14ac:dyDescent="0.15">
      <c r="A164" s="1061">
        <v>29</v>
      </c>
      <c r="B164" s="1061">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1060"/>
      <c r="AD164" s="1060"/>
      <c r="AE164" s="1060"/>
      <c r="AF164" s="1060"/>
      <c r="AG164" s="1060"/>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hidden="1" customHeight="1" x14ac:dyDescent="0.15">
      <c r="A165" s="1061">
        <v>30</v>
      </c>
      <c r="B165" s="1061">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1060"/>
      <c r="AD165" s="1060"/>
      <c r="AE165" s="1060"/>
      <c r="AF165" s="1060"/>
      <c r="AG165" s="1060"/>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350</v>
      </c>
      <c r="Z168" s="348"/>
      <c r="AA168" s="348"/>
      <c r="AB168" s="348"/>
      <c r="AC168" s="277" t="s">
        <v>335</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61">
        <v>1</v>
      </c>
      <c r="B169" s="1061">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1060"/>
      <c r="AD169" s="1060"/>
      <c r="AE169" s="1060"/>
      <c r="AF169" s="1060"/>
      <c r="AG169" s="1060"/>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1">
        <v>2</v>
      </c>
      <c r="B170" s="1061">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1060"/>
      <c r="AD170" s="1060"/>
      <c r="AE170" s="1060"/>
      <c r="AF170" s="1060"/>
      <c r="AG170" s="1060"/>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1">
        <v>3</v>
      </c>
      <c r="B171" s="1061">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1060"/>
      <c r="AD171" s="1060"/>
      <c r="AE171" s="1060"/>
      <c r="AF171" s="1060"/>
      <c r="AG171" s="1060"/>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1">
        <v>4</v>
      </c>
      <c r="B172" s="1061">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1060"/>
      <c r="AD172" s="1060"/>
      <c r="AE172" s="1060"/>
      <c r="AF172" s="1060"/>
      <c r="AG172" s="1060"/>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1">
        <v>5</v>
      </c>
      <c r="B173" s="1061">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1060"/>
      <c r="AD173" s="1060"/>
      <c r="AE173" s="1060"/>
      <c r="AF173" s="1060"/>
      <c r="AG173" s="1060"/>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1">
        <v>6</v>
      </c>
      <c r="B174" s="1061">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1060"/>
      <c r="AD174" s="1060"/>
      <c r="AE174" s="1060"/>
      <c r="AF174" s="1060"/>
      <c r="AG174" s="1060"/>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1">
        <v>7</v>
      </c>
      <c r="B175" s="1061">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1060"/>
      <c r="AD175" s="1060"/>
      <c r="AE175" s="1060"/>
      <c r="AF175" s="1060"/>
      <c r="AG175" s="1060"/>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1">
        <v>8</v>
      </c>
      <c r="B176" s="1061">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1060"/>
      <c r="AD176" s="1060"/>
      <c r="AE176" s="1060"/>
      <c r="AF176" s="1060"/>
      <c r="AG176" s="1060"/>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1">
        <v>9</v>
      </c>
      <c r="B177" s="1061">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1060"/>
      <c r="AD177" s="1060"/>
      <c r="AE177" s="1060"/>
      <c r="AF177" s="1060"/>
      <c r="AG177" s="1060"/>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1">
        <v>10</v>
      </c>
      <c r="B178" s="1061">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1060"/>
      <c r="AD178" s="1060"/>
      <c r="AE178" s="1060"/>
      <c r="AF178" s="1060"/>
      <c r="AG178" s="1060"/>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1">
        <v>11</v>
      </c>
      <c r="B179" s="1061">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1060"/>
      <c r="AD179" s="1060"/>
      <c r="AE179" s="1060"/>
      <c r="AF179" s="1060"/>
      <c r="AG179" s="1060"/>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1">
        <v>12</v>
      </c>
      <c r="B180" s="1061">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1060"/>
      <c r="AD180" s="1060"/>
      <c r="AE180" s="1060"/>
      <c r="AF180" s="1060"/>
      <c r="AG180" s="1060"/>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1">
        <v>13</v>
      </c>
      <c r="B181" s="1061">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1060"/>
      <c r="AD181" s="1060"/>
      <c r="AE181" s="1060"/>
      <c r="AF181" s="1060"/>
      <c r="AG181" s="1060"/>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1">
        <v>14</v>
      </c>
      <c r="B182" s="1061">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1060"/>
      <c r="AD182" s="1060"/>
      <c r="AE182" s="1060"/>
      <c r="AF182" s="1060"/>
      <c r="AG182" s="1060"/>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1">
        <v>15</v>
      </c>
      <c r="B183" s="1061">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1060"/>
      <c r="AD183" s="1060"/>
      <c r="AE183" s="1060"/>
      <c r="AF183" s="1060"/>
      <c r="AG183" s="1060"/>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1">
        <v>16</v>
      </c>
      <c r="B184" s="1061">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1060"/>
      <c r="AD184" s="1060"/>
      <c r="AE184" s="1060"/>
      <c r="AF184" s="1060"/>
      <c r="AG184" s="1060"/>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1">
        <v>17</v>
      </c>
      <c r="B185" s="1061">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1060"/>
      <c r="AD185" s="1060"/>
      <c r="AE185" s="1060"/>
      <c r="AF185" s="1060"/>
      <c r="AG185" s="1060"/>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1">
        <v>18</v>
      </c>
      <c r="B186" s="1061">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1060"/>
      <c r="AD186" s="1060"/>
      <c r="AE186" s="1060"/>
      <c r="AF186" s="1060"/>
      <c r="AG186" s="1060"/>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1">
        <v>19</v>
      </c>
      <c r="B187" s="1061">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1060"/>
      <c r="AD187" s="1060"/>
      <c r="AE187" s="1060"/>
      <c r="AF187" s="1060"/>
      <c r="AG187" s="1060"/>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1">
        <v>20</v>
      </c>
      <c r="B188" s="1061">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1060"/>
      <c r="AD188" s="1060"/>
      <c r="AE188" s="1060"/>
      <c r="AF188" s="1060"/>
      <c r="AG188" s="1060"/>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1">
        <v>21</v>
      </c>
      <c r="B189" s="1061">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1060"/>
      <c r="AD189" s="1060"/>
      <c r="AE189" s="1060"/>
      <c r="AF189" s="1060"/>
      <c r="AG189" s="1060"/>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1">
        <v>22</v>
      </c>
      <c r="B190" s="1061">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1060"/>
      <c r="AD190" s="1060"/>
      <c r="AE190" s="1060"/>
      <c r="AF190" s="1060"/>
      <c r="AG190" s="1060"/>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1">
        <v>23</v>
      </c>
      <c r="B191" s="1061">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1060"/>
      <c r="AD191" s="1060"/>
      <c r="AE191" s="1060"/>
      <c r="AF191" s="1060"/>
      <c r="AG191" s="1060"/>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1">
        <v>24</v>
      </c>
      <c r="B192" s="1061">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1060"/>
      <c r="AD192" s="1060"/>
      <c r="AE192" s="1060"/>
      <c r="AF192" s="1060"/>
      <c r="AG192" s="1060"/>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1">
        <v>25</v>
      </c>
      <c r="B193" s="1061">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1060"/>
      <c r="AD193" s="1060"/>
      <c r="AE193" s="1060"/>
      <c r="AF193" s="1060"/>
      <c r="AG193" s="1060"/>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1">
        <v>26</v>
      </c>
      <c r="B194" s="1061">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1060"/>
      <c r="AD194" s="1060"/>
      <c r="AE194" s="1060"/>
      <c r="AF194" s="1060"/>
      <c r="AG194" s="1060"/>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1">
        <v>27</v>
      </c>
      <c r="B195" s="1061">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1060"/>
      <c r="AD195" s="1060"/>
      <c r="AE195" s="1060"/>
      <c r="AF195" s="1060"/>
      <c r="AG195" s="1060"/>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1">
        <v>28</v>
      </c>
      <c r="B196" s="1061">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1060"/>
      <c r="AD196" s="1060"/>
      <c r="AE196" s="1060"/>
      <c r="AF196" s="1060"/>
      <c r="AG196" s="1060"/>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1">
        <v>29</v>
      </c>
      <c r="B197" s="1061">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1060"/>
      <c r="AD197" s="1060"/>
      <c r="AE197" s="1060"/>
      <c r="AF197" s="1060"/>
      <c r="AG197" s="1060"/>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1">
        <v>30</v>
      </c>
      <c r="B198" s="1061">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1060"/>
      <c r="AD198" s="1060"/>
      <c r="AE198" s="1060"/>
      <c r="AF198" s="1060"/>
      <c r="AG198" s="1060"/>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350</v>
      </c>
      <c r="Z201" s="348"/>
      <c r="AA201" s="348"/>
      <c r="AB201" s="348"/>
      <c r="AC201" s="277" t="s">
        <v>335</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61">
        <v>1</v>
      </c>
      <c r="B202" s="1061">
        <v>1</v>
      </c>
      <c r="C202" s="420"/>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1060"/>
      <c r="AD202" s="1060"/>
      <c r="AE202" s="1060"/>
      <c r="AF202" s="1060"/>
      <c r="AG202" s="1060"/>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1">
        <v>2</v>
      </c>
      <c r="B203" s="1061">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1060"/>
      <c r="AD203" s="1060"/>
      <c r="AE203" s="1060"/>
      <c r="AF203" s="1060"/>
      <c r="AG203" s="1060"/>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1">
        <v>3</v>
      </c>
      <c r="B204" s="1061">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1060"/>
      <c r="AD204" s="1060"/>
      <c r="AE204" s="1060"/>
      <c r="AF204" s="1060"/>
      <c r="AG204" s="1060"/>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1">
        <v>4</v>
      </c>
      <c r="B205" s="1061">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1060"/>
      <c r="AD205" s="1060"/>
      <c r="AE205" s="1060"/>
      <c r="AF205" s="1060"/>
      <c r="AG205" s="1060"/>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1">
        <v>5</v>
      </c>
      <c r="B206" s="1061">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1060"/>
      <c r="AD206" s="1060"/>
      <c r="AE206" s="1060"/>
      <c r="AF206" s="1060"/>
      <c r="AG206" s="1060"/>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1">
        <v>6</v>
      </c>
      <c r="B207" s="1061">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1060"/>
      <c r="AD207" s="1060"/>
      <c r="AE207" s="1060"/>
      <c r="AF207" s="1060"/>
      <c r="AG207" s="1060"/>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1">
        <v>7</v>
      </c>
      <c r="B208" s="1061">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1060"/>
      <c r="AD208" s="1060"/>
      <c r="AE208" s="1060"/>
      <c r="AF208" s="1060"/>
      <c r="AG208" s="1060"/>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1">
        <v>8</v>
      </c>
      <c r="B209" s="1061">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1060"/>
      <c r="AD209" s="1060"/>
      <c r="AE209" s="1060"/>
      <c r="AF209" s="1060"/>
      <c r="AG209" s="1060"/>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1">
        <v>9</v>
      </c>
      <c r="B210" s="1061">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1060"/>
      <c r="AD210" s="1060"/>
      <c r="AE210" s="1060"/>
      <c r="AF210" s="1060"/>
      <c r="AG210" s="1060"/>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1">
        <v>10</v>
      </c>
      <c r="B211" s="1061">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1060"/>
      <c r="AD211" s="1060"/>
      <c r="AE211" s="1060"/>
      <c r="AF211" s="1060"/>
      <c r="AG211" s="1060"/>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1">
        <v>11</v>
      </c>
      <c r="B212" s="1061">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1060"/>
      <c r="AD212" s="1060"/>
      <c r="AE212" s="1060"/>
      <c r="AF212" s="1060"/>
      <c r="AG212" s="1060"/>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1">
        <v>12</v>
      </c>
      <c r="B213" s="1061">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1060"/>
      <c r="AD213" s="1060"/>
      <c r="AE213" s="1060"/>
      <c r="AF213" s="1060"/>
      <c r="AG213" s="1060"/>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1">
        <v>13</v>
      </c>
      <c r="B214" s="1061">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1060"/>
      <c r="AD214" s="1060"/>
      <c r="AE214" s="1060"/>
      <c r="AF214" s="1060"/>
      <c r="AG214" s="1060"/>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1">
        <v>14</v>
      </c>
      <c r="B215" s="1061">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1060"/>
      <c r="AD215" s="1060"/>
      <c r="AE215" s="1060"/>
      <c r="AF215" s="1060"/>
      <c r="AG215" s="1060"/>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1">
        <v>15</v>
      </c>
      <c r="B216" s="1061">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1060"/>
      <c r="AD216" s="1060"/>
      <c r="AE216" s="1060"/>
      <c r="AF216" s="1060"/>
      <c r="AG216" s="1060"/>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1">
        <v>16</v>
      </c>
      <c r="B217" s="1061">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1060"/>
      <c r="AD217" s="1060"/>
      <c r="AE217" s="1060"/>
      <c r="AF217" s="1060"/>
      <c r="AG217" s="1060"/>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1">
        <v>17</v>
      </c>
      <c r="B218" s="1061">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1060"/>
      <c r="AD218" s="1060"/>
      <c r="AE218" s="1060"/>
      <c r="AF218" s="1060"/>
      <c r="AG218" s="1060"/>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1">
        <v>18</v>
      </c>
      <c r="B219" s="1061">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1060"/>
      <c r="AD219" s="1060"/>
      <c r="AE219" s="1060"/>
      <c r="AF219" s="1060"/>
      <c r="AG219" s="1060"/>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1">
        <v>19</v>
      </c>
      <c r="B220" s="1061">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1060"/>
      <c r="AD220" s="1060"/>
      <c r="AE220" s="1060"/>
      <c r="AF220" s="1060"/>
      <c r="AG220" s="1060"/>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1">
        <v>20</v>
      </c>
      <c r="B221" s="1061">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1060"/>
      <c r="AD221" s="1060"/>
      <c r="AE221" s="1060"/>
      <c r="AF221" s="1060"/>
      <c r="AG221" s="1060"/>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1">
        <v>21</v>
      </c>
      <c r="B222" s="1061">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1060"/>
      <c r="AD222" s="1060"/>
      <c r="AE222" s="1060"/>
      <c r="AF222" s="1060"/>
      <c r="AG222" s="1060"/>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1">
        <v>22</v>
      </c>
      <c r="B223" s="1061">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1060"/>
      <c r="AD223" s="1060"/>
      <c r="AE223" s="1060"/>
      <c r="AF223" s="1060"/>
      <c r="AG223" s="1060"/>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1">
        <v>23</v>
      </c>
      <c r="B224" s="1061">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1060"/>
      <c r="AD224" s="1060"/>
      <c r="AE224" s="1060"/>
      <c r="AF224" s="1060"/>
      <c r="AG224" s="1060"/>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1">
        <v>24</v>
      </c>
      <c r="B225" s="1061">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1060"/>
      <c r="AD225" s="1060"/>
      <c r="AE225" s="1060"/>
      <c r="AF225" s="1060"/>
      <c r="AG225" s="1060"/>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1">
        <v>25</v>
      </c>
      <c r="B226" s="1061">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1060"/>
      <c r="AD226" s="1060"/>
      <c r="AE226" s="1060"/>
      <c r="AF226" s="1060"/>
      <c r="AG226" s="1060"/>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1">
        <v>26</v>
      </c>
      <c r="B227" s="1061">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1060"/>
      <c r="AD227" s="1060"/>
      <c r="AE227" s="1060"/>
      <c r="AF227" s="1060"/>
      <c r="AG227" s="1060"/>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1">
        <v>27</v>
      </c>
      <c r="B228" s="1061">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1060"/>
      <c r="AD228" s="1060"/>
      <c r="AE228" s="1060"/>
      <c r="AF228" s="1060"/>
      <c r="AG228" s="1060"/>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1">
        <v>28</v>
      </c>
      <c r="B229" s="1061">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1060"/>
      <c r="AD229" s="1060"/>
      <c r="AE229" s="1060"/>
      <c r="AF229" s="1060"/>
      <c r="AG229" s="1060"/>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1">
        <v>29</v>
      </c>
      <c r="B230" s="1061">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1060"/>
      <c r="AD230" s="1060"/>
      <c r="AE230" s="1060"/>
      <c r="AF230" s="1060"/>
      <c r="AG230" s="1060"/>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1">
        <v>30</v>
      </c>
      <c r="B231" s="1061">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1060"/>
      <c r="AD231" s="1060"/>
      <c r="AE231" s="1060"/>
      <c r="AF231" s="1060"/>
      <c r="AG231" s="1060"/>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350</v>
      </c>
      <c r="Z234" s="348"/>
      <c r="AA234" s="348"/>
      <c r="AB234" s="348"/>
      <c r="AC234" s="277" t="s">
        <v>335</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61">
        <v>1</v>
      </c>
      <c r="B235" s="1061">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1060"/>
      <c r="AD235" s="1060"/>
      <c r="AE235" s="1060"/>
      <c r="AF235" s="1060"/>
      <c r="AG235" s="1060"/>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1">
        <v>2</v>
      </c>
      <c r="B236" s="1061">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1060"/>
      <c r="AD236" s="1060"/>
      <c r="AE236" s="1060"/>
      <c r="AF236" s="1060"/>
      <c r="AG236" s="1060"/>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1">
        <v>3</v>
      </c>
      <c r="B237" s="1061">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1060"/>
      <c r="AD237" s="1060"/>
      <c r="AE237" s="1060"/>
      <c r="AF237" s="1060"/>
      <c r="AG237" s="1060"/>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1">
        <v>4</v>
      </c>
      <c r="B238" s="1061">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1060"/>
      <c r="AD238" s="1060"/>
      <c r="AE238" s="1060"/>
      <c r="AF238" s="1060"/>
      <c r="AG238" s="1060"/>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1">
        <v>5</v>
      </c>
      <c r="B239" s="1061">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1060"/>
      <c r="AD239" s="1060"/>
      <c r="AE239" s="1060"/>
      <c r="AF239" s="1060"/>
      <c r="AG239" s="1060"/>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1">
        <v>6</v>
      </c>
      <c r="B240" s="1061">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1060"/>
      <c r="AD240" s="1060"/>
      <c r="AE240" s="1060"/>
      <c r="AF240" s="1060"/>
      <c r="AG240" s="1060"/>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1">
        <v>7</v>
      </c>
      <c r="B241" s="1061">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1060"/>
      <c r="AD241" s="1060"/>
      <c r="AE241" s="1060"/>
      <c r="AF241" s="1060"/>
      <c r="AG241" s="1060"/>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1">
        <v>8</v>
      </c>
      <c r="B242" s="1061">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1060"/>
      <c r="AD242" s="1060"/>
      <c r="AE242" s="1060"/>
      <c r="AF242" s="1060"/>
      <c r="AG242" s="1060"/>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1">
        <v>9</v>
      </c>
      <c r="B243" s="1061">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1060"/>
      <c r="AD243" s="1060"/>
      <c r="AE243" s="1060"/>
      <c r="AF243" s="1060"/>
      <c r="AG243" s="1060"/>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1">
        <v>10</v>
      </c>
      <c r="B244" s="1061">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1060"/>
      <c r="AD244" s="1060"/>
      <c r="AE244" s="1060"/>
      <c r="AF244" s="1060"/>
      <c r="AG244" s="1060"/>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1">
        <v>11</v>
      </c>
      <c r="B245" s="1061">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1060"/>
      <c r="AD245" s="1060"/>
      <c r="AE245" s="1060"/>
      <c r="AF245" s="1060"/>
      <c r="AG245" s="1060"/>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1">
        <v>12</v>
      </c>
      <c r="B246" s="1061">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1060"/>
      <c r="AD246" s="1060"/>
      <c r="AE246" s="1060"/>
      <c r="AF246" s="1060"/>
      <c r="AG246" s="1060"/>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1">
        <v>13</v>
      </c>
      <c r="B247" s="1061">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1060"/>
      <c r="AD247" s="1060"/>
      <c r="AE247" s="1060"/>
      <c r="AF247" s="1060"/>
      <c r="AG247" s="1060"/>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1">
        <v>14</v>
      </c>
      <c r="B248" s="1061">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1060"/>
      <c r="AD248" s="1060"/>
      <c r="AE248" s="1060"/>
      <c r="AF248" s="1060"/>
      <c r="AG248" s="1060"/>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1">
        <v>15</v>
      </c>
      <c r="B249" s="1061">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1060"/>
      <c r="AD249" s="1060"/>
      <c r="AE249" s="1060"/>
      <c r="AF249" s="1060"/>
      <c r="AG249" s="1060"/>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1">
        <v>16</v>
      </c>
      <c r="B250" s="1061">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1060"/>
      <c r="AD250" s="1060"/>
      <c r="AE250" s="1060"/>
      <c r="AF250" s="1060"/>
      <c r="AG250" s="1060"/>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1">
        <v>17</v>
      </c>
      <c r="B251" s="1061">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1060"/>
      <c r="AD251" s="1060"/>
      <c r="AE251" s="1060"/>
      <c r="AF251" s="1060"/>
      <c r="AG251" s="1060"/>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1">
        <v>18</v>
      </c>
      <c r="B252" s="1061">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1060"/>
      <c r="AD252" s="1060"/>
      <c r="AE252" s="1060"/>
      <c r="AF252" s="1060"/>
      <c r="AG252" s="1060"/>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1">
        <v>19</v>
      </c>
      <c r="B253" s="1061">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1060"/>
      <c r="AD253" s="1060"/>
      <c r="AE253" s="1060"/>
      <c r="AF253" s="1060"/>
      <c r="AG253" s="1060"/>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1">
        <v>20</v>
      </c>
      <c r="B254" s="1061">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1060"/>
      <c r="AD254" s="1060"/>
      <c r="AE254" s="1060"/>
      <c r="AF254" s="1060"/>
      <c r="AG254" s="1060"/>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1">
        <v>21</v>
      </c>
      <c r="B255" s="1061">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1060"/>
      <c r="AD255" s="1060"/>
      <c r="AE255" s="1060"/>
      <c r="AF255" s="1060"/>
      <c r="AG255" s="1060"/>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1">
        <v>22</v>
      </c>
      <c r="B256" s="1061">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1060"/>
      <c r="AD256" s="1060"/>
      <c r="AE256" s="1060"/>
      <c r="AF256" s="1060"/>
      <c r="AG256" s="1060"/>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1">
        <v>23</v>
      </c>
      <c r="B257" s="1061">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1060"/>
      <c r="AD257" s="1060"/>
      <c r="AE257" s="1060"/>
      <c r="AF257" s="1060"/>
      <c r="AG257" s="1060"/>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1">
        <v>24</v>
      </c>
      <c r="B258" s="1061">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1060"/>
      <c r="AD258" s="1060"/>
      <c r="AE258" s="1060"/>
      <c r="AF258" s="1060"/>
      <c r="AG258" s="1060"/>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1">
        <v>25</v>
      </c>
      <c r="B259" s="1061">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1060"/>
      <c r="AD259" s="1060"/>
      <c r="AE259" s="1060"/>
      <c r="AF259" s="1060"/>
      <c r="AG259" s="1060"/>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1">
        <v>26</v>
      </c>
      <c r="B260" s="1061">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1060"/>
      <c r="AD260" s="1060"/>
      <c r="AE260" s="1060"/>
      <c r="AF260" s="1060"/>
      <c r="AG260" s="1060"/>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1">
        <v>27</v>
      </c>
      <c r="B261" s="1061">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1060"/>
      <c r="AD261" s="1060"/>
      <c r="AE261" s="1060"/>
      <c r="AF261" s="1060"/>
      <c r="AG261" s="1060"/>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1">
        <v>28</v>
      </c>
      <c r="B262" s="1061">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1060"/>
      <c r="AD262" s="1060"/>
      <c r="AE262" s="1060"/>
      <c r="AF262" s="1060"/>
      <c r="AG262" s="1060"/>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1">
        <v>29</v>
      </c>
      <c r="B263" s="1061">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1060"/>
      <c r="AD263" s="1060"/>
      <c r="AE263" s="1060"/>
      <c r="AF263" s="1060"/>
      <c r="AG263" s="1060"/>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1">
        <v>30</v>
      </c>
      <c r="B264" s="1061">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1060"/>
      <c r="AD264" s="1060"/>
      <c r="AE264" s="1060"/>
      <c r="AF264" s="1060"/>
      <c r="AG264" s="1060"/>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350</v>
      </c>
      <c r="Z267" s="348"/>
      <c r="AA267" s="348"/>
      <c r="AB267" s="348"/>
      <c r="AC267" s="277" t="s">
        <v>335</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61">
        <v>1</v>
      </c>
      <c r="B268" s="1061">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1060"/>
      <c r="AD268" s="1060"/>
      <c r="AE268" s="1060"/>
      <c r="AF268" s="1060"/>
      <c r="AG268" s="1060"/>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1">
        <v>2</v>
      </c>
      <c r="B269" s="1061">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1060"/>
      <c r="AD269" s="1060"/>
      <c r="AE269" s="1060"/>
      <c r="AF269" s="1060"/>
      <c r="AG269" s="1060"/>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1">
        <v>3</v>
      </c>
      <c r="B270" s="1061">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1060"/>
      <c r="AD270" s="1060"/>
      <c r="AE270" s="1060"/>
      <c r="AF270" s="1060"/>
      <c r="AG270" s="1060"/>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1">
        <v>4</v>
      </c>
      <c r="B271" s="1061">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1060"/>
      <c r="AD271" s="1060"/>
      <c r="AE271" s="1060"/>
      <c r="AF271" s="1060"/>
      <c r="AG271" s="1060"/>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1">
        <v>5</v>
      </c>
      <c r="B272" s="1061">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1060"/>
      <c r="AD272" s="1060"/>
      <c r="AE272" s="1060"/>
      <c r="AF272" s="1060"/>
      <c r="AG272" s="1060"/>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1">
        <v>6</v>
      </c>
      <c r="B273" s="1061">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1060"/>
      <c r="AD273" s="1060"/>
      <c r="AE273" s="1060"/>
      <c r="AF273" s="1060"/>
      <c r="AG273" s="1060"/>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1">
        <v>7</v>
      </c>
      <c r="B274" s="1061">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1060"/>
      <c r="AD274" s="1060"/>
      <c r="AE274" s="1060"/>
      <c r="AF274" s="1060"/>
      <c r="AG274" s="1060"/>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1">
        <v>8</v>
      </c>
      <c r="B275" s="1061">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1060"/>
      <c r="AD275" s="1060"/>
      <c r="AE275" s="1060"/>
      <c r="AF275" s="1060"/>
      <c r="AG275" s="1060"/>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1">
        <v>9</v>
      </c>
      <c r="B276" s="1061">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1060"/>
      <c r="AD276" s="1060"/>
      <c r="AE276" s="1060"/>
      <c r="AF276" s="1060"/>
      <c r="AG276" s="1060"/>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1">
        <v>10</v>
      </c>
      <c r="B277" s="1061">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1060"/>
      <c r="AD277" s="1060"/>
      <c r="AE277" s="1060"/>
      <c r="AF277" s="1060"/>
      <c r="AG277" s="1060"/>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1">
        <v>11</v>
      </c>
      <c r="B278" s="1061">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1060"/>
      <c r="AD278" s="1060"/>
      <c r="AE278" s="1060"/>
      <c r="AF278" s="1060"/>
      <c r="AG278" s="1060"/>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1">
        <v>12</v>
      </c>
      <c r="B279" s="1061">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1060"/>
      <c r="AD279" s="1060"/>
      <c r="AE279" s="1060"/>
      <c r="AF279" s="1060"/>
      <c r="AG279" s="1060"/>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1">
        <v>13</v>
      </c>
      <c r="B280" s="1061">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1060"/>
      <c r="AD280" s="1060"/>
      <c r="AE280" s="1060"/>
      <c r="AF280" s="1060"/>
      <c r="AG280" s="1060"/>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1">
        <v>14</v>
      </c>
      <c r="B281" s="1061">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1060"/>
      <c r="AD281" s="1060"/>
      <c r="AE281" s="1060"/>
      <c r="AF281" s="1060"/>
      <c r="AG281" s="1060"/>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1">
        <v>15</v>
      </c>
      <c r="B282" s="1061">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1060"/>
      <c r="AD282" s="1060"/>
      <c r="AE282" s="1060"/>
      <c r="AF282" s="1060"/>
      <c r="AG282" s="1060"/>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1">
        <v>16</v>
      </c>
      <c r="B283" s="1061">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1060"/>
      <c r="AD283" s="1060"/>
      <c r="AE283" s="1060"/>
      <c r="AF283" s="1060"/>
      <c r="AG283" s="1060"/>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1">
        <v>17</v>
      </c>
      <c r="B284" s="1061">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1060"/>
      <c r="AD284" s="1060"/>
      <c r="AE284" s="1060"/>
      <c r="AF284" s="1060"/>
      <c r="AG284" s="1060"/>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1">
        <v>18</v>
      </c>
      <c r="B285" s="1061">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1060"/>
      <c r="AD285" s="1060"/>
      <c r="AE285" s="1060"/>
      <c r="AF285" s="1060"/>
      <c r="AG285" s="1060"/>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1">
        <v>19</v>
      </c>
      <c r="B286" s="1061">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1060"/>
      <c r="AD286" s="1060"/>
      <c r="AE286" s="1060"/>
      <c r="AF286" s="1060"/>
      <c r="AG286" s="1060"/>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1">
        <v>20</v>
      </c>
      <c r="B287" s="1061">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1060"/>
      <c r="AD287" s="1060"/>
      <c r="AE287" s="1060"/>
      <c r="AF287" s="1060"/>
      <c r="AG287" s="1060"/>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1">
        <v>21</v>
      </c>
      <c r="B288" s="1061">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1060"/>
      <c r="AD288" s="1060"/>
      <c r="AE288" s="1060"/>
      <c r="AF288" s="1060"/>
      <c r="AG288" s="1060"/>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1">
        <v>22</v>
      </c>
      <c r="B289" s="1061">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1060"/>
      <c r="AD289" s="1060"/>
      <c r="AE289" s="1060"/>
      <c r="AF289" s="1060"/>
      <c r="AG289" s="1060"/>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1">
        <v>23</v>
      </c>
      <c r="B290" s="1061">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1060"/>
      <c r="AD290" s="1060"/>
      <c r="AE290" s="1060"/>
      <c r="AF290" s="1060"/>
      <c r="AG290" s="1060"/>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1">
        <v>24</v>
      </c>
      <c r="B291" s="1061">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1060"/>
      <c r="AD291" s="1060"/>
      <c r="AE291" s="1060"/>
      <c r="AF291" s="1060"/>
      <c r="AG291" s="1060"/>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1">
        <v>25</v>
      </c>
      <c r="B292" s="1061">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1060"/>
      <c r="AD292" s="1060"/>
      <c r="AE292" s="1060"/>
      <c r="AF292" s="1060"/>
      <c r="AG292" s="1060"/>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1">
        <v>26</v>
      </c>
      <c r="B293" s="1061">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1060"/>
      <c r="AD293" s="1060"/>
      <c r="AE293" s="1060"/>
      <c r="AF293" s="1060"/>
      <c r="AG293" s="1060"/>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1">
        <v>27</v>
      </c>
      <c r="B294" s="1061">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1060"/>
      <c r="AD294" s="1060"/>
      <c r="AE294" s="1060"/>
      <c r="AF294" s="1060"/>
      <c r="AG294" s="1060"/>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1">
        <v>28</v>
      </c>
      <c r="B295" s="1061">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1060"/>
      <c r="AD295" s="1060"/>
      <c r="AE295" s="1060"/>
      <c r="AF295" s="1060"/>
      <c r="AG295" s="1060"/>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1">
        <v>29</v>
      </c>
      <c r="B296" s="1061">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1060"/>
      <c r="AD296" s="1060"/>
      <c r="AE296" s="1060"/>
      <c r="AF296" s="1060"/>
      <c r="AG296" s="1060"/>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1">
        <v>30</v>
      </c>
      <c r="B297" s="1061">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1060"/>
      <c r="AD297" s="1060"/>
      <c r="AE297" s="1060"/>
      <c r="AF297" s="1060"/>
      <c r="AG297" s="1060"/>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350</v>
      </c>
      <c r="Z300" s="348"/>
      <c r="AA300" s="348"/>
      <c r="AB300" s="348"/>
      <c r="AC300" s="277" t="s">
        <v>335</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61">
        <v>1</v>
      </c>
      <c r="B301" s="1061">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1060"/>
      <c r="AD301" s="1060"/>
      <c r="AE301" s="1060"/>
      <c r="AF301" s="1060"/>
      <c r="AG301" s="1060"/>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1">
        <v>2</v>
      </c>
      <c r="B302" s="1061">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1060"/>
      <c r="AD302" s="1060"/>
      <c r="AE302" s="1060"/>
      <c r="AF302" s="1060"/>
      <c r="AG302" s="1060"/>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1">
        <v>3</v>
      </c>
      <c r="B303" s="1061">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1060"/>
      <c r="AD303" s="1060"/>
      <c r="AE303" s="1060"/>
      <c r="AF303" s="1060"/>
      <c r="AG303" s="1060"/>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1">
        <v>4</v>
      </c>
      <c r="B304" s="1061">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1060"/>
      <c r="AD304" s="1060"/>
      <c r="AE304" s="1060"/>
      <c r="AF304" s="1060"/>
      <c r="AG304" s="1060"/>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1">
        <v>5</v>
      </c>
      <c r="B305" s="1061">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1060"/>
      <c r="AD305" s="1060"/>
      <c r="AE305" s="1060"/>
      <c r="AF305" s="1060"/>
      <c r="AG305" s="1060"/>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1">
        <v>6</v>
      </c>
      <c r="B306" s="1061">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1060"/>
      <c r="AD306" s="1060"/>
      <c r="AE306" s="1060"/>
      <c r="AF306" s="1060"/>
      <c r="AG306" s="1060"/>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1">
        <v>7</v>
      </c>
      <c r="B307" s="1061">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1060"/>
      <c r="AD307" s="1060"/>
      <c r="AE307" s="1060"/>
      <c r="AF307" s="1060"/>
      <c r="AG307" s="1060"/>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1">
        <v>8</v>
      </c>
      <c r="B308" s="1061">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1060"/>
      <c r="AD308" s="1060"/>
      <c r="AE308" s="1060"/>
      <c r="AF308" s="1060"/>
      <c r="AG308" s="1060"/>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1">
        <v>9</v>
      </c>
      <c r="B309" s="1061">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1060"/>
      <c r="AD309" s="1060"/>
      <c r="AE309" s="1060"/>
      <c r="AF309" s="1060"/>
      <c r="AG309" s="1060"/>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1">
        <v>10</v>
      </c>
      <c r="B310" s="1061">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1060"/>
      <c r="AD310" s="1060"/>
      <c r="AE310" s="1060"/>
      <c r="AF310" s="1060"/>
      <c r="AG310" s="1060"/>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1">
        <v>11</v>
      </c>
      <c r="B311" s="1061">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1060"/>
      <c r="AD311" s="1060"/>
      <c r="AE311" s="1060"/>
      <c r="AF311" s="1060"/>
      <c r="AG311" s="1060"/>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1">
        <v>12</v>
      </c>
      <c r="B312" s="1061">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1060"/>
      <c r="AD312" s="1060"/>
      <c r="AE312" s="1060"/>
      <c r="AF312" s="1060"/>
      <c r="AG312" s="1060"/>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1">
        <v>13</v>
      </c>
      <c r="B313" s="1061">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1060"/>
      <c r="AD313" s="1060"/>
      <c r="AE313" s="1060"/>
      <c r="AF313" s="1060"/>
      <c r="AG313" s="1060"/>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1">
        <v>14</v>
      </c>
      <c r="B314" s="1061">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1060"/>
      <c r="AD314" s="1060"/>
      <c r="AE314" s="1060"/>
      <c r="AF314" s="1060"/>
      <c r="AG314" s="1060"/>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1">
        <v>15</v>
      </c>
      <c r="B315" s="1061">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1060"/>
      <c r="AD315" s="1060"/>
      <c r="AE315" s="1060"/>
      <c r="AF315" s="1060"/>
      <c r="AG315" s="1060"/>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1">
        <v>16</v>
      </c>
      <c r="B316" s="1061">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1060"/>
      <c r="AD316" s="1060"/>
      <c r="AE316" s="1060"/>
      <c r="AF316" s="1060"/>
      <c r="AG316" s="1060"/>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1">
        <v>17</v>
      </c>
      <c r="B317" s="1061">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1060"/>
      <c r="AD317" s="1060"/>
      <c r="AE317" s="1060"/>
      <c r="AF317" s="1060"/>
      <c r="AG317" s="1060"/>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1">
        <v>18</v>
      </c>
      <c r="B318" s="1061">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1060"/>
      <c r="AD318" s="1060"/>
      <c r="AE318" s="1060"/>
      <c r="AF318" s="1060"/>
      <c r="AG318" s="1060"/>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1">
        <v>19</v>
      </c>
      <c r="B319" s="1061">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1060"/>
      <c r="AD319" s="1060"/>
      <c r="AE319" s="1060"/>
      <c r="AF319" s="1060"/>
      <c r="AG319" s="1060"/>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1">
        <v>20</v>
      </c>
      <c r="B320" s="1061">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1060"/>
      <c r="AD320" s="1060"/>
      <c r="AE320" s="1060"/>
      <c r="AF320" s="1060"/>
      <c r="AG320" s="1060"/>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1">
        <v>21</v>
      </c>
      <c r="B321" s="1061">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1060"/>
      <c r="AD321" s="1060"/>
      <c r="AE321" s="1060"/>
      <c r="AF321" s="1060"/>
      <c r="AG321" s="1060"/>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1">
        <v>22</v>
      </c>
      <c r="B322" s="1061">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1060"/>
      <c r="AD322" s="1060"/>
      <c r="AE322" s="1060"/>
      <c r="AF322" s="1060"/>
      <c r="AG322" s="1060"/>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1">
        <v>23</v>
      </c>
      <c r="B323" s="1061">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1060"/>
      <c r="AD323" s="1060"/>
      <c r="AE323" s="1060"/>
      <c r="AF323" s="1060"/>
      <c r="AG323" s="1060"/>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1">
        <v>24</v>
      </c>
      <c r="B324" s="1061">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1060"/>
      <c r="AD324" s="1060"/>
      <c r="AE324" s="1060"/>
      <c r="AF324" s="1060"/>
      <c r="AG324" s="1060"/>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1">
        <v>25</v>
      </c>
      <c r="B325" s="1061">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1060"/>
      <c r="AD325" s="1060"/>
      <c r="AE325" s="1060"/>
      <c r="AF325" s="1060"/>
      <c r="AG325" s="1060"/>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1">
        <v>26</v>
      </c>
      <c r="B326" s="1061">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1060"/>
      <c r="AD326" s="1060"/>
      <c r="AE326" s="1060"/>
      <c r="AF326" s="1060"/>
      <c r="AG326" s="1060"/>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1">
        <v>27</v>
      </c>
      <c r="B327" s="1061">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1060"/>
      <c r="AD327" s="1060"/>
      <c r="AE327" s="1060"/>
      <c r="AF327" s="1060"/>
      <c r="AG327" s="1060"/>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1">
        <v>28</v>
      </c>
      <c r="B328" s="1061">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1060"/>
      <c r="AD328" s="1060"/>
      <c r="AE328" s="1060"/>
      <c r="AF328" s="1060"/>
      <c r="AG328" s="1060"/>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1">
        <v>29</v>
      </c>
      <c r="B329" s="1061">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1060"/>
      <c r="AD329" s="1060"/>
      <c r="AE329" s="1060"/>
      <c r="AF329" s="1060"/>
      <c r="AG329" s="1060"/>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1">
        <v>30</v>
      </c>
      <c r="B330" s="1061">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1060"/>
      <c r="AD330" s="1060"/>
      <c r="AE330" s="1060"/>
      <c r="AF330" s="1060"/>
      <c r="AG330" s="1060"/>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350</v>
      </c>
      <c r="Z333" s="348"/>
      <c r="AA333" s="348"/>
      <c r="AB333" s="348"/>
      <c r="AC333" s="277" t="s">
        <v>335</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61">
        <v>1</v>
      </c>
      <c r="B334" s="1061">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1060"/>
      <c r="AD334" s="1060"/>
      <c r="AE334" s="1060"/>
      <c r="AF334" s="1060"/>
      <c r="AG334" s="1060"/>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1">
        <v>2</v>
      </c>
      <c r="B335" s="1061">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1060"/>
      <c r="AD335" s="1060"/>
      <c r="AE335" s="1060"/>
      <c r="AF335" s="1060"/>
      <c r="AG335" s="1060"/>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1">
        <v>3</v>
      </c>
      <c r="B336" s="1061">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1060"/>
      <c r="AD336" s="1060"/>
      <c r="AE336" s="1060"/>
      <c r="AF336" s="1060"/>
      <c r="AG336" s="1060"/>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1">
        <v>4</v>
      </c>
      <c r="B337" s="1061">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1060"/>
      <c r="AD337" s="1060"/>
      <c r="AE337" s="1060"/>
      <c r="AF337" s="1060"/>
      <c r="AG337" s="1060"/>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1">
        <v>5</v>
      </c>
      <c r="B338" s="1061">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1060"/>
      <c r="AD338" s="1060"/>
      <c r="AE338" s="1060"/>
      <c r="AF338" s="1060"/>
      <c r="AG338" s="1060"/>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1">
        <v>6</v>
      </c>
      <c r="B339" s="1061">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1060"/>
      <c r="AD339" s="1060"/>
      <c r="AE339" s="1060"/>
      <c r="AF339" s="1060"/>
      <c r="AG339" s="1060"/>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1">
        <v>7</v>
      </c>
      <c r="B340" s="1061">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1060"/>
      <c r="AD340" s="1060"/>
      <c r="AE340" s="1060"/>
      <c r="AF340" s="1060"/>
      <c r="AG340" s="1060"/>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1">
        <v>8</v>
      </c>
      <c r="B341" s="1061">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1060"/>
      <c r="AD341" s="1060"/>
      <c r="AE341" s="1060"/>
      <c r="AF341" s="1060"/>
      <c r="AG341" s="1060"/>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1">
        <v>9</v>
      </c>
      <c r="B342" s="1061">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1060"/>
      <c r="AD342" s="1060"/>
      <c r="AE342" s="1060"/>
      <c r="AF342" s="1060"/>
      <c r="AG342" s="1060"/>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1">
        <v>10</v>
      </c>
      <c r="B343" s="1061">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1060"/>
      <c r="AD343" s="1060"/>
      <c r="AE343" s="1060"/>
      <c r="AF343" s="1060"/>
      <c r="AG343" s="1060"/>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1">
        <v>11</v>
      </c>
      <c r="B344" s="1061">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1060"/>
      <c r="AD344" s="1060"/>
      <c r="AE344" s="1060"/>
      <c r="AF344" s="1060"/>
      <c r="AG344" s="1060"/>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1">
        <v>12</v>
      </c>
      <c r="B345" s="1061">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1060"/>
      <c r="AD345" s="1060"/>
      <c r="AE345" s="1060"/>
      <c r="AF345" s="1060"/>
      <c r="AG345" s="1060"/>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1">
        <v>13</v>
      </c>
      <c r="B346" s="1061">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1060"/>
      <c r="AD346" s="1060"/>
      <c r="AE346" s="1060"/>
      <c r="AF346" s="1060"/>
      <c r="AG346" s="1060"/>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1">
        <v>14</v>
      </c>
      <c r="B347" s="1061">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1060"/>
      <c r="AD347" s="1060"/>
      <c r="AE347" s="1060"/>
      <c r="AF347" s="1060"/>
      <c r="AG347" s="1060"/>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1">
        <v>15</v>
      </c>
      <c r="B348" s="1061">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1060"/>
      <c r="AD348" s="1060"/>
      <c r="AE348" s="1060"/>
      <c r="AF348" s="1060"/>
      <c r="AG348" s="1060"/>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1">
        <v>16</v>
      </c>
      <c r="B349" s="1061">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1060"/>
      <c r="AD349" s="1060"/>
      <c r="AE349" s="1060"/>
      <c r="AF349" s="1060"/>
      <c r="AG349" s="1060"/>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1">
        <v>17</v>
      </c>
      <c r="B350" s="1061">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1060"/>
      <c r="AD350" s="1060"/>
      <c r="AE350" s="1060"/>
      <c r="AF350" s="1060"/>
      <c r="AG350" s="1060"/>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1">
        <v>18</v>
      </c>
      <c r="B351" s="1061">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1060"/>
      <c r="AD351" s="1060"/>
      <c r="AE351" s="1060"/>
      <c r="AF351" s="1060"/>
      <c r="AG351" s="1060"/>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1">
        <v>19</v>
      </c>
      <c r="B352" s="1061">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1060"/>
      <c r="AD352" s="1060"/>
      <c r="AE352" s="1060"/>
      <c r="AF352" s="1060"/>
      <c r="AG352" s="1060"/>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1">
        <v>20</v>
      </c>
      <c r="B353" s="1061">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1060"/>
      <c r="AD353" s="1060"/>
      <c r="AE353" s="1060"/>
      <c r="AF353" s="1060"/>
      <c r="AG353" s="1060"/>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1">
        <v>21</v>
      </c>
      <c r="B354" s="1061">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1060"/>
      <c r="AD354" s="1060"/>
      <c r="AE354" s="1060"/>
      <c r="AF354" s="1060"/>
      <c r="AG354" s="1060"/>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1">
        <v>22</v>
      </c>
      <c r="B355" s="1061">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1060"/>
      <c r="AD355" s="1060"/>
      <c r="AE355" s="1060"/>
      <c r="AF355" s="1060"/>
      <c r="AG355" s="1060"/>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1">
        <v>23</v>
      </c>
      <c r="B356" s="1061">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1060"/>
      <c r="AD356" s="1060"/>
      <c r="AE356" s="1060"/>
      <c r="AF356" s="1060"/>
      <c r="AG356" s="1060"/>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1">
        <v>24</v>
      </c>
      <c r="B357" s="1061">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1060"/>
      <c r="AD357" s="1060"/>
      <c r="AE357" s="1060"/>
      <c r="AF357" s="1060"/>
      <c r="AG357" s="1060"/>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1">
        <v>25</v>
      </c>
      <c r="B358" s="1061">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1060"/>
      <c r="AD358" s="1060"/>
      <c r="AE358" s="1060"/>
      <c r="AF358" s="1060"/>
      <c r="AG358" s="1060"/>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1">
        <v>26</v>
      </c>
      <c r="B359" s="1061">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1060"/>
      <c r="AD359" s="1060"/>
      <c r="AE359" s="1060"/>
      <c r="AF359" s="1060"/>
      <c r="AG359" s="1060"/>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1">
        <v>27</v>
      </c>
      <c r="B360" s="1061">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1060"/>
      <c r="AD360" s="1060"/>
      <c r="AE360" s="1060"/>
      <c r="AF360" s="1060"/>
      <c r="AG360" s="1060"/>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1">
        <v>28</v>
      </c>
      <c r="B361" s="1061">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1060"/>
      <c r="AD361" s="1060"/>
      <c r="AE361" s="1060"/>
      <c r="AF361" s="1060"/>
      <c r="AG361" s="1060"/>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1">
        <v>29</v>
      </c>
      <c r="B362" s="1061">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1060"/>
      <c r="AD362" s="1060"/>
      <c r="AE362" s="1060"/>
      <c r="AF362" s="1060"/>
      <c r="AG362" s="1060"/>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1">
        <v>30</v>
      </c>
      <c r="B363" s="1061">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1060"/>
      <c r="AD363" s="1060"/>
      <c r="AE363" s="1060"/>
      <c r="AF363" s="1060"/>
      <c r="AG363" s="1060"/>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350</v>
      </c>
      <c r="Z366" s="348"/>
      <c r="AA366" s="348"/>
      <c r="AB366" s="348"/>
      <c r="AC366" s="277" t="s">
        <v>335</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61">
        <v>1</v>
      </c>
      <c r="B367" s="1061">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1060"/>
      <c r="AD367" s="1060"/>
      <c r="AE367" s="1060"/>
      <c r="AF367" s="1060"/>
      <c r="AG367" s="1060"/>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1">
        <v>2</v>
      </c>
      <c r="B368" s="1061">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1060"/>
      <c r="AD368" s="1060"/>
      <c r="AE368" s="1060"/>
      <c r="AF368" s="1060"/>
      <c r="AG368" s="1060"/>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1">
        <v>3</v>
      </c>
      <c r="B369" s="1061">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1060"/>
      <c r="AD369" s="1060"/>
      <c r="AE369" s="1060"/>
      <c r="AF369" s="1060"/>
      <c r="AG369" s="1060"/>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1">
        <v>4</v>
      </c>
      <c r="B370" s="1061">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1060"/>
      <c r="AD370" s="1060"/>
      <c r="AE370" s="1060"/>
      <c r="AF370" s="1060"/>
      <c r="AG370" s="1060"/>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1">
        <v>5</v>
      </c>
      <c r="B371" s="1061">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1060"/>
      <c r="AD371" s="1060"/>
      <c r="AE371" s="1060"/>
      <c r="AF371" s="1060"/>
      <c r="AG371" s="1060"/>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1">
        <v>6</v>
      </c>
      <c r="B372" s="1061">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1060"/>
      <c r="AD372" s="1060"/>
      <c r="AE372" s="1060"/>
      <c r="AF372" s="1060"/>
      <c r="AG372" s="1060"/>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1">
        <v>7</v>
      </c>
      <c r="B373" s="1061">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1060"/>
      <c r="AD373" s="1060"/>
      <c r="AE373" s="1060"/>
      <c r="AF373" s="1060"/>
      <c r="AG373" s="1060"/>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1">
        <v>8</v>
      </c>
      <c r="B374" s="1061">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1060"/>
      <c r="AD374" s="1060"/>
      <c r="AE374" s="1060"/>
      <c r="AF374" s="1060"/>
      <c r="AG374" s="1060"/>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1">
        <v>9</v>
      </c>
      <c r="B375" s="1061">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1060"/>
      <c r="AD375" s="1060"/>
      <c r="AE375" s="1060"/>
      <c r="AF375" s="1060"/>
      <c r="AG375" s="1060"/>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1">
        <v>10</v>
      </c>
      <c r="B376" s="1061">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1060"/>
      <c r="AD376" s="1060"/>
      <c r="AE376" s="1060"/>
      <c r="AF376" s="1060"/>
      <c r="AG376" s="1060"/>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1">
        <v>11</v>
      </c>
      <c r="B377" s="1061">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1060"/>
      <c r="AD377" s="1060"/>
      <c r="AE377" s="1060"/>
      <c r="AF377" s="1060"/>
      <c r="AG377" s="1060"/>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1">
        <v>12</v>
      </c>
      <c r="B378" s="1061">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1060"/>
      <c r="AD378" s="1060"/>
      <c r="AE378" s="1060"/>
      <c r="AF378" s="1060"/>
      <c r="AG378" s="1060"/>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1">
        <v>13</v>
      </c>
      <c r="B379" s="1061">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1060"/>
      <c r="AD379" s="1060"/>
      <c r="AE379" s="1060"/>
      <c r="AF379" s="1060"/>
      <c r="AG379" s="1060"/>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1">
        <v>14</v>
      </c>
      <c r="B380" s="1061">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1060"/>
      <c r="AD380" s="1060"/>
      <c r="AE380" s="1060"/>
      <c r="AF380" s="1060"/>
      <c r="AG380" s="1060"/>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1">
        <v>15</v>
      </c>
      <c r="B381" s="1061">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1060"/>
      <c r="AD381" s="1060"/>
      <c r="AE381" s="1060"/>
      <c r="AF381" s="1060"/>
      <c r="AG381" s="1060"/>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1">
        <v>16</v>
      </c>
      <c r="B382" s="1061">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1060"/>
      <c r="AD382" s="1060"/>
      <c r="AE382" s="1060"/>
      <c r="AF382" s="1060"/>
      <c r="AG382" s="1060"/>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1">
        <v>17</v>
      </c>
      <c r="B383" s="1061">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1060"/>
      <c r="AD383" s="1060"/>
      <c r="AE383" s="1060"/>
      <c r="AF383" s="1060"/>
      <c r="AG383" s="1060"/>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1">
        <v>18</v>
      </c>
      <c r="B384" s="1061">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1060"/>
      <c r="AD384" s="1060"/>
      <c r="AE384" s="1060"/>
      <c r="AF384" s="1060"/>
      <c r="AG384" s="1060"/>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1">
        <v>19</v>
      </c>
      <c r="B385" s="1061">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1060"/>
      <c r="AD385" s="1060"/>
      <c r="AE385" s="1060"/>
      <c r="AF385" s="1060"/>
      <c r="AG385" s="1060"/>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1">
        <v>20</v>
      </c>
      <c r="B386" s="1061">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1060"/>
      <c r="AD386" s="1060"/>
      <c r="AE386" s="1060"/>
      <c r="AF386" s="1060"/>
      <c r="AG386" s="1060"/>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1">
        <v>21</v>
      </c>
      <c r="B387" s="1061">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1060"/>
      <c r="AD387" s="1060"/>
      <c r="AE387" s="1060"/>
      <c r="AF387" s="1060"/>
      <c r="AG387" s="1060"/>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1">
        <v>22</v>
      </c>
      <c r="B388" s="1061">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1060"/>
      <c r="AD388" s="1060"/>
      <c r="AE388" s="1060"/>
      <c r="AF388" s="1060"/>
      <c r="AG388" s="1060"/>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1">
        <v>23</v>
      </c>
      <c r="B389" s="1061">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1060"/>
      <c r="AD389" s="1060"/>
      <c r="AE389" s="1060"/>
      <c r="AF389" s="1060"/>
      <c r="AG389" s="1060"/>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1">
        <v>24</v>
      </c>
      <c r="B390" s="1061">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1060"/>
      <c r="AD390" s="1060"/>
      <c r="AE390" s="1060"/>
      <c r="AF390" s="1060"/>
      <c r="AG390" s="1060"/>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1">
        <v>25</v>
      </c>
      <c r="B391" s="1061">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1060"/>
      <c r="AD391" s="1060"/>
      <c r="AE391" s="1060"/>
      <c r="AF391" s="1060"/>
      <c r="AG391" s="1060"/>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1">
        <v>26</v>
      </c>
      <c r="B392" s="1061">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1060"/>
      <c r="AD392" s="1060"/>
      <c r="AE392" s="1060"/>
      <c r="AF392" s="1060"/>
      <c r="AG392" s="1060"/>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1">
        <v>27</v>
      </c>
      <c r="B393" s="1061">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1060"/>
      <c r="AD393" s="1060"/>
      <c r="AE393" s="1060"/>
      <c r="AF393" s="1060"/>
      <c r="AG393" s="1060"/>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1">
        <v>28</v>
      </c>
      <c r="B394" s="1061">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1060"/>
      <c r="AD394" s="1060"/>
      <c r="AE394" s="1060"/>
      <c r="AF394" s="1060"/>
      <c r="AG394" s="1060"/>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1">
        <v>29</v>
      </c>
      <c r="B395" s="1061">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1060"/>
      <c r="AD395" s="1060"/>
      <c r="AE395" s="1060"/>
      <c r="AF395" s="1060"/>
      <c r="AG395" s="1060"/>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1">
        <v>30</v>
      </c>
      <c r="B396" s="1061">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1060"/>
      <c r="AD396" s="1060"/>
      <c r="AE396" s="1060"/>
      <c r="AF396" s="1060"/>
      <c r="AG396" s="1060"/>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350</v>
      </c>
      <c r="Z399" s="348"/>
      <c r="AA399" s="348"/>
      <c r="AB399" s="348"/>
      <c r="AC399" s="277" t="s">
        <v>335</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61">
        <v>1</v>
      </c>
      <c r="B400" s="1061">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1060"/>
      <c r="AD400" s="1060"/>
      <c r="AE400" s="1060"/>
      <c r="AF400" s="1060"/>
      <c r="AG400" s="1060"/>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1">
        <v>2</v>
      </c>
      <c r="B401" s="1061">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1060"/>
      <c r="AD401" s="1060"/>
      <c r="AE401" s="1060"/>
      <c r="AF401" s="1060"/>
      <c r="AG401" s="1060"/>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1">
        <v>3</v>
      </c>
      <c r="B402" s="1061">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1060"/>
      <c r="AD402" s="1060"/>
      <c r="AE402" s="1060"/>
      <c r="AF402" s="1060"/>
      <c r="AG402" s="1060"/>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1">
        <v>4</v>
      </c>
      <c r="B403" s="1061">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1060"/>
      <c r="AD403" s="1060"/>
      <c r="AE403" s="1060"/>
      <c r="AF403" s="1060"/>
      <c r="AG403" s="1060"/>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1">
        <v>5</v>
      </c>
      <c r="B404" s="1061">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1060"/>
      <c r="AD404" s="1060"/>
      <c r="AE404" s="1060"/>
      <c r="AF404" s="1060"/>
      <c r="AG404" s="1060"/>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1">
        <v>6</v>
      </c>
      <c r="B405" s="1061">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1060"/>
      <c r="AD405" s="1060"/>
      <c r="AE405" s="1060"/>
      <c r="AF405" s="1060"/>
      <c r="AG405" s="1060"/>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1">
        <v>7</v>
      </c>
      <c r="B406" s="1061">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1060"/>
      <c r="AD406" s="1060"/>
      <c r="AE406" s="1060"/>
      <c r="AF406" s="1060"/>
      <c r="AG406" s="1060"/>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1">
        <v>8</v>
      </c>
      <c r="B407" s="1061">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1060"/>
      <c r="AD407" s="1060"/>
      <c r="AE407" s="1060"/>
      <c r="AF407" s="1060"/>
      <c r="AG407" s="1060"/>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1">
        <v>9</v>
      </c>
      <c r="B408" s="1061">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1060"/>
      <c r="AD408" s="1060"/>
      <c r="AE408" s="1060"/>
      <c r="AF408" s="1060"/>
      <c r="AG408" s="1060"/>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1">
        <v>10</v>
      </c>
      <c r="B409" s="1061">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1060"/>
      <c r="AD409" s="1060"/>
      <c r="AE409" s="1060"/>
      <c r="AF409" s="1060"/>
      <c r="AG409" s="1060"/>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1">
        <v>11</v>
      </c>
      <c r="B410" s="1061">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1060"/>
      <c r="AD410" s="1060"/>
      <c r="AE410" s="1060"/>
      <c r="AF410" s="1060"/>
      <c r="AG410" s="1060"/>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1">
        <v>12</v>
      </c>
      <c r="B411" s="1061">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1060"/>
      <c r="AD411" s="1060"/>
      <c r="AE411" s="1060"/>
      <c r="AF411" s="1060"/>
      <c r="AG411" s="1060"/>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1">
        <v>13</v>
      </c>
      <c r="B412" s="1061">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1060"/>
      <c r="AD412" s="1060"/>
      <c r="AE412" s="1060"/>
      <c r="AF412" s="1060"/>
      <c r="AG412" s="1060"/>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1">
        <v>14</v>
      </c>
      <c r="B413" s="1061">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1060"/>
      <c r="AD413" s="1060"/>
      <c r="AE413" s="1060"/>
      <c r="AF413" s="1060"/>
      <c r="AG413" s="1060"/>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1">
        <v>15</v>
      </c>
      <c r="B414" s="1061">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1060"/>
      <c r="AD414" s="1060"/>
      <c r="AE414" s="1060"/>
      <c r="AF414" s="1060"/>
      <c r="AG414" s="1060"/>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1">
        <v>16</v>
      </c>
      <c r="B415" s="1061">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1060"/>
      <c r="AD415" s="1060"/>
      <c r="AE415" s="1060"/>
      <c r="AF415" s="1060"/>
      <c r="AG415" s="1060"/>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1">
        <v>17</v>
      </c>
      <c r="B416" s="1061">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1060"/>
      <c r="AD416" s="1060"/>
      <c r="AE416" s="1060"/>
      <c r="AF416" s="1060"/>
      <c r="AG416" s="1060"/>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1">
        <v>18</v>
      </c>
      <c r="B417" s="1061">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1060"/>
      <c r="AD417" s="1060"/>
      <c r="AE417" s="1060"/>
      <c r="AF417" s="1060"/>
      <c r="AG417" s="1060"/>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1">
        <v>19</v>
      </c>
      <c r="B418" s="1061">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1060"/>
      <c r="AD418" s="1060"/>
      <c r="AE418" s="1060"/>
      <c r="AF418" s="1060"/>
      <c r="AG418" s="1060"/>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1">
        <v>20</v>
      </c>
      <c r="B419" s="1061">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1060"/>
      <c r="AD419" s="1060"/>
      <c r="AE419" s="1060"/>
      <c r="AF419" s="1060"/>
      <c r="AG419" s="1060"/>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1">
        <v>21</v>
      </c>
      <c r="B420" s="1061">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1060"/>
      <c r="AD420" s="1060"/>
      <c r="AE420" s="1060"/>
      <c r="AF420" s="1060"/>
      <c r="AG420" s="1060"/>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1">
        <v>22</v>
      </c>
      <c r="B421" s="1061">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1060"/>
      <c r="AD421" s="1060"/>
      <c r="AE421" s="1060"/>
      <c r="AF421" s="1060"/>
      <c r="AG421" s="1060"/>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1">
        <v>23</v>
      </c>
      <c r="B422" s="1061">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1060"/>
      <c r="AD422" s="1060"/>
      <c r="AE422" s="1060"/>
      <c r="AF422" s="1060"/>
      <c r="AG422" s="1060"/>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1">
        <v>24</v>
      </c>
      <c r="B423" s="1061">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1060"/>
      <c r="AD423" s="1060"/>
      <c r="AE423" s="1060"/>
      <c r="AF423" s="1060"/>
      <c r="AG423" s="1060"/>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1">
        <v>25</v>
      </c>
      <c r="B424" s="1061">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1060"/>
      <c r="AD424" s="1060"/>
      <c r="AE424" s="1060"/>
      <c r="AF424" s="1060"/>
      <c r="AG424" s="1060"/>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1">
        <v>26</v>
      </c>
      <c r="B425" s="1061">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1060"/>
      <c r="AD425" s="1060"/>
      <c r="AE425" s="1060"/>
      <c r="AF425" s="1060"/>
      <c r="AG425" s="1060"/>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1">
        <v>27</v>
      </c>
      <c r="B426" s="1061">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1060"/>
      <c r="AD426" s="1060"/>
      <c r="AE426" s="1060"/>
      <c r="AF426" s="1060"/>
      <c r="AG426" s="1060"/>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1">
        <v>28</v>
      </c>
      <c r="B427" s="1061">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1060"/>
      <c r="AD427" s="1060"/>
      <c r="AE427" s="1060"/>
      <c r="AF427" s="1060"/>
      <c r="AG427" s="1060"/>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1">
        <v>29</v>
      </c>
      <c r="B428" s="1061">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1060"/>
      <c r="AD428" s="1060"/>
      <c r="AE428" s="1060"/>
      <c r="AF428" s="1060"/>
      <c r="AG428" s="1060"/>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1">
        <v>30</v>
      </c>
      <c r="B429" s="1061">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1060"/>
      <c r="AD429" s="1060"/>
      <c r="AE429" s="1060"/>
      <c r="AF429" s="1060"/>
      <c r="AG429" s="1060"/>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350</v>
      </c>
      <c r="Z432" s="348"/>
      <c r="AA432" s="348"/>
      <c r="AB432" s="348"/>
      <c r="AC432" s="277" t="s">
        <v>335</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61">
        <v>1</v>
      </c>
      <c r="B433" s="1061">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1060"/>
      <c r="AD433" s="1060"/>
      <c r="AE433" s="1060"/>
      <c r="AF433" s="1060"/>
      <c r="AG433" s="1060"/>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1">
        <v>2</v>
      </c>
      <c r="B434" s="1061">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1060"/>
      <c r="AD434" s="1060"/>
      <c r="AE434" s="1060"/>
      <c r="AF434" s="1060"/>
      <c r="AG434" s="1060"/>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1">
        <v>3</v>
      </c>
      <c r="B435" s="1061">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1060"/>
      <c r="AD435" s="1060"/>
      <c r="AE435" s="1060"/>
      <c r="AF435" s="1060"/>
      <c r="AG435" s="1060"/>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1">
        <v>4</v>
      </c>
      <c r="B436" s="1061">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1060"/>
      <c r="AD436" s="1060"/>
      <c r="AE436" s="1060"/>
      <c r="AF436" s="1060"/>
      <c r="AG436" s="1060"/>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1">
        <v>5</v>
      </c>
      <c r="B437" s="1061">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1060"/>
      <c r="AD437" s="1060"/>
      <c r="AE437" s="1060"/>
      <c r="AF437" s="1060"/>
      <c r="AG437" s="1060"/>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1">
        <v>6</v>
      </c>
      <c r="B438" s="1061">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1060"/>
      <c r="AD438" s="1060"/>
      <c r="AE438" s="1060"/>
      <c r="AF438" s="1060"/>
      <c r="AG438" s="1060"/>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1">
        <v>7</v>
      </c>
      <c r="B439" s="1061">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1060"/>
      <c r="AD439" s="1060"/>
      <c r="AE439" s="1060"/>
      <c r="AF439" s="1060"/>
      <c r="AG439" s="1060"/>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1">
        <v>8</v>
      </c>
      <c r="B440" s="1061">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1060"/>
      <c r="AD440" s="1060"/>
      <c r="AE440" s="1060"/>
      <c r="AF440" s="1060"/>
      <c r="AG440" s="1060"/>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1">
        <v>9</v>
      </c>
      <c r="B441" s="1061">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1060"/>
      <c r="AD441" s="1060"/>
      <c r="AE441" s="1060"/>
      <c r="AF441" s="1060"/>
      <c r="AG441" s="1060"/>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1">
        <v>10</v>
      </c>
      <c r="B442" s="1061">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1060"/>
      <c r="AD442" s="1060"/>
      <c r="AE442" s="1060"/>
      <c r="AF442" s="1060"/>
      <c r="AG442" s="1060"/>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1">
        <v>11</v>
      </c>
      <c r="B443" s="1061">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1060"/>
      <c r="AD443" s="1060"/>
      <c r="AE443" s="1060"/>
      <c r="AF443" s="1060"/>
      <c r="AG443" s="1060"/>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1">
        <v>12</v>
      </c>
      <c r="B444" s="1061">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1060"/>
      <c r="AD444" s="1060"/>
      <c r="AE444" s="1060"/>
      <c r="AF444" s="1060"/>
      <c r="AG444" s="1060"/>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1">
        <v>13</v>
      </c>
      <c r="B445" s="1061">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1060"/>
      <c r="AD445" s="1060"/>
      <c r="AE445" s="1060"/>
      <c r="AF445" s="1060"/>
      <c r="AG445" s="1060"/>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1">
        <v>14</v>
      </c>
      <c r="B446" s="1061">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1060"/>
      <c r="AD446" s="1060"/>
      <c r="AE446" s="1060"/>
      <c r="AF446" s="1060"/>
      <c r="AG446" s="1060"/>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1">
        <v>15</v>
      </c>
      <c r="B447" s="1061">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1060"/>
      <c r="AD447" s="1060"/>
      <c r="AE447" s="1060"/>
      <c r="AF447" s="1060"/>
      <c r="AG447" s="1060"/>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1">
        <v>16</v>
      </c>
      <c r="B448" s="1061">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1060"/>
      <c r="AD448" s="1060"/>
      <c r="AE448" s="1060"/>
      <c r="AF448" s="1060"/>
      <c r="AG448" s="1060"/>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1">
        <v>17</v>
      </c>
      <c r="B449" s="1061">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1060"/>
      <c r="AD449" s="1060"/>
      <c r="AE449" s="1060"/>
      <c r="AF449" s="1060"/>
      <c r="AG449" s="1060"/>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1">
        <v>18</v>
      </c>
      <c r="B450" s="1061">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1060"/>
      <c r="AD450" s="1060"/>
      <c r="AE450" s="1060"/>
      <c r="AF450" s="1060"/>
      <c r="AG450" s="1060"/>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1">
        <v>19</v>
      </c>
      <c r="B451" s="1061">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1060"/>
      <c r="AD451" s="1060"/>
      <c r="AE451" s="1060"/>
      <c r="AF451" s="1060"/>
      <c r="AG451" s="1060"/>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1">
        <v>20</v>
      </c>
      <c r="B452" s="1061">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1060"/>
      <c r="AD452" s="1060"/>
      <c r="AE452" s="1060"/>
      <c r="AF452" s="1060"/>
      <c r="AG452" s="1060"/>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1">
        <v>21</v>
      </c>
      <c r="B453" s="1061">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1060"/>
      <c r="AD453" s="1060"/>
      <c r="AE453" s="1060"/>
      <c r="AF453" s="1060"/>
      <c r="AG453" s="1060"/>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1">
        <v>22</v>
      </c>
      <c r="B454" s="1061">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1060"/>
      <c r="AD454" s="1060"/>
      <c r="AE454" s="1060"/>
      <c r="AF454" s="1060"/>
      <c r="AG454" s="1060"/>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1">
        <v>23</v>
      </c>
      <c r="B455" s="1061">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1060"/>
      <c r="AD455" s="1060"/>
      <c r="AE455" s="1060"/>
      <c r="AF455" s="1060"/>
      <c r="AG455" s="1060"/>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1">
        <v>24</v>
      </c>
      <c r="B456" s="1061">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1060"/>
      <c r="AD456" s="1060"/>
      <c r="AE456" s="1060"/>
      <c r="AF456" s="1060"/>
      <c r="AG456" s="1060"/>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1">
        <v>25</v>
      </c>
      <c r="B457" s="1061">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1060"/>
      <c r="AD457" s="1060"/>
      <c r="AE457" s="1060"/>
      <c r="AF457" s="1060"/>
      <c r="AG457" s="1060"/>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1">
        <v>26</v>
      </c>
      <c r="B458" s="1061">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1060"/>
      <c r="AD458" s="1060"/>
      <c r="AE458" s="1060"/>
      <c r="AF458" s="1060"/>
      <c r="AG458" s="1060"/>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1">
        <v>27</v>
      </c>
      <c r="B459" s="1061">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1060"/>
      <c r="AD459" s="1060"/>
      <c r="AE459" s="1060"/>
      <c r="AF459" s="1060"/>
      <c r="AG459" s="1060"/>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1">
        <v>28</v>
      </c>
      <c r="B460" s="1061">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1060"/>
      <c r="AD460" s="1060"/>
      <c r="AE460" s="1060"/>
      <c r="AF460" s="1060"/>
      <c r="AG460" s="1060"/>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1">
        <v>29</v>
      </c>
      <c r="B461" s="1061">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1060"/>
      <c r="AD461" s="1060"/>
      <c r="AE461" s="1060"/>
      <c r="AF461" s="1060"/>
      <c r="AG461" s="1060"/>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1">
        <v>30</v>
      </c>
      <c r="B462" s="1061">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1060"/>
      <c r="AD462" s="1060"/>
      <c r="AE462" s="1060"/>
      <c r="AF462" s="1060"/>
      <c r="AG462" s="1060"/>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350</v>
      </c>
      <c r="Z465" s="348"/>
      <c r="AA465" s="348"/>
      <c r="AB465" s="348"/>
      <c r="AC465" s="277" t="s">
        <v>335</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61">
        <v>1</v>
      </c>
      <c r="B466" s="1061">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1060"/>
      <c r="AD466" s="1060"/>
      <c r="AE466" s="1060"/>
      <c r="AF466" s="1060"/>
      <c r="AG466" s="1060"/>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1">
        <v>2</v>
      </c>
      <c r="B467" s="1061">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1060"/>
      <c r="AD467" s="1060"/>
      <c r="AE467" s="1060"/>
      <c r="AF467" s="1060"/>
      <c r="AG467" s="1060"/>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1">
        <v>3</v>
      </c>
      <c r="B468" s="1061">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1060"/>
      <c r="AD468" s="1060"/>
      <c r="AE468" s="1060"/>
      <c r="AF468" s="1060"/>
      <c r="AG468" s="1060"/>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1">
        <v>4</v>
      </c>
      <c r="B469" s="1061">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1060"/>
      <c r="AD469" s="1060"/>
      <c r="AE469" s="1060"/>
      <c r="AF469" s="1060"/>
      <c r="AG469" s="1060"/>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1">
        <v>5</v>
      </c>
      <c r="B470" s="1061">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1060"/>
      <c r="AD470" s="1060"/>
      <c r="AE470" s="1060"/>
      <c r="AF470" s="1060"/>
      <c r="AG470" s="1060"/>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1">
        <v>6</v>
      </c>
      <c r="B471" s="1061">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1060"/>
      <c r="AD471" s="1060"/>
      <c r="AE471" s="1060"/>
      <c r="AF471" s="1060"/>
      <c r="AG471" s="1060"/>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1">
        <v>7</v>
      </c>
      <c r="B472" s="1061">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1060"/>
      <c r="AD472" s="1060"/>
      <c r="AE472" s="1060"/>
      <c r="AF472" s="1060"/>
      <c r="AG472" s="1060"/>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1">
        <v>8</v>
      </c>
      <c r="B473" s="1061">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1060"/>
      <c r="AD473" s="1060"/>
      <c r="AE473" s="1060"/>
      <c r="AF473" s="1060"/>
      <c r="AG473" s="1060"/>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1">
        <v>9</v>
      </c>
      <c r="B474" s="1061">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1060"/>
      <c r="AD474" s="1060"/>
      <c r="AE474" s="1060"/>
      <c r="AF474" s="1060"/>
      <c r="AG474" s="1060"/>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1">
        <v>10</v>
      </c>
      <c r="B475" s="1061">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1060"/>
      <c r="AD475" s="1060"/>
      <c r="AE475" s="1060"/>
      <c r="AF475" s="1060"/>
      <c r="AG475" s="1060"/>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1">
        <v>11</v>
      </c>
      <c r="B476" s="1061">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1060"/>
      <c r="AD476" s="1060"/>
      <c r="AE476" s="1060"/>
      <c r="AF476" s="1060"/>
      <c r="AG476" s="1060"/>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1">
        <v>12</v>
      </c>
      <c r="B477" s="1061">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1060"/>
      <c r="AD477" s="1060"/>
      <c r="AE477" s="1060"/>
      <c r="AF477" s="1060"/>
      <c r="AG477" s="1060"/>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1">
        <v>13</v>
      </c>
      <c r="B478" s="1061">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1060"/>
      <c r="AD478" s="1060"/>
      <c r="AE478" s="1060"/>
      <c r="AF478" s="1060"/>
      <c r="AG478" s="1060"/>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1">
        <v>14</v>
      </c>
      <c r="B479" s="1061">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1060"/>
      <c r="AD479" s="1060"/>
      <c r="AE479" s="1060"/>
      <c r="AF479" s="1060"/>
      <c r="AG479" s="1060"/>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1">
        <v>15</v>
      </c>
      <c r="B480" s="1061">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1060"/>
      <c r="AD480" s="1060"/>
      <c r="AE480" s="1060"/>
      <c r="AF480" s="1060"/>
      <c r="AG480" s="1060"/>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1">
        <v>16</v>
      </c>
      <c r="B481" s="1061">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1060"/>
      <c r="AD481" s="1060"/>
      <c r="AE481" s="1060"/>
      <c r="AF481" s="1060"/>
      <c r="AG481" s="1060"/>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1">
        <v>17</v>
      </c>
      <c r="B482" s="1061">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1060"/>
      <c r="AD482" s="1060"/>
      <c r="AE482" s="1060"/>
      <c r="AF482" s="1060"/>
      <c r="AG482" s="1060"/>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1">
        <v>18</v>
      </c>
      <c r="B483" s="1061">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1060"/>
      <c r="AD483" s="1060"/>
      <c r="AE483" s="1060"/>
      <c r="AF483" s="1060"/>
      <c r="AG483" s="1060"/>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1">
        <v>19</v>
      </c>
      <c r="B484" s="1061">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1060"/>
      <c r="AD484" s="1060"/>
      <c r="AE484" s="1060"/>
      <c r="AF484" s="1060"/>
      <c r="AG484" s="1060"/>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1">
        <v>20</v>
      </c>
      <c r="B485" s="1061">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1060"/>
      <c r="AD485" s="1060"/>
      <c r="AE485" s="1060"/>
      <c r="AF485" s="1060"/>
      <c r="AG485" s="1060"/>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1">
        <v>21</v>
      </c>
      <c r="B486" s="1061">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1060"/>
      <c r="AD486" s="1060"/>
      <c r="AE486" s="1060"/>
      <c r="AF486" s="1060"/>
      <c r="AG486" s="1060"/>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1">
        <v>22</v>
      </c>
      <c r="B487" s="1061">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1060"/>
      <c r="AD487" s="1060"/>
      <c r="AE487" s="1060"/>
      <c r="AF487" s="1060"/>
      <c r="AG487" s="1060"/>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1">
        <v>23</v>
      </c>
      <c r="B488" s="1061">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1060"/>
      <c r="AD488" s="1060"/>
      <c r="AE488" s="1060"/>
      <c r="AF488" s="1060"/>
      <c r="AG488" s="1060"/>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1">
        <v>24</v>
      </c>
      <c r="B489" s="1061">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1060"/>
      <c r="AD489" s="1060"/>
      <c r="AE489" s="1060"/>
      <c r="AF489" s="1060"/>
      <c r="AG489" s="1060"/>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1">
        <v>25</v>
      </c>
      <c r="B490" s="1061">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1060"/>
      <c r="AD490" s="1060"/>
      <c r="AE490" s="1060"/>
      <c r="AF490" s="1060"/>
      <c r="AG490" s="1060"/>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1">
        <v>26</v>
      </c>
      <c r="B491" s="1061">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1060"/>
      <c r="AD491" s="1060"/>
      <c r="AE491" s="1060"/>
      <c r="AF491" s="1060"/>
      <c r="AG491" s="1060"/>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1">
        <v>27</v>
      </c>
      <c r="B492" s="1061">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1060"/>
      <c r="AD492" s="1060"/>
      <c r="AE492" s="1060"/>
      <c r="AF492" s="1060"/>
      <c r="AG492" s="1060"/>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1">
        <v>28</v>
      </c>
      <c r="B493" s="1061">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1060"/>
      <c r="AD493" s="1060"/>
      <c r="AE493" s="1060"/>
      <c r="AF493" s="1060"/>
      <c r="AG493" s="1060"/>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1">
        <v>29</v>
      </c>
      <c r="B494" s="1061">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1060"/>
      <c r="AD494" s="1060"/>
      <c r="AE494" s="1060"/>
      <c r="AF494" s="1060"/>
      <c r="AG494" s="1060"/>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1">
        <v>30</v>
      </c>
      <c r="B495" s="1061">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1060"/>
      <c r="AD495" s="1060"/>
      <c r="AE495" s="1060"/>
      <c r="AF495" s="1060"/>
      <c r="AG495" s="1060"/>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350</v>
      </c>
      <c r="Z498" s="348"/>
      <c r="AA498" s="348"/>
      <c r="AB498" s="348"/>
      <c r="AC498" s="277" t="s">
        <v>335</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61">
        <v>1</v>
      </c>
      <c r="B499" s="1061">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1060"/>
      <c r="AD499" s="1060"/>
      <c r="AE499" s="1060"/>
      <c r="AF499" s="1060"/>
      <c r="AG499" s="1060"/>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1">
        <v>2</v>
      </c>
      <c r="B500" s="1061">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1060"/>
      <c r="AD500" s="1060"/>
      <c r="AE500" s="1060"/>
      <c r="AF500" s="1060"/>
      <c r="AG500" s="1060"/>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1">
        <v>3</v>
      </c>
      <c r="B501" s="1061">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1060"/>
      <c r="AD501" s="1060"/>
      <c r="AE501" s="1060"/>
      <c r="AF501" s="1060"/>
      <c r="AG501" s="1060"/>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1">
        <v>4</v>
      </c>
      <c r="B502" s="1061">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1060"/>
      <c r="AD502" s="1060"/>
      <c r="AE502" s="1060"/>
      <c r="AF502" s="1060"/>
      <c r="AG502" s="1060"/>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1">
        <v>5</v>
      </c>
      <c r="B503" s="1061">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1060"/>
      <c r="AD503" s="1060"/>
      <c r="AE503" s="1060"/>
      <c r="AF503" s="1060"/>
      <c r="AG503" s="1060"/>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1">
        <v>6</v>
      </c>
      <c r="B504" s="1061">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1060"/>
      <c r="AD504" s="1060"/>
      <c r="AE504" s="1060"/>
      <c r="AF504" s="1060"/>
      <c r="AG504" s="1060"/>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1">
        <v>7</v>
      </c>
      <c r="B505" s="1061">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1060"/>
      <c r="AD505" s="1060"/>
      <c r="AE505" s="1060"/>
      <c r="AF505" s="1060"/>
      <c r="AG505" s="1060"/>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1">
        <v>8</v>
      </c>
      <c r="B506" s="1061">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1060"/>
      <c r="AD506" s="1060"/>
      <c r="AE506" s="1060"/>
      <c r="AF506" s="1060"/>
      <c r="AG506" s="1060"/>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1">
        <v>9</v>
      </c>
      <c r="B507" s="1061">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1060"/>
      <c r="AD507" s="1060"/>
      <c r="AE507" s="1060"/>
      <c r="AF507" s="1060"/>
      <c r="AG507" s="1060"/>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1">
        <v>10</v>
      </c>
      <c r="B508" s="1061">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1060"/>
      <c r="AD508" s="1060"/>
      <c r="AE508" s="1060"/>
      <c r="AF508" s="1060"/>
      <c r="AG508" s="1060"/>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1">
        <v>11</v>
      </c>
      <c r="B509" s="1061">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1060"/>
      <c r="AD509" s="1060"/>
      <c r="AE509" s="1060"/>
      <c r="AF509" s="1060"/>
      <c r="AG509" s="1060"/>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1">
        <v>12</v>
      </c>
      <c r="B510" s="1061">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1060"/>
      <c r="AD510" s="1060"/>
      <c r="AE510" s="1060"/>
      <c r="AF510" s="1060"/>
      <c r="AG510" s="1060"/>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1">
        <v>13</v>
      </c>
      <c r="B511" s="1061">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1060"/>
      <c r="AD511" s="1060"/>
      <c r="AE511" s="1060"/>
      <c r="AF511" s="1060"/>
      <c r="AG511" s="1060"/>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1">
        <v>14</v>
      </c>
      <c r="B512" s="1061">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1060"/>
      <c r="AD512" s="1060"/>
      <c r="AE512" s="1060"/>
      <c r="AF512" s="1060"/>
      <c r="AG512" s="1060"/>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1">
        <v>15</v>
      </c>
      <c r="B513" s="1061">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1060"/>
      <c r="AD513" s="1060"/>
      <c r="AE513" s="1060"/>
      <c r="AF513" s="1060"/>
      <c r="AG513" s="1060"/>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1">
        <v>16</v>
      </c>
      <c r="B514" s="1061">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1060"/>
      <c r="AD514" s="1060"/>
      <c r="AE514" s="1060"/>
      <c r="AF514" s="1060"/>
      <c r="AG514" s="1060"/>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1">
        <v>17</v>
      </c>
      <c r="B515" s="1061">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1060"/>
      <c r="AD515" s="1060"/>
      <c r="AE515" s="1060"/>
      <c r="AF515" s="1060"/>
      <c r="AG515" s="1060"/>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1">
        <v>18</v>
      </c>
      <c r="B516" s="1061">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1060"/>
      <c r="AD516" s="1060"/>
      <c r="AE516" s="1060"/>
      <c r="AF516" s="1060"/>
      <c r="AG516" s="1060"/>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1">
        <v>19</v>
      </c>
      <c r="B517" s="1061">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1060"/>
      <c r="AD517" s="1060"/>
      <c r="AE517" s="1060"/>
      <c r="AF517" s="1060"/>
      <c r="AG517" s="1060"/>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1">
        <v>20</v>
      </c>
      <c r="B518" s="1061">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1060"/>
      <c r="AD518" s="1060"/>
      <c r="AE518" s="1060"/>
      <c r="AF518" s="1060"/>
      <c r="AG518" s="1060"/>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1">
        <v>21</v>
      </c>
      <c r="B519" s="1061">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1060"/>
      <c r="AD519" s="1060"/>
      <c r="AE519" s="1060"/>
      <c r="AF519" s="1060"/>
      <c r="AG519" s="1060"/>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1">
        <v>22</v>
      </c>
      <c r="B520" s="1061">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1060"/>
      <c r="AD520" s="1060"/>
      <c r="AE520" s="1060"/>
      <c r="AF520" s="1060"/>
      <c r="AG520" s="1060"/>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1">
        <v>23</v>
      </c>
      <c r="B521" s="1061">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1060"/>
      <c r="AD521" s="1060"/>
      <c r="AE521" s="1060"/>
      <c r="AF521" s="1060"/>
      <c r="AG521" s="1060"/>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1">
        <v>24</v>
      </c>
      <c r="B522" s="1061">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1060"/>
      <c r="AD522" s="1060"/>
      <c r="AE522" s="1060"/>
      <c r="AF522" s="1060"/>
      <c r="AG522" s="1060"/>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1">
        <v>25</v>
      </c>
      <c r="B523" s="1061">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1060"/>
      <c r="AD523" s="1060"/>
      <c r="AE523" s="1060"/>
      <c r="AF523" s="1060"/>
      <c r="AG523" s="1060"/>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1">
        <v>26</v>
      </c>
      <c r="B524" s="1061">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1060"/>
      <c r="AD524" s="1060"/>
      <c r="AE524" s="1060"/>
      <c r="AF524" s="1060"/>
      <c r="AG524" s="1060"/>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1">
        <v>27</v>
      </c>
      <c r="B525" s="1061">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1060"/>
      <c r="AD525" s="1060"/>
      <c r="AE525" s="1060"/>
      <c r="AF525" s="1060"/>
      <c r="AG525" s="1060"/>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1">
        <v>28</v>
      </c>
      <c r="B526" s="1061">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1060"/>
      <c r="AD526" s="1060"/>
      <c r="AE526" s="1060"/>
      <c r="AF526" s="1060"/>
      <c r="AG526" s="1060"/>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1">
        <v>29</v>
      </c>
      <c r="B527" s="1061">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1060"/>
      <c r="AD527" s="1060"/>
      <c r="AE527" s="1060"/>
      <c r="AF527" s="1060"/>
      <c r="AG527" s="1060"/>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1">
        <v>30</v>
      </c>
      <c r="B528" s="1061">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1060"/>
      <c r="AD528" s="1060"/>
      <c r="AE528" s="1060"/>
      <c r="AF528" s="1060"/>
      <c r="AG528" s="1060"/>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350</v>
      </c>
      <c r="Z531" s="348"/>
      <c r="AA531" s="348"/>
      <c r="AB531" s="348"/>
      <c r="AC531" s="277" t="s">
        <v>335</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61">
        <v>1</v>
      </c>
      <c r="B532" s="1061">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1060"/>
      <c r="AD532" s="1060"/>
      <c r="AE532" s="1060"/>
      <c r="AF532" s="1060"/>
      <c r="AG532" s="1060"/>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1">
        <v>2</v>
      </c>
      <c r="B533" s="1061">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1060"/>
      <c r="AD533" s="1060"/>
      <c r="AE533" s="1060"/>
      <c r="AF533" s="1060"/>
      <c r="AG533" s="1060"/>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1">
        <v>3</v>
      </c>
      <c r="B534" s="1061">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1060"/>
      <c r="AD534" s="1060"/>
      <c r="AE534" s="1060"/>
      <c r="AF534" s="1060"/>
      <c r="AG534" s="1060"/>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1">
        <v>4</v>
      </c>
      <c r="B535" s="1061">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1060"/>
      <c r="AD535" s="1060"/>
      <c r="AE535" s="1060"/>
      <c r="AF535" s="1060"/>
      <c r="AG535" s="1060"/>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1">
        <v>5</v>
      </c>
      <c r="B536" s="1061">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1060"/>
      <c r="AD536" s="1060"/>
      <c r="AE536" s="1060"/>
      <c r="AF536" s="1060"/>
      <c r="AG536" s="1060"/>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1">
        <v>6</v>
      </c>
      <c r="B537" s="1061">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1060"/>
      <c r="AD537" s="1060"/>
      <c r="AE537" s="1060"/>
      <c r="AF537" s="1060"/>
      <c r="AG537" s="1060"/>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1">
        <v>7</v>
      </c>
      <c r="B538" s="1061">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1060"/>
      <c r="AD538" s="1060"/>
      <c r="AE538" s="1060"/>
      <c r="AF538" s="1060"/>
      <c r="AG538" s="1060"/>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1">
        <v>8</v>
      </c>
      <c r="B539" s="1061">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1060"/>
      <c r="AD539" s="1060"/>
      <c r="AE539" s="1060"/>
      <c r="AF539" s="1060"/>
      <c r="AG539" s="1060"/>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1">
        <v>9</v>
      </c>
      <c r="B540" s="1061">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1060"/>
      <c r="AD540" s="1060"/>
      <c r="AE540" s="1060"/>
      <c r="AF540" s="1060"/>
      <c r="AG540" s="1060"/>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1">
        <v>10</v>
      </c>
      <c r="B541" s="1061">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1060"/>
      <c r="AD541" s="1060"/>
      <c r="AE541" s="1060"/>
      <c r="AF541" s="1060"/>
      <c r="AG541" s="1060"/>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1">
        <v>11</v>
      </c>
      <c r="B542" s="1061">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1060"/>
      <c r="AD542" s="1060"/>
      <c r="AE542" s="1060"/>
      <c r="AF542" s="1060"/>
      <c r="AG542" s="1060"/>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1">
        <v>12</v>
      </c>
      <c r="B543" s="1061">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1060"/>
      <c r="AD543" s="1060"/>
      <c r="AE543" s="1060"/>
      <c r="AF543" s="1060"/>
      <c r="AG543" s="1060"/>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1">
        <v>13</v>
      </c>
      <c r="B544" s="1061">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1060"/>
      <c r="AD544" s="1060"/>
      <c r="AE544" s="1060"/>
      <c r="AF544" s="1060"/>
      <c r="AG544" s="1060"/>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1">
        <v>14</v>
      </c>
      <c r="B545" s="1061">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1060"/>
      <c r="AD545" s="1060"/>
      <c r="AE545" s="1060"/>
      <c r="AF545" s="1060"/>
      <c r="AG545" s="1060"/>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1">
        <v>15</v>
      </c>
      <c r="B546" s="1061">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1060"/>
      <c r="AD546" s="1060"/>
      <c r="AE546" s="1060"/>
      <c r="AF546" s="1060"/>
      <c r="AG546" s="1060"/>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1">
        <v>16</v>
      </c>
      <c r="B547" s="1061">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1060"/>
      <c r="AD547" s="1060"/>
      <c r="AE547" s="1060"/>
      <c r="AF547" s="1060"/>
      <c r="AG547" s="1060"/>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1">
        <v>17</v>
      </c>
      <c r="B548" s="1061">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1060"/>
      <c r="AD548" s="1060"/>
      <c r="AE548" s="1060"/>
      <c r="AF548" s="1060"/>
      <c r="AG548" s="1060"/>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1">
        <v>18</v>
      </c>
      <c r="B549" s="1061">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1060"/>
      <c r="AD549" s="1060"/>
      <c r="AE549" s="1060"/>
      <c r="AF549" s="1060"/>
      <c r="AG549" s="1060"/>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1">
        <v>19</v>
      </c>
      <c r="B550" s="1061">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1060"/>
      <c r="AD550" s="1060"/>
      <c r="AE550" s="1060"/>
      <c r="AF550" s="1060"/>
      <c r="AG550" s="1060"/>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1">
        <v>20</v>
      </c>
      <c r="B551" s="1061">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1060"/>
      <c r="AD551" s="1060"/>
      <c r="AE551" s="1060"/>
      <c r="AF551" s="1060"/>
      <c r="AG551" s="1060"/>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1">
        <v>21</v>
      </c>
      <c r="B552" s="1061">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1060"/>
      <c r="AD552" s="1060"/>
      <c r="AE552" s="1060"/>
      <c r="AF552" s="1060"/>
      <c r="AG552" s="1060"/>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1">
        <v>22</v>
      </c>
      <c r="B553" s="1061">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1060"/>
      <c r="AD553" s="1060"/>
      <c r="AE553" s="1060"/>
      <c r="AF553" s="1060"/>
      <c r="AG553" s="1060"/>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1">
        <v>23</v>
      </c>
      <c r="B554" s="1061">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1060"/>
      <c r="AD554" s="1060"/>
      <c r="AE554" s="1060"/>
      <c r="AF554" s="1060"/>
      <c r="AG554" s="1060"/>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1">
        <v>24</v>
      </c>
      <c r="B555" s="1061">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1060"/>
      <c r="AD555" s="1060"/>
      <c r="AE555" s="1060"/>
      <c r="AF555" s="1060"/>
      <c r="AG555" s="1060"/>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1">
        <v>25</v>
      </c>
      <c r="B556" s="1061">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1060"/>
      <c r="AD556" s="1060"/>
      <c r="AE556" s="1060"/>
      <c r="AF556" s="1060"/>
      <c r="AG556" s="1060"/>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1">
        <v>26</v>
      </c>
      <c r="B557" s="1061">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1060"/>
      <c r="AD557" s="1060"/>
      <c r="AE557" s="1060"/>
      <c r="AF557" s="1060"/>
      <c r="AG557" s="1060"/>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1">
        <v>27</v>
      </c>
      <c r="B558" s="1061">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1060"/>
      <c r="AD558" s="1060"/>
      <c r="AE558" s="1060"/>
      <c r="AF558" s="1060"/>
      <c r="AG558" s="1060"/>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1">
        <v>28</v>
      </c>
      <c r="B559" s="1061">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1060"/>
      <c r="AD559" s="1060"/>
      <c r="AE559" s="1060"/>
      <c r="AF559" s="1060"/>
      <c r="AG559" s="1060"/>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1">
        <v>29</v>
      </c>
      <c r="B560" s="1061">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1060"/>
      <c r="AD560" s="1060"/>
      <c r="AE560" s="1060"/>
      <c r="AF560" s="1060"/>
      <c r="AG560" s="1060"/>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1">
        <v>30</v>
      </c>
      <c r="B561" s="1061">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1060"/>
      <c r="AD561" s="1060"/>
      <c r="AE561" s="1060"/>
      <c r="AF561" s="1060"/>
      <c r="AG561" s="1060"/>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350</v>
      </c>
      <c r="Z564" s="348"/>
      <c r="AA564" s="348"/>
      <c r="AB564" s="348"/>
      <c r="AC564" s="277" t="s">
        <v>335</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61">
        <v>1</v>
      </c>
      <c r="B565" s="1061">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1060"/>
      <c r="AD565" s="1060"/>
      <c r="AE565" s="1060"/>
      <c r="AF565" s="1060"/>
      <c r="AG565" s="1060"/>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1">
        <v>2</v>
      </c>
      <c r="B566" s="1061">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1060"/>
      <c r="AD566" s="1060"/>
      <c r="AE566" s="1060"/>
      <c r="AF566" s="1060"/>
      <c r="AG566" s="1060"/>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1">
        <v>3</v>
      </c>
      <c r="B567" s="1061">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1060"/>
      <c r="AD567" s="1060"/>
      <c r="AE567" s="1060"/>
      <c r="AF567" s="1060"/>
      <c r="AG567" s="1060"/>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1">
        <v>4</v>
      </c>
      <c r="B568" s="1061">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1060"/>
      <c r="AD568" s="1060"/>
      <c r="AE568" s="1060"/>
      <c r="AF568" s="1060"/>
      <c r="AG568" s="1060"/>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1">
        <v>5</v>
      </c>
      <c r="B569" s="1061">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1060"/>
      <c r="AD569" s="1060"/>
      <c r="AE569" s="1060"/>
      <c r="AF569" s="1060"/>
      <c r="AG569" s="1060"/>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1">
        <v>6</v>
      </c>
      <c r="B570" s="1061">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1060"/>
      <c r="AD570" s="1060"/>
      <c r="AE570" s="1060"/>
      <c r="AF570" s="1060"/>
      <c r="AG570" s="1060"/>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1">
        <v>7</v>
      </c>
      <c r="B571" s="1061">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1060"/>
      <c r="AD571" s="1060"/>
      <c r="AE571" s="1060"/>
      <c r="AF571" s="1060"/>
      <c r="AG571" s="1060"/>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1">
        <v>8</v>
      </c>
      <c r="B572" s="1061">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1060"/>
      <c r="AD572" s="1060"/>
      <c r="AE572" s="1060"/>
      <c r="AF572" s="1060"/>
      <c r="AG572" s="1060"/>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1">
        <v>9</v>
      </c>
      <c r="B573" s="1061">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1060"/>
      <c r="AD573" s="1060"/>
      <c r="AE573" s="1060"/>
      <c r="AF573" s="1060"/>
      <c r="AG573" s="1060"/>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1">
        <v>10</v>
      </c>
      <c r="B574" s="1061">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1060"/>
      <c r="AD574" s="1060"/>
      <c r="AE574" s="1060"/>
      <c r="AF574" s="1060"/>
      <c r="AG574" s="1060"/>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1">
        <v>11</v>
      </c>
      <c r="B575" s="1061">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1060"/>
      <c r="AD575" s="1060"/>
      <c r="AE575" s="1060"/>
      <c r="AF575" s="1060"/>
      <c r="AG575" s="1060"/>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1">
        <v>12</v>
      </c>
      <c r="B576" s="1061">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1060"/>
      <c r="AD576" s="1060"/>
      <c r="AE576" s="1060"/>
      <c r="AF576" s="1060"/>
      <c r="AG576" s="1060"/>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1">
        <v>13</v>
      </c>
      <c r="B577" s="1061">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1060"/>
      <c r="AD577" s="1060"/>
      <c r="AE577" s="1060"/>
      <c r="AF577" s="1060"/>
      <c r="AG577" s="1060"/>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1">
        <v>14</v>
      </c>
      <c r="B578" s="1061">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1060"/>
      <c r="AD578" s="1060"/>
      <c r="AE578" s="1060"/>
      <c r="AF578" s="1060"/>
      <c r="AG578" s="1060"/>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1">
        <v>15</v>
      </c>
      <c r="B579" s="1061">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1060"/>
      <c r="AD579" s="1060"/>
      <c r="AE579" s="1060"/>
      <c r="AF579" s="1060"/>
      <c r="AG579" s="1060"/>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1">
        <v>16</v>
      </c>
      <c r="B580" s="1061">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1060"/>
      <c r="AD580" s="1060"/>
      <c r="AE580" s="1060"/>
      <c r="AF580" s="1060"/>
      <c r="AG580" s="1060"/>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1">
        <v>17</v>
      </c>
      <c r="B581" s="1061">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1060"/>
      <c r="AD581" s="1060"/>
      <c r="AE581" s="1060"/>
      <c r="AF581" s="1060"/>
      <c r="AG581" s="1060"/>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1">
        <v>18</v>
      </c>
      <c r="B582" s="1061">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1060"/>
      <c r="AD582" s="1060"/>
      <c r="AE582" s="1060"/>
      <c r="AF582" s="1060"/>
      <c r="AG582" s="1060"/>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1">
        <v>19</v>
      </c>
      <c r="B583" s="1061">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1060"/>
      <c r="AD583" s="1060"/>
      <c r="AE583" s="1060"/>
      <c r="AF583" s="1060"/>
      <c r="AG583" s="1060"/>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1">
        <v>20</v>
      </c>
      <c r="B584" s="1061">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1060"/>
      <c r="AD584" s="1060"/>
      <c r="AE584" s="1060"/>
      <c r="AF584" s="1060"/>
      <c r="AG584" s="1060"/>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1">
        <v>21</v>
      </c>
      <c r="B585" s="1061">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1060"/>
      <c r="AD585" s="1060"/>
      <c r="AE585" s="1060"/>
      <c r="AF585" s="1060"/>
      <c r="AG585" s="1060"/>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1">
        <v>22</v>
      </c>
      <c r="B586" s="1061">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1060"/>
      <c r="AD586" s="1060"/>
      <c r="AE586" s="1060"/>
      <c r="AF586" s="1060"/>
      <c r="AG586" s="1060"/>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1">
        <v>23</v>
      </c>
      <c r="B587" s="1061">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1060"/>
      <c r="AD587" s="1060"/>
      <c r="AE587" s="1060"/>
      <c r="AF587" s="1060"/>
      <c r="AG587" s="1060"/>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1">
        <v>24</v>
      </c>
      <c r="B588" s="1061">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1060"/>
      <c r="AD588" s="1060"/>
      <c r="AE588" s="1060"/>
      <c r="AF588" s="1060"/>
      <c r="AG588" s="1060"/>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1">
        <v>25</v>
      </c>
      <c r="B589" s="1061">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1060"/>
      <c r="AD589" s="1060"/>
      <c r="AE589" s="1060"/>
      <c r="AF589" s="1060"/>
      <c r="AG589" s="1060"/>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1">
        <v>26</v>
      </c>
      <c r="B590" s="1061">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1060"/>
      <c r="AD590" s="1060"/>
      <c r="AE590" s="1060"/>
      <c r="AF590" s="1060"/>
      <c r="AG590" s="1060"/>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1">
        <v>27</v>
      </c>
      <c r="B591" s="1061">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1060"/>
      <c r="AD591" s="1060"/>
      <c r="AE591" s="1060"/>
      <c r="AF591" s="1060"/>
      <c r="AG591" s="1060"/>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1">
        <v>28</v>
      </c>
      <c r="B592" s="1061">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1060"/>
      <c r="AD592" s="1060"/>
      <c r="AE592" s="1060"/>
      <c r="AF592" s="1060"/>
      <c r="AG592" s="1060"/>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1">
        <v>29</v>
      </c>
      <c r="B593" s="1061">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1060"/>
      <c r="AD593" s="1060"/>
      <c r="AE593" s="1060"/>
      <c r="AF593" s="1060"/>
      <c r="AG593" s="1060"/>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1">
        <v>30</v>
      </c>
      <c r="B594" s="1061">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1060"/>
      <c r="AD594" s="1060"/>
      <c r="AE594" s="1060"/>
      <c r="AF594" s="1060"/>
      <c r="AG594" s="1060"/>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350</v>
      </c>
      <c r="Z597" s="348"/>
      <c r="AA597" s="348"/>
      <c r="AB597" s="348"/>
      <c r="AC597" s="277" t="s">
        <v>335</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61">
        <v>1</v>
      </c>
      <c r="B598" s="1061">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1060"/>
      <c r="AD598" s="1060"/>
      <c r="AE598" s="1060"/>
      <c r="AF598" s="1060"/>
      <c r="AG598" s="1060"/>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1">
        <v>2</v>
      </c>
      <c r="B599" s="1061">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1060"/>
      <c r="AD599" s="1060"/>
      <c r="AE599" s="1060"/>
      <c r="AF599" s="1060"/>
      <c r="AG599" s="1060"/>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1">
        <v>3</v>
      </c>
      <c r="B600" s="1061">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1060"/>
      <c r="AD600" s="1060"/>
      <c r="AE600" s="1060"/>
      <c r="AF600" s="1060"/>
      <c r="AG600" s="1060"/>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1">
        <v>4</v>
      </c>
      <c r="B601" s="1061">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1060"/>
      <c r="AD601" s="1060"/>
      <c r="AE601" s="1060"/>
      <c r="AF601" s="1060"/>
      <c r="AG601" s="1060"/>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1">
        <v>5</v>
      </c>
      <c r="B602" s="1061">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1060"/>
      <c r="AD602" s="1060"/>
      <c r="AE602" s="1060"/>
      <c r="AF602" s="1060"/>
      <c r="AG602" s="1060"/>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1">
        <v>6</v>
      </c>
      <c r="B603" s="1061">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1060"/>
      <c r="AD603" s="1060"/>
      <c r="AE603" s="1060"/>
      <c r="AF603" s="1060"/>
      <c r="AG603" s="1060"/>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1">
        <v>7</v>
      </c>
      <c r="B604" s="1061">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1060"/>
      <c r="AD604" s="1060"/>
      <c r="AE604" s="1060"/>
      <c r="AF604" s="1060"/>
      <c r="AG604" s="1060"/>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1">
        <v>8</v>
      </c>
      <c r="B605" s="1061">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1060"/>
      <c r="AD605" s="1060"/>
      <c r="AE605" s="1060"/>
      <c r="AF605" s="1060"/>
      <c r="AG605" s="1060"/>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1">
        <v>9</v>
      </c>
      <c r="B606" s="1061">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1060"/>
      <c r="AD606" s="1060"/>
      <c r="AE606" s="1060"/>
      <c r="AF606" s="1060"/>
      <c r="AG606" s="1060"/>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1">
        <v>10</v>
      </c>
      <c r="B607" s="1061">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1060"/>
      <c r="AD607" s="1060"/>
      <c r="AE607" s="1060"/>
      <c r="AF607" s="1060"/>
      <c r="AG607" s="1060"/>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1">
        <v>11</v>
      </c>
      <c r="B608" s="1061">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1060"/>
      <c r="AD608" s="1060"/>
      <c r="AE608" s="1060"/>
      <c r="AF608" s="1060"/>
      <c r="AG608" s="1060"/>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1">
        <v>12</v>
      </c>
      <c r="B609" s="1061">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1060"/>
      <c r="AD609" s="1060"/>
      <c r="AE609" s="1060"/>
      <c r="AF609" s="1060"/>
      <c r="AG609" s="1060"/>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1">
        <v>13</v>
      </c>
      <c r="B610" s="1061">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1060"/>
      <c r="AD610" s="1060"/>
      <c r="AE610" s="1060"/>
      <c r="AF610" s="1060"/>
      <c r="AG610" s="1060"/>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1">
        <v>14</v>
      </c>
      <c r="B611" s="1061">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1060"/>
      <c r="AD611" s="1060"/>
      <c r="AE611" s="1060"/>
      <c r="AF611" s="1060"/>
      <c r="AG611" s="1060"/>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1">
        <v>15</v>
      </c>
      <c r="B612" s="1061">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1060"/>
      <c r="AD612" s="1060"/>
      <c r="AE612" s="1060"/>
      <c r="AF612" s="1060"/>
      <c r="AG612" s="1060"/>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1">
        <v>16</v>
      </c>
      <c r="B613" s="1061">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1060"/>
      <c r="AD613" s="1060"/>
      <c r="AE613" s="1060"/>
      <c r="AF613" s="1060"/>
      <c r="AG613" s="1060"/>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1">
        <v>17</v>
      </c>
      <c r="B614" s="1061">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1060"/>
      <c r="AD614" s="1060"/>
      <c r="AE614" s="1060"/>
      <c r="AF614" s="1060"/>
      <c r="AG614" s="1060"/>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1">
        <v>18</v>
      </c>
      <c r="B615" s="1061">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1060"/>
      <c r="AD615" s="1060"/>
      <c r="AE615" s="1060"/>
      <c r="AF615" s="1060"/>
      <c r="AG615" s="1060"/>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1">
        <v>19</v>
      </c>
      <c r="B616" s="1061">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1060"/>
      <c r="AD616" s="1060"/>
      <c r="AE616" s="1060"/>
      <c r="AF616" s="1060"/>
      <c r="AG616" s="1060"/>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1">
        <v>20</v>
      </c>
      <c r="B617" s="1061">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1060"/>
      <c r="AD617" s="1060"/>
      <c r="AE617" s="1060"/>
      <c r="AF617" s="1060"/>
      <c r="AG617" s="1060"/>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1">
        <v>21</v>
      </c>
      <c r="B618" s="1061">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1060"/>
      <c r="AD618" s="1060"/>
      <c r="AE618" s="1060"/>
      <c r="AF618" s="1060"/>
      <c r="AG618" s="1060"/>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1">
        <v>22</v>
      </c>
      <c r="B619" s="1061">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1060"/>
      <c r="AD619" s="1060"/>
      <c r="AE619" s="1060"/>
      <c r="AF619" s="1060"/>
      <c r="AG619" s="1060"/>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1">
        <v>23</v>
      </c>
      <c r="B620" s="1061">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1060"/>
      <c r="AD620" s="1060"/>
      <c r="AE620" s="1060"/>
      <c r="AF620" s="1060"/>
      <c r="AG620" s="1060"/>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1">
        <v>24</v>
      </c>
      <c r="B621" s="1061">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1060"/>
      <c r="AD621" s="1060"/>
      <c r="AE621" s="1060"/>
      <c r="AF621" s="1060"/>
      <c r="AG621" s="1060"/>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1">
        <v>25</v>
      </c>
      <c r="B622" s="1061">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1060"/>
      <c r="AD622" s="1060"/>
      <c r="AE622" s="1060"/>
      <c r="AF622" s="1060"/>
      <c r="AG622" s="1060"/>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1">
        <v>26</v>
      </c>
      <c r="B623" s="1061">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1060"/>
      <c r="AD623" s="1060"/>
      <c r="AE623" s="1060"/>
      <c r="AF623" s="1060"/>
      <c r="AG623" s="1060"/>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1">
        <v>27</v>
      </c>
      <c r="B624" s="1061">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1060"/>
      <c r="AD624" s="1060"/>
      <c r="AE624" s="1060"/>
      <c r="AF624" s="1060"/>
      <c r="AG624" s="1060"/>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1">
        <v>28</v>
      </c>
      <c r="B625" s="1061">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1060"/>
      <c r="AD625" s="1060"/>
      <c r="AE625" s="1060"/>
      <c r="AF625" s="1060"/>
      <c r="AG625" s="1060"/>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1">
        <v>29</v>
      </c>
      <c r="B626" s="1061">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1060"/>
      <c r="AD626" s="1060"/>
      <c r="AE626" s="1060"/>
      <c r="AF626" s="1060"/>
      <c r="AG626" s="1060"/>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1">
        <v>30</v>
      </c>
      <c r="B627" s="1061">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1060"/>
      <c r="AD627" s="1060"/>
      <c r="AE627" s="1060"/>
      <c r="AF627" s="1060"/>
      <c r="AG627" s="1060"/>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350</v>
      </c>
      <c r="Z630" s="348"/>
      <c r="AA630" s="348"/>
      <c r="AB630" s="348"/>
      <c r="AC630" s="277" t="s">
        <v>335</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61">
        <v>1</v>
      </c>
      <c r="B631" s="1061">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1060"/>
      <c r="AD631" s="1060"/>
      <c r="AE631" s="1060"/>
      <c r="AF631" s="1060"/>
      <c r="AG631" s="1060"/>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1">
        <v>2</v>
      </c>
      <c r="B632" s="1061">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1060"/>
      <c r="AD632" s="1060"/>
      <c r="AE632" s="1060"/>
      <c r="AF632" s="1060"/>
      <c r="AG632" s="1060"/>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1">
        <v>3</v>
      </c>
      <c r="B633" s="1061">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1060"/>
      <c r="AD633" s="1060"/>
      <c r="AE633" s="1060"/>
      <c r="AF633" s="1060"/>
      <c r="AG633" s="1060"/>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1">
        <v>4</v>
      </c>
      <c r="B634" s="1061">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1060"/>
      <c r="AD634" s="1060"/>
      <c r="AE634" s="1060"/>
      <c r="AF634" s="1060"/>
      <c r="AG634" s="1060"/>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1">
        <v>5</v>
      </c>
      <c r="B635" s="1061">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1060"/>
      <c r="AD635" s="1060"/>
      <c r="AE635" s="1060"/>
      <c r="AF635" s="1060"/>
      <c r="AG635" s="1060"/>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1">
        <v>6</v>
      </c>
      <c r="B636" s="1061">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1060"/>
      <c r="AD636" s="1060"/>
      <c r="AE636" s="1060"/>
      <c r="AF636" s="1060"/>
      <c r="AG636" s="1060"/>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1">
        <v>7</v>
      </c>
      <c r="B637" s="1061">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1060"/>
      <c r="AD637" s="1060"/>
      <c r="AE637" s="1060"/>
      <c r="AF637" s="1060"/>
      <c r="AG637" s="1060"/>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1">
        <v>8</v>
      </c>
      <c r="B638" s="1061">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1060"/>
      <c r="AD638" s="1060"/>
      <c r="AE638" s="1060"/>
      <c r="AF638" s="1060"/>
      <c r="AG638" s="1060"/>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1">
        <v>9</v>
      </c>
      <c r="B639" s="1061">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1060"/>
      <c r="AD639" s="1060"/>
      <c r="AE639" s="1060"/>
      <c r="AF639" s="1060"/>
      <c r="AG639" s="1060"/>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1">
        <v>10</v>
      </c>
      <c r="B640" s="1061">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1060"/>
      <c r="AD640" s="1060"/>
      <c r="AE640" s="1060"/>
      <c r="AF640" s="1060"/>
      <c r="AG640" s="1060"/>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1">
        <v>11</v>
      </c>
      <c r="B641" s="1061">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1060"/>
      <c r="AD641" s="1060"/>
      <c r="AE641" s="1060"/>
      <c r="AF641" s="1060"/>
      <c r="AG641" s="1060"/>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1">
        <v>12</v>
      </c>
      <c r="B642" s="1061">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1060"/>
      <c r="AD642" s="1060"/>
      <c r="AE642" s="1060"/>
      <c r="AF642" s="1060"/>
      <c r="AG642" s="1060"/>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1">
        <v>13</v>
      </c>
      <c r="B643" s="1061">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1060"/>
      <c r="AD643" s="1060"/>
      <c r="AE643" s="1060"/>
      <c r="AF643" s="1060"/>
      <c r="AG643" s="1060"/>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1">
        <v>14</v>
      </c>
      <c r="B644" s="1061">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1060"/>
      <c r="AD644" s="1060"/>
      <c r="AE644" s="1060"/>
      <c r="AF644" s="1060"/>
      <c r="AG644" s="1060"/>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1">
        <v>15</v>
      </c>
      <c r="B645" s="1061">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1060"/>
      <c r="AD645" s="1060"/>
      <c r="AE645" s="1060"/>
      <c r="AF645" s="1060"/>
      <c r="AG645" s="1060"/>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1">
        <v>16</v>
      </c>
      <c r="B646" s="1061">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1060"/>
      <c r="AD646" s="1060"/>
      <c r="AE646" s="1060"/>
      <c r="AF646" s="1060"/>
      <c r="AG646" s="1060"/>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1">
        <v>17</v>
      </c>
      <c r="B647" s="1061">
        <v>1</v>
      </c>
      <c r="C647" s="420"/>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1060"/>
      <c r="AD647" s="1060"/>
      <c r="AE647" s="1060"/>
      <c r="AF647" s="1060"/>
      <c r="AG647" s="1060"/>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1">
        <v>18</v>
      </c>
      <c r="B648" s="1061">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1060"/>
      <c r="AD648" s="1060"/>
      <c r="AE648" s="1060"/>
      <c r="AF648" s="1060"/>
      <c r="AG648" s="1060"/>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1">
        <v>19</v>
      </c>
      <c r="B649" s="1061">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1060"/>
      <c r="AD649" s="1060"/>
      <c r="AE649" s="1060"/>
      <c r="AF649" s="1060"/>
      <c r="AG649" s="1060"/>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1">
        <v>20</v>
      </c>
      <c r="B650" s="1061">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1060"/>
      <c r="AD650" s="1060"/>
      <c r="AE650" s="1060"/>
      <c r="AF650" s="1060"/>
      <c r="AG650" s="1060"/>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1">
        <v>21</v>
      </c>
      <c r="B651" s="1061">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1060"/>
      <c r="AD651" s="1060"/>
      <c r="AE651" s="1060"/>
      <c r="AF651" s="1060"/>
      <c r="AG651" s="1060"/>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1">
        <v>22</v>
      </c>
      <c r="B652" s="1061">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1060"/>
      <c r="AD652" s="1060"/>
      <c r="AE652" s="1060"/>
      <c r="AF652" s="1060"/>
      <c r="AG652" s="1060"/>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1">
        <v>23</v>
      </c>
      <c r="B653" s="1061">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1060"/>
      <c r="AD653" s="1060"/>
      <c r="AE653" s="1060"/>
      <c r="AF653" s="1060"/>
      <c r="AG653" s="1060"/>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1">
        <v>24</v>
      </c>
      <c r="B654" s="1061">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1060"/>
      <c r="AD654" s="1060"/>
      <c r="AE654" s="1060"/>
      <c r="AF654" s="1060"/>
      <c r="AG654" s="1060"/>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1">
        <v>25</v>
      </c>
      <c r="B655" s="1061">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1060"/>
      <c r="AD655" s="1060"/>
      <c r="AE655" s="1060"/>
      <c r="AF655" s="1060"/>
      <c r="AG655" s="1060"/>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1">
        <v>26</v>
      </c>
      <c r="B656" s="1061">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1060"/>
      <c r="AD656" s="1060"/>
      <c r="AE656" s="1060"/>
      <c r="AF656" s="1060"/>
      <c r="AG656" s="1060"/>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1">
        <v>27</v>
      </c>
      <c r="B657" s="1061">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1060"/>
      <c r="AD657" s="1060"/>
      <c r="AE657" s="1060"/>
      <c r="AF657" s="1060"/>
      <c r="AG657" s="1060"/>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1">
        <v>28</v>
      </c>
      <c r="B658" s="1061">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1060"/>
      <c r="AD658" s="1060"/>
      <c r="AE658" s="1060"/>
      <c r="AF658" s="1060"/>
      <c r="AG658" s="1060"/>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1">
        <v>29</v>
      </c>
      <c r="B659" s="1061">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1060"/>
      <c r="AD659" s="1060"/>
      <c r="AE659" s="1060"/>
      <c r="AF659" s="1060"/>
      <c r="AG659" s="1060"/>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1">
        <v>30</v>
      </c>
      <c r="B660" s="1061">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1060"/>
      <c r="AD660" s="1060"/>
      <c r="AE660" s="1060"/>
      <c r="AF660" s="1060"/>
      <c r="AG660" s="1060"/>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350</v>
      </c>
      <c r="Z663" s="348"/>
      <c r="AA663" s="348"/>
      <c r="AB663" s="348"/>
      <c r="AC663" s="277" t="s">
        <v>335</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61">
        <v>1</v>
      </c>
      <c r="B664" s="1061">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1060"/>
      <c r="AD664" s="1060"/>
      <c r="AE664" s="1060"/>
      <c r="AF664" s="1060"/>
      <c r="AG664" s="1060"/>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1">
        <v>2</v>
      </c>
      <c r="B665" s="1061">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1060"/>
      <c r="AD665" s="1060"/>
      <c r="AE665" s="1060"/>
      <c r="AF665" s="1060"/>
      <c r="AG665" s="1060"/>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1">
        <v>3</v>
      </c>
      <c r="B666" s="1061">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1060"/>
      <c r="AD666" s="1060"/>
      <c r="AE666" s="1060"/>
      <c r="AF666" s="1060"/>
      <c r="AG666" s="1060"/>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1">
        <v>4</v>
      </c>
      <c r="B667" s="1061">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1060"/>
      <c r="AD667" s="1060"/>
      <c r="AE667" s="1060"/>
      <c r="AF667" s="1060"/>
      <c r="AG667" s="1060"/>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1">
        <v>5</v>
      </c>
      <c r="B668" s="1061">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1060"/>
      <c r="AD668" s="1060"/>
      <c r="AE668" s="1060"/>
      <c r="AF668" s="1060"/>
      <c r="AG668" s="1060"/>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1">
        <v>6</v>
      </c>
      <c r="B669" s="1061">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1060"/>
      <c r="AD669" s="1060"/>
      <c r="AE669" s="1060"/>
      <c r="AF669" s="1060"/>
      <c r="AG669" s="1060"/>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1">
        <v>7</v>
      </c>
      <c r="B670" s="1061">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1060"/>
      <c r="AD670" s="1060"/>
      <c r="AE670" s="1060"/>
      <c r="AF670" s="1060"/>
      <c r="AG670" s="1060"/>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1">
        <v>8</v>
      </c>
      <c r="B671" s="1061">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1060"/>
      <c r="AD671" s="1060"/>
      <c r="AE671" s="1060"/>
      <c r="AF671" s="1060"/>
      <c r="AG671" s="1060"/>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1">
        <v>9</v>
      </c>
      <c r="B672" s="1061">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1060"/>
      <c r="AD672" s="1060"/>
      <c r="AE672" s="1060"/>
      <c r="AF672" s="1060"/>
      <c r="AG672" s="1060"/>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1">
        <v>10</v>
      </c>
      <c r="B673" s="1061">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1060"/>
      <c r="AD673" s="1060"/>
      <c r="AE673" s="1060"/>
      <c r="AF673" s="1060"/>
      <c r="AG673" s="1060"/>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1">
        <v>11</v>
      </c>
      <c r="B674" s="1061">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1060"/>
      <c r="AD674" s="1060"/>
      <c r="AE674" s="1060"/>
      <c r="AF674" s="1060"/>
      <c r="AG674" s="1060"/>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1">
        <v>12</v>
      </c>
      <c r="B675" s="1061">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1060"/>
      <c r="AD675" s="1060"/>
      <c r="AE675" s="1060"/>
      <c r="AF675" s="1060"/>
      <c r="AG675" s="1060"/>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1">
        <v>13</v>
      </c>
      <c r="B676" s="1061">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1060"/>
      <c r="AD676" s="1060"/>
      <c r="AE676" s="1060"/>
      <c r="AF676" s="1060"/>
      <c r="AG676" s="1060"/>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1">
        <v>14</v>
      </c>
      <c r="B677" s="1061">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1060"/>
      <c r="AD677" s="1060"/>
      <c r="AE677" s="1060"/>
      <c r="AF677" s="1060"/>
      <c r="AG677" s="1060"/>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1">
        <v>15</v>
      </c>
      <c r="B678" s="1061">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1060"/>
      <c r="AD678" s="1060"/>
      <c r="AE678" s="1060"/>
      <c r="AF678" s="1060"/>
      <c r="AG678" s="1060"/>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1">
        <v>16</v>
      </c>
      <c r="B679" s="1061">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1060"/>
      <c r="AD679" s="1060"/>
      <c r="AE679" s="1060"/>
      <c r="AF679" s="1060"/>
      <c r="AG679" s="1060"/>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1">
        <v>17</v>
      </c>
      <c r="B680" s="1061">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1060"/>
      <c r="AD680" s="1060"/>
      <c r="AE680" s="1060"/>
      <c r="AF680" s="1060"/>
      <c r="AG680" s="1060"/>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1">
        <v>18</v>
      </c>
      <c r="B681" s="1061">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1060"/>
      <c r="AD681" s="1060"/>
      <c r="AE681" s="1060"/>
      <c r="AF681" s="1060"/>
      <c r="AG681" s="1060"/>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1">
        <v>19</v>
      </c>
      <c r="B682" s="1061">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1060"/>
      <c r="AD682" s="1060"/>
      <c r="AE682" s="1060"/>
      <c r="AF682" s="1060"/>
      <c r="AG682" s="1060"/>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1">
        <v>20</v>
      </c>
      <c r="B683" s="1061">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1060"/>
      <c r="AD683" s="1060"/>
      <c r="AE683" s="1060"/>
      <c r="AF683" s="1060"/>
      <c r="AG683" s="1060"/>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1">
        <v>21</v>
      </c>
      <c r="B684" s="1061">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1060"/>
      <c r="AD684" s="1060"/>
      <c r="AE684" s="1060"/>
      <c r="AF684" s="1060"/>
      <c r="AG684" s="1060"/>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1">
        <v>22</v>
      </c>
      <c r="B685" s="1061">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1060"/>
      <c r="AD685" s="1060"/>
      <c r="AE685" s="1060"/>
      <c r="AF685" s="1060"/>
      <c r="AG685" s="1060"/>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1">
        <v>23</v>
      </c>
      <c r="B686" s="1061">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1060"/>
      <c r="AD686" s="1060"/>
      <c r="AE686" s="1060"/>
      <c r="AF686" s="1060"/>
      <c r="AG686" s="1060"/>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1">
        <v>24</v>
      </c>
      <c r="B687" s="1061">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1060"/>
      <c r="AD687" s="1060"/>
      <c r="AE687" s="1060"/>
      <c r="AF687" s="1060"/>
      <c r="AG687" s="1060"/>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1">
        <v>25</v>
      </c>
      <c r="B688" s="1061">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1060"/>
      <c r="AD688" s="1060"/>
      <c r="AE688" s="1060"/>
      <c r="AF688" s="1060"/>
      <c r="AG688" s="1060"/>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1">
        <v>26</v>
      </c>
      <c r="B689" s="1061">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1060"/>
      <c r="AD689" s="1060"/>
      <c r="AE689" s="1060"/>
      <c r="AF689" s="1060"/>
      <c r="AG689" s="1060"/>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1">
        <v>27</v>
      </c>
      <c r="B690" s="1061">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1060"/>
      <c r="AD690" s="1060"/>
      <c r="AE690" s="1060"/>
      <c r="AF690" s="1060"/>
      <c r="AG690" s="1060"/>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1">
        <v>28</v>
      </c>
      <c r="B691" s="1061">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1060"/>
      <c r="AD691" s="1060"/>
      <c r="AE691" s="1060"/>
      <c r="AF691" s="1060"/>
      <c r="AG691" s="1060"/>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1">
        <v>29</v>
      </c>
      <c r="B692" s="1061">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1060"/>
      <c r="AD692" s="1060"/>
      <c r="AE692" s="1060"/>
      <c r="AF692" s="1060"/>
      <c r="AG692" s="1060"/>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1">
        <v>30</v>
      </c>
      <c r="B693" s="1061">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1060"/>
      <c r="AD693" s="1060"/>
      <c r="AE693" s="1060"/>
      <c r="AF693" s="1060"/>
      <c r="AG693" s="1060"/>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350</v>
      </c>
      <c r="Z696" s="348"/>
      <c r="AA696" s="348"/>
      <c r="AB696" s="348"/>
      <c r="AC696" s="277" t="s">
        <v>335</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61">
        <v>1</v>
      </c>
      <c r="B697" s="1061">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1060"/>
      <c r="AD697" s="1060"/>
      <c r="AE697" s="1060"/>
      <c r="AF697" s="1060"/>
      <c r="AG697" s="1060"/>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1">
        <v>2</v>
      </c>
      <c r="B698" s="1061">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1060"/>
      <c r="AD698" s="1060"/>
      <c r="AE698" s="1060"/>
      <c r="AF698" s="1060"/>
      <c r="AG698" s="1060"/>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1">
        <v>3</v>
      </c>
      <c r="B699" s="1061">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1060"/>
      <c r="AD699" s="1060"/>
      <c r="AE699" s="1060"/>
      <c r="AF699" s="1060"/>
      <c r="AG699" s="1060"/>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1">
        <v>4</v>
      </c>
      <c r="B700" s="1061">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1060"/>
      <c r="AD700" s="1060"/>
      <c r="AE700" s="1060"/>
      <c r="AF700" s="1060"/>
      <c r="AG700" s="1060"/>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1">
        <v>5</v>
      </c>
      <c r="B701" s="1061">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1060"/>
      <c r="AD701" s="1060"/>
      <c r="AE701" s="1060"/>
      <c r="AF701" s="1060"/>
      <c r="AG701" s="1060"/>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1">
        <v>6</v>
      </c>
      <c r="B702" s="1061">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1060"/>
      <c r="AD702" s="1060"/>
      <c r="AE702" s="1060"/>
      <c r="AF702" s="1060"/>
      <c r="AG702" s="1060"/>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1">
        <v>7</v>
      </c>
      <c r="B703" s="1061">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1060"/>
      <c r="AD703" s="1060"/>
      <c r="AE703" s="1060"/>
      <c r="AF703" s="1060"/>
      <c r="AG703" s="1060"/>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1">
        <v>8</v>
      </c>
      <c r="B704" s="1061">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1060"/>
      <c r="AD704" s="1060"/>
      <c r="AE704" s="1060"/>
      <c r="AF704" s="1060"/>
      <c r="AG704" s="1060"/>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1">
        <v>9</v>
      </c>
      <c r="B705" s="1061">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1060"/>
      <c r="AD705" s="1060"/>
      <c r="AE705" s="1060"/>
      <c r="AF705" s="1060"/>
      <c r="AG705" s="1060"/>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1">
        <v>10</v>
      </c>
      <c r="B706" s="1061">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1060"/>
      <c r="AD706" s="1060"/>
      <c r="AE706" s="1060"/>
      <c r="AF706" s="1060"/>
      <c r="AG706" s="1060"/>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1">
        <v>11</v>
      </c>
      <c r="B707" s="1061">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1060"/>
      <c r="AD707" s="1060"/>
      <c r="AE707" s="1060"/>
      <c r="AF707" s="1060"/>
      <c r="AG707" s="1060"/>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1">
        <v>12</v>
      </c>
      <c r="B708" s="1061">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1060"/>
      <c r="AD708" s="1060"/>
      <c r="AE708" s="1060"/>
      <c r="AF708" s="1060"/>
      <c r="AG708" s="1060"/>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1">
        <v>13</v>
      </c>
      <c r="B709" s="1061">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1060"/>
      <c r="AD709" s="1060"/>
      <c r="AE709" s="1060"/>
      <c r="AF709" s="1060"/>
      <c r="AG709" s="1060"/>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1">
        <v>14</v>
      </c>
      <c r="B710" s="1061">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1060"/>
      <c r="AD710" s="1060"/>
      <c r="AE710" s="1060"/>
      <c r="AF710" s="1060"/>
      <c r="AG710" s="1060"/>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1">
        <v>15</v>
      </c>
      <c r="B711" s="1061">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1060"/>
      <c r="AD711" s="1060"/>
      <c r="AE711" s="1060"/>
      <c r="AF711" s="1060"/>
      <c r="AG711" s="1060"/>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1">
        <v>16</v>
      </c>
      <c r="B712" s="1061">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1060"/>
      <c r="AD712" s="1060"/>
      <c r="AE712" s="1060"/>
      <c r="AF712" s="1060"/>
      <c r="AG712" s="1060"/>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1">
        <v>17</v>
      </c>
      <c r="B713" s="1061">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1060"/>
      <c r="AD713" s="1060"/>
      <c r="AE713" s="1060"/>
      <c r="AF713" s="1060"/>
      <c r="AG713" s="1060"/>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1">
        <v>18</v>
      </c>
      <c r="B714" s="1061">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1060"/>
      <c r="AD714" s="1060"/>
      <c r="AE714" s="1060"/>
      <c r="AF714" s="1060"/>
      <c r="AG714" s="1060"/>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1">
        <v>19</v>
      </c>
      <c r="B715" s="1061">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1060"/>
      <c r="AD715" s="1060"/>
      <c r="AE715" s="1060"/>
      <c r="AF715" s="1060"/>
      <c r="AG715" s="1060"/>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1">
        <v>20</v>
      </c>
      <c r="B716" s="1061">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1060"/>
      <c r="AD716" s="1060"/>
      <c r="AE716" s="1060"/>
      <c r="AF716" s="1060"/>
      <c r="AG716" s="1060"/>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1">
        <v>21</v>
      </c>
      <c r="B717" s="1061">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1060"/>
      <c r="AD717" s="1060"/>
      <c r="AE717" s="1060"/>
      <c r="AF717" s="1060"/>
      <c r="AG717" s="1060"/>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1">
        <v>22</v>
      </c>
      <c r="B718" s="1061">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1060"/>
      <c r="AD718" s="1060"/>
      <c r="AE718" s="1060"/>
      <c r="AF718" s="1060"/>
      <c r="AG718" s="1060"/>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1">
        <v>23</v>
      </c>
      <c r="B719" s="1061">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1060"/>
      <c r="AD719" s="1060"/>
      <c r="AE719" s="1060"/>
      <c r="AF719" s="1060"/>
      <c r="AG719" s="1060"/>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1">
        <v>24</v>
      </c>
      <c r="B720" s="1061">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1060"/>
      <c r="AD720" s="1060"/>
      <c r="AE720" s="1060"/>
      <c r="AF720" s="1060"/>
      <c r="AG720" s="1060"/>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1">
        <v>25</v>
      </c>
      <c r="B721" s="1061">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1060"/>
      <c r="AD721" s="1060"/>
      <c r="AE721" s="1060"/>
      <c r="AF721" s="1060"/>
      <c r="AG721" s="1060"/>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1">
        <v>26</v>
      </c>
      <c r="B722" s="1061">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1060"/>
      <c r="AD722" s="1060"/>
      <c r="AE722" s="1060"/>
      <c r="AF722" s="1060"/>
      <c r="AG722" s="1060"/>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1">
        <v>27</v>
      </c>
      <c r="B723" s="1061">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1060"/>
      <c r="AD723" s="1060"/>
      <c r="AE723" s="1060"/>
      <c r="AF723" s="1060"/>
      <c r="AG723" s="1060"/>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1">
        <v>28</v>
      </c>
      <c r="B724" s="1061">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1060"/>
      <c r="AD724" s="1060"/>
      <c r="AE724" s="1060"/>
      <c r="AF724" s="1060"/>
      <c r="AG724" s="1060"/>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1">
        <v>29</v>
      </c>
      <c r="B725" s="1061">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1060"/>
      <c r="AD725" s="1060"/>
      <c r="AE725" s="1060"/>
      <c r="AF725" s="1060"/>
      <c r="AG725" s="1060"/>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1">
        <v>30</v>
      </c>
      <c r="B726" s="1061">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1060"/>
      <c r="AD726" s="1060"/>
      <c r="AE726" s="1060"/>
      <c r="AF726" s="1060"/>
      <c r="AG726" s="1060"/>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350</v>
      </c>
      <c r="Z729" s="348"/>
      <c r="AA729" s="348"/>
      <c r="AB729" s="348"/>
      <c r="AC729" s="277" t="s">
        <v>335</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61">
        <v>1</v>
      </c>
      <c r="B730" s="1061">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1060"/>
      <c r="AD730" s="1060"/>
      <c r="AE730" s="1060"/>
      <c r="AF730" s="1060"/>
      <c r="AG730" s="1060"/>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1">
        <v>2</v>
      </c>
      <c r="B731" s="1061">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1060"/>
      <c r="AD731" s="1060"/>
      <c r="AE731" s="1060"/>
      <c r="AF731" s="1060"/>
      <c r="AG731" s="1060"/>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1">
        <v>3</v>
      </c>
      <c r="B732" s="1061">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1060"/>
      <c r="AD732" s="1060"/>
      <c r="AE732" s="1060"/>
      <c r="AF732" s="1060"/>
      <c r="AG732" s="1060"/>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1">
        <v>4</v>
      </c>
      <c r="B733" s="1061">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1060"/>
      <c r="AD733" s="1060"/>
      <c r="AE733" s="1060"/>
      <c r="AF733" s="1060"/>
      <c r="AG733" s="1060"/>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1">
        <v>5</v>
      </c>
      <c r="B734" s="1061">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1060"/>
      <c r="AD734" s="1060"/>
      <c r="AE734" s="1060"/>
      <c r="AF734" s="1060"/>
      <c r="AG734" s="1060"/>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1">
        <v>6</v>
      </c>
      <c r="B735" s="1061">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1060"/>
      <c r="AD735" s="1060"/>
      <c r="AE735" s="1060"/>
      <c r="AF735" s="1060"/>
      <c r="AG735" s="1060"/>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1">
        <v>7</v>
      </c>
      <c r="B736" s="1061">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1060"/>
      <c r="AD736" s="1060"/>
      <c r="AE736" s="1060"/>
      <c r="AF736" s="1060"/>
      <c r="AG736" s="1060"/>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1">
        <v>8</v>
      </c>
      <c r="B737" s="1061">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1060"/>
      <c r="AD737" s="1060"/>
      <c r="AE737" s="1060"/>
      <c r="AF737" s="1060"/>
      <c r="AG737" s="1060"/>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1">
        <v>9</v>
      </c>
      <c r="B738" s="1061">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1060"/>
      <c r="AD738" s="1060"/>
      <c r="AE738" s="1060"/>
      <c r="AF738" s="1060"/>
      <c r="AG738" s="1060"/>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1">
        <v>10</v>
      </c>
      <c r="B739" s="1061">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1060"/>
      <c r="AD739" s="1060"/>
      <c r="AE739" s="1060"/>
      <c r="AF739" s="1060"/>
      <c r="AG739" s="1060"/>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1">
        <v>11</v>
      </c>
      <c r="B740" s="1061">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1060"/>
      <c r="AD740" s="1060"/>
      <c r="AE740" s="1060"/>
      <c r="AF740" s="1060"/>
      <c r="AG740" s="1060"/>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1">
        <v>12</v>
      </c>
      <c r="B741" s="1061">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1060"/>
      <c r="AD741" s="1060"/>
      <c r="AE741" s="1060"/>
      <c r="AF741" s="1060"/>
      <c r="AG741" s="1060"/>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1">
        <v>13</v>
      </c>
      <c r="B742" s="1061">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1060"/>
      <c r="AD742" s="1060"/>
      <c r="AE742" s="1060"/>
      <c r="AF742" s="1060"/>
      <c r="AG742" s="1060"/>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1">
        <v>14</v>
      </c>
      <c r="B743" s="1061">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1060"/>
      <c r="AD743" s="1060"/>
      <c r="AE743" s="1060"/>
      <c r="AF743" s="1060"/>
      <c r="AG743" s="1060"/>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1">
        <v>15</v>
      </c>
      <c r="B744" s="1061">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1060"/>
      <c r="AD744" s="1060"/>
      <c r="AE744" s="1060"/>
      <c r="AF744" s="1060"/>
      <c r="AG744" s="1060"/>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1">
        <v>16</v>
      </c>
      <c r="B745" s="1061">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1060"/>
      <c r="AD745" s="1060"/>
      <c r="AE745" s="1060"/>
      <c r="AF745" s="1060"/>
      <c r="AG745" s="1060"/>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1">
        <v>17</v>
      </c>
      <c r="B746" s="1061">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1060"/>
      <c r="AD746" s="1060"/>
      <c r="AE746" s="1060"/>
      <c r="AF746" s="1060"/>
      <c r="AG746" s="1060"/>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1">
        <v>18</v>
      </c>
      <c r="B747" s="1061">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1060"/>
      <c r="AD747" s="1060"/>
      <c r="AE747" s="1060"/>
      <c r="AF747" s="1060"/>
      <c r="AG747" s="1060"/>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1">
        <v>19</v>
      </c>
      <c r="B748" s="1061">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1060"/>
      <c r="AD748" s="1060"/>
      <c r="AE748" s="1060"/>
      <c r="AF748" s="1060"/>
      <c r="AG748" s="1060"/>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1">
        <v>20</v>
      </c>
      <c r="B749" s="1061">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1060"/>
      <c r="AD749" s="1060"/>
      <c r="AE749" s="1060"/>
      <c r="AF749" s="1060"/>
      <c r="AG749" s="1060"/>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1">
        <v>21</v>
      </c>
      <c r="B750" s="1061">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1060"/>
      <c r="AD750" s="1060"/>
      <c r="AE750" s="1060"/>
      <c r="AF750" s="1060"/>
      <c r="AG750" s="1060"/>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1">
        <v>22</v>
      </c>
      <c r="B751" s="1061">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1060"/>
      <c r="AD751" s="1060"/>
      <c r="AE751" s="1060"/>
      <c r="AF751" s="1060"/>
      <c r="AG751" s="1060"/>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1">
        <v>23</v>
      </c>
      <c r="B752" s="1061">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1060"/>
      <c r="AD752" s="1060"/>
      <c r="AE752" s="1060"/>
      <c r="AF752" s="1060"/>
      <c r="AG752" s="1060"/>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1">
        <v>24</v>
      </c>
      <c r="B753" s="1061">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1060"/>
      <c r="AD753" s="1060"/>
      <c r="AE753" s="1060"/>
      <c r="AF753" s="1060"/>
      <c r="AG753" s="1060"/>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1">
        <v>25</v>
      </c>
      <c r="B754" s="1061">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1060"/>
      <c r="AD754" s="1060"/>
      <c r="AE754" s="1060"/>
      <c r="AF754" s="1060"/>
      <c r="AG754" s="1060"/>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1">
        <v>26</v>
      </c>
      <c r="B755" s="1061">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1060"/>
      <c r="AD755" s="1060"/>
      <c r="AE755" s="1060"/>
      <c r="AF755" s="1060"/>
      <c r="AG755" s="1060"/>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1">
        <v>27</v>
      </c>
      <c r="B756" s="1061">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1060"/>
      <c r="AD756" s="1060"/>
      <c r="AE756" s="1060"/>
      <c r="AF756" s="1060"/>
      <c r="AG756" s="1060"/>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1">
        <v>28</v>
      </c>
      <c r="B757" s="1061">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1060"/>
      <c r="AD757" s="1060"/>
      <c r="AE757" s="1060"/>
      <c r="AF757" s="1060"/>
      <c r="AG757" s="1060"/>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1">
        <v>29</v>
      </c>
      <c r="B758" s="1061">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1060"/>
      <c r="AD758" s="1060"/>
      <c r="AE758" s="1060"/>
      <c r="AF758" s="1060"/>
      <c r="AG758" s="1060"/>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1">
        <v>30</v>
      </c>
      <c r="B759" s="1061">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1060"/>
      <c r="AD759" s="1060"/>
      <c r="AE759" s="1060"/>
      <c r="AF759" s="1060"/>
      <c r="AG759" s="1060"/>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350</v>
      </c>
      <c r="Z762" s="348"/>
      <c r="AA762" s="348"/>
      <c r="AB762" s="348"/>
      <c r="AC762" s="277" t="s">
        <v>335</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61">
        <v>1</v>
      </c>
      <c r="B763" s="1061">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1060"/>
      <c r="AD763" s="1060"/>
      <c r="AE763" s="1060"/>
      <c r="AF763" s="1060"/>
      <c r="AG763" s="1060"/>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1">
        <v>2</v>
      </c>
      <c r="B764" s="1061">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1060"/>
      <c r="AD764" s="1060"/>
      <c r="AE764" s="1060"/>
      <c r="AF764" s="1060"/>
      <c r="AG764" s="1060"/>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1">
        <v>3</v>
      </c>
      <c r="B765" s="1061">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1060"/>
      <c r="AD765" s="1060"/>
      <c r="AE765" s="1060"/>
      <c r="AF765" s="1060"/>
      <c r="AG765" s="1060"/>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1">
        <v>4</v>
      </c>
      <c r="B766" s="1061">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1060"/>
      <c r="AD766" s="1060"/>
      <c r="AE766" s="1060"/>
      <c r="AF766" s="1060"/>
      <c r="AG766" s="1060"/>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1">
        <v>5</v>
      </c>
      <c r="B767" s="1061">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1060"/>
      <c r="AD767" s="1060"/>
      <c r="AE767" s="1060"/>
      <c r="AF767" s="1060"/>
      <c r="AG767" s="1060"/>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1">
        <v>6</v>
      </c>
      <c r="B768" s="1061">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1060"/>
      <c r="AD768" s="1060"/>
      <c r="AE768" s="1060"/>
      <c r="AF768" s="1060"/>
      <c r="AG768" s="1060"/>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1">
        <v>7</v>
      </c>
      <c r="B769" s="1061">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1060"/>
      <c r="AD769" s="1060"/>
      <c r="AE769" s="1060"/>
      <c r="AF769" s="1060"/>
      <c r="AG769" s="1060"/>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1">
        <v>8</v>
      </c>
      <c r="B770" s="1061">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1060"/>
      <c r="AD770" s="1060"/>
      <c r="AE770" s="1060"/>
      <c r="AF770" s="1060"/>
      <c r="AG770" s="1060"/>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1">
        <v>9</v>
      </c>
      <c r="B771" s="1061">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1060"/>
      <c r="AD771" s="1060"/>
      <c r="AE771" s="1060"/>
      <c r="AF771" s="1060"/>
      <c r="AG771" s="1060"/>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1">
        <v>10</v>
      </c>
      <c r="B772" s="1061">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1060"/>
      <c r="AD772" s="1060"/>
      <c r="AE772" s="1060"/>
      <c r="AF772" s="1060"/>
      <c r="AG772" s="1060"/>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1">
        <v>11</v>
      </c>
      <c r="B773" s="1061">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1060"/>
      <c r="AD773" s="1060"/>
      <c r="AE773" s="1060"/>
      <c r="AF773" s="1060"/>
      <c r="AG773" s="1060"/>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1">
        <v>12</v>
      </c>
      <c r="B774" s="1061">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1060"/>
      <c r="AD774" s="1060"/>
      <c r="AE774" s="1060"/>
      <c r="AF774" s="1060"/>
      <c r="AG774" s="1060"/>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1">
        <v>13</v>
      </c>
      <c r="B775" s="1061">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1060"/>
      <c r="AD775" s="1060"/>
      <c r="AE775" s="1060"/>
      <c r="AF775" s="1060"/>
      <c r="AG775" s="1060"/>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1">
        <v>14</v>
      </c>
      <c r="B776" s="1061">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1060"/>
      <c r="AD776" s="1060"/>
      <c r="AE776" s="1060"/>
      <c r="AF776" s="1060"/>
      <c r="AG776" s="1060"/>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1">
        <v>15</v>
      </c>
      <c r="B777" s="1061">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1060"/>
      <c r="AD777" s="1060"/>
      <c r="AE777" s="1060"/>
      <c r="AF777" s="1060"/>
      <c r="AG777" s="1060"/>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1">
        <v>16</v>
      </c>
      <c r="B778" s="1061">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1060"/>
      <c r="AD778" s="1060"/>
      <c r="AE778" s="1060"/>
      <c r="AF778" s="1060"/>
      <c r="AG778" s="1060"/>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1">
        <v>17</v>
      </c>
      <c r="B779" s="1061">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1060"/>
      <c r="AD779" s="1060"/>
      <c r="AE779" s="1060"/>
      <c r="AF779" s="1060"/>
      <c r="AG779" s="1060"/>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1">
        <v>18</v>
      </c>
      <c r="B780" s="1061">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1060"/>
      <c r="AD780" s="1060"/>
      <c r="AE780" s="1060"/>
      <c r="AF780" s="1060"/>
      <c r="AG780" s="1060"/>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1">
        <v>19</v>
      </c>
      <c r="B781" s="1061">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1060"/>
      <c r="AD781" s="1060"/>
      <c r="AE781" s="1060"/>
      <c r="AF781" s="1060"/>
      <c r="AG781" s="1060"/>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1">
        <v>20</v>
      </c>
      <c r="B782" s="1061">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1060"/>
      <c r="AD782" s="1060"/>
      <c r="AE782" s="1060"/>
      <c r="AF782" s="1060"/>
      <c r="AG782" s="1060"/>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1">
        <v>21</v>
      </c>
      <c r="B783" s="1061">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1060"/>
      <c r="AD783" s="1060"/>
      <c r="AE783" s="1060"/>
      <c r="AF783" s="1060"/>
      <c r="AG783" s="1060"/>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1">
        <v>22</v>
      </c>
      <c r="B784" s="1061">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1060"/>
      <c r="AD784" s="1060"/>
      <c r="AE784" s="1060"/>
      <c r="AF784" s="1060"/>
      <c r="AG784" s="1060"/>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1">
        <v>23</v>
      </c>
      <c r="B785" s="1061">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1060"/>
      <c r="AD785" s="1060"/>
      <c r="AE785" s="1060"/>
      <c r="AF785" s="1060"/>
      <c r="AG785" s="1060"/>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1">
        <v>24</v>
      </c>
      <c r="B786" s="1061">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1060"/>
      <c r="AD786" s="1060"/>
      <c r="AE786" s="1060"/>
      <c r="AF786" s="1060"/>
      <c r="AG786" s="1060"/>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1">
        <v>25</v>
      </c>
      <c r="B787" s="1061">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1060"/>
      <c r="AD787" s="1060"/>
      <c r="AE787" s="1060"/>
      <c r="AF787" s="1060"/>
      <c r="AG787" s="1060"/>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1">
        <v>26</v>
      </c>
      <c r="B788" s="1061">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1060"/>
      <c r="AD788" s="1060"/>
      <c r="AE788" s="1060"/>
      <c r="AF788" s="1060"/>
      <c r="AG788" s="1060"/>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1">
        <v>27</v>
      </c>
      <c r="B789" s="1061">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1060"/>
      <c r="AD789" s="1060"/>
      <c r="AE789" s="1060"/>
      <c r="AF789" s="1060"/>
      <c r="AG789" s="1060"/>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1">
        <v>28</v>
      </c>
      <c r="B790" s="1061">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1060"/>
      <c r="AD790" s="1060"/>
      <c r="AE790" s="1060"/>
      <c r="AF790" s="1060"/>
      <c r="AG790" s="1060"/>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1">
        <v>29</v>
      </c>
      <c r="B791" s="1061">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1060"/>
      <c r="AD791" s="1060"/>
      <c r="AE791" s="1060"/>
      <c r="AF791" s="1060"/>
      <c r="AG791" s="1060"/>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1">
        <v>30</v>
      </c>
      <c r="B792" s="1061">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1060"/>
      <c r="AD792" s="1060"/>
      <c r="AE792" s="1060"/>
      <c r="AF792" s="1060"/>
      <c r="AG792" s="1060"/>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350</v>
      </c>
      <c r="Z795" s="348"/>
      <c r="AA795" s="348"/>
      <c r="AB795" s="348"/>
      <c r="AC795" s="277" t="s">
        <v>335</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61">
        <v>1</v>
      </c>
      <c r="B796" s="1061">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1060"/>
      <c r="AD796" s="1060"/>
      <c r="AE796" s="1060"/>
      <c r="AF796" s="1060"/>
      <c r="AG796" s="1060"/>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1">
        <v>2</v>
      </c>
      <c r="B797" s="1061">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1060"/>
      <c r="AD797" s="1060"/>
      <c r="AE797" s="1060"/>
      <c r="AF797" s="1060"/>
      <c r="AG797" s="1060"/>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1">
        <v>3</v>
      </c>
      <c r="B798" s="1061">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1060"/>
      <c r="AD798" s="1060"/>
      <c r="AE798" s="1060"/>
      <c r="AF798" s="1060"/>
      <c r="AG798" s="1060"/>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1">
        <v>4</v>
      </c>
      <c r="B799" s="1061">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1060"/>
      <c r="AD799" s="1060"/>
      <c r="AE799" s="1060"/>
      <c r="AF799" s="1060"/>
      <c r="AG799" s="1060"/>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1">
        <v>5</v>
      </c>
      <c r="B800" s="1061">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1060"/>
      <c r="AD800" s="1060"/>
      <c r="AE800" s="1060"/>
      <c r="AF800" s="1060"/>
      <c r="AG800" s="1060"/>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1">
        <v>6</v>
      </c>
      <c r="B801" s="1061">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1060"/>
      <c r="AD801" s="1060"/>
      <c r="AE801" s="1060"/>
      <c r="AF801" s="1060"/>
      <c r="AG801" s="1060"/>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1">
        <v>7</v>
      </c>
      <c r="B802" s="1061">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1060"/>
      <c r="AD802" s="1060"/>
      <c r="AE802" s="1060"/>
      <c r="AF802" s="1060"/>
      <c r="AG802" s="1060"/>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1">
        <v>8</v>
      </c>
      <c r="B803" s="1061">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1060"/>
      <c r="AD803" s="1060"/>
      <c r="AE803" s="1060"/>
      <c r="AF803" s="1060"/>
      <c r="AG803" s="1060"/>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1">
        <v>9</v>
      </c>
      <c r="B804" s="1061">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1060"/>
      <c r="AD804" s="1060"/>
      <c r="AE804" s="1060"/>
      <c r="AF804" s="1060"/>
      <c r="AG804" s="1060"/>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1">
        <v>10</v>
      </c>
      <c r="B805" s="1061">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1060"/>
      <c r="AD805" s="1060"/>
      <c r="AE805" s="1060"/>
      <c r="AF805" s="1060"/>
      <c r="AG805" s="1060"/>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1">
        <v>11</v>
      </c>
      <c r="B806" s="1061">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1060"/>
      <c r="AD806" s="1060"/>
      <c r="AE806" s="1060"/>
      <c r="AF806" s="1060"/>
      <c r="AG806" s="1060"/>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1">
        <v>12</v>
      </c>
      <c r="B807" s="1061">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1060"/>
      <c r="AD807" s="1060"/>
      <c r="AE807" s="1060"/>
      <c r="AF807" s="1060"/>
      <c r="AG807" s="1060"/>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1">
        <v>13</v>
      </c>
      <c r="B808" s="1061">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1060"/>
      <c r="AD808" s="1060"/>
      <c r="AE808" s="1060"/>
      <c r="AF808" s="1060"/>
      <c r="AG808" s="1060"/>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1">
        <v>14</v>
      </c>
      <c r="B809" s="1061">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1060"/>
      <c r="AD809" s="1060"/>
      <c r="AE809" s="1060"/>
      <c r="AF809" s="1060"/>
      <c r="AG809" s="1060"/>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1">
        <v>15</v>
      </c>
      <c r="B810" s="1061">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1060"/>
      <c r="AD810" s="1060"/>
      <c r="AE810" s="1060"/>
      <c r="AF810" s="1060"/>
      <c r="AG810" s="1060"/>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1">
        <v>16</v>
      </c>
      <c r="B811" s="1061">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1060"/>
      <c r="AD811" s="1060"/>
      <c r="AE811" s="1060"/>
      <c r="AF811" s="1060"/>
      <c r="AG811" s="1060"/>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1">
        <v>17</v>
      </c>
      <c r="B812" s="1061">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1060"/>
      <c r="AD812" s="1060"/>
      <c r="AE812" s="1060"/>
      <c r="AF812" s="1060"/>
      <c r="AG812" s="1060"/>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1">
        <v>18</v>
      </c>
      <c r="B813" s="1061">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1060"/>
      <c r="AD813" s="1060"/>
      <c r="AE813" s="1060"/>
      <c r="AF813" s="1060"/>
      <c r="AG813" s="1060"/>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1">
        <v>19</v>
      </c>
      <c r="B814" s="1061">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1060"/>
      <c r="AD814" s="1060"/>
      <c r="AE814" s="1060"/>
      <c r="AF814" s="1060"/>
      <c r="AG814" s="1060"/>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1">
        <v>20</v>
      </c>
      <c r="B815" s="1061">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1060"/>
      <c r="AD815" s="1060"/>
      <c r="AE815" s="1060"/>
      <c r="AF815" s="1060"/>
      <c r="AG815" s="1060"/>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1">
        <v>21</v>
      </c>
      <c r="B816" s="1061">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1060"/>
      <c r="AD816" s="1060"/>
      <c r="AE816" s="1060"/>
      <c r="AF816" s="1060"/>
      <c r="AG816" s="1060"/>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1">
        <v>22</v>
      </c>
      <c r="B817" s="1061">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1060"/>
      <c r="AD817" s="1060"/>
      <c r="AE817" s="1060"/>
      <c r="AF817" s="1060"/>
      <c r="AG817" s="1060"/>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1">
        <v>23</v>
      </c>
      <c r="B818" s="1061">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1060"/>
      <c r="AD818" s="1060"/>
      <c r="AE818" s="1060"/>
      <c r="AF818" s="1060"/>
      <c r="AG818" s="1060"/>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1">
        <v>24</v>
      </c>
      <c r="B819" s="1061">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1060"/>
      <c r="AD819" s="1060"/>
      <c r="AE819" s="1060"/>
      <c r="AF819" s="1060"/>
      <c r="AG819" s="1060"/>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1">
        <v>25</v>
      </c>
      <c r="B820" s="1061">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1060"/>
      <c r="AD820" s="1060"/>
      <c r="AE820" s="1060"/>
      <c r="AF820" s="1060"/>
      <c r="AG820" s="1060"/>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1">
        <v>26</v>
      </c>
      <c r="B821" s="1061">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1060"/>
      <c r="AD821" s="1060"/>
      <c r="AE821" s="1060"/>
      <c r="AF821" s="1060"/>
      <c r="AG821" s="1060"/>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1">
        <v>27</v>
      </c>
      <c r="B822" s="1061">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1060"/>
      <c r="AD822" s="1060"/>
      <c r="AE822" s="1060"/>
      <c r="AF822" s="1060"/>
      <c r="AG822" s="1060"/>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1">
        <v>28</v>
      </c>
      <c r="B823" s="1061">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1060"/>
      <c r="AD823" s="1060"/>
      <c r="AE823" s="1060"/>
      <c r="AF823" s="1060"/>
      <c r="AG823" s="1060"/>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1">
        <v>29</v>
      </c>
      <c r="B824" s="1061">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1060"/>
      <c r="AD824" s="1060"/>
      <c r="AE824" s="1060"/>
      <c r="AF824" s="1060"/>
      <c r="AG824" s="1060"/>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1">
        <v>30</v>
      </c>
      <c r="B825" s="1061">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1060"/>
      <c r="AD825" s="1060"/>
      <c r="AE825" s="1060"/>
      <c r="AF825" s="1060"/>
      <c r="AG825" s="1060"/>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350</v>
      </c>
      <c r="Z828" s="348"/>
      <c r="AA828" s="348"/>
      <c r="AB828" s="348"/>
      <c r="AC828" s="277" t="s">
        <v>335</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61">
        <v>1</v>
      </c>
      <c r="B829" s="1061">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1060"/>
      <c r="AD829" s="1060"/>
      <c r="AE829" s="1060"/>
      <c r="AF829" s="1060"/>
      <c r="AG829" s="1060"/>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1">
        <v>2</v>
      </c>
      <c r="B830" s="1061">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1060"/>
      <c r="AD830" s="1060"/>
      <c r="AE830" s="1060"/>
      <c r="AF830" s="1060"/>
      <c r="AG830" s="1060"/>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1">
        <v>3</v>
      </c>
      <c r="B831" s="1061">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1060"/>
      <c r="AD831" s="1060"/>
      <c r="AE831" s="1060"/>
      <c r="AF831" s="1060"/>
      <c r="AG831" s="1060"/>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1">
        <v>4</v>
      </c>
      <c r="B832" s="1061">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1060"/>
      <c r="AD832" s="1060"/>
      <c r="AE832" s="1060"/>
      <c r="AF832" s="1060"/>
      <c r="AG832" s="1060"/>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1">
        <v>5</v>
      </c>
      <c r="B833" s="1061">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1060"/>
      <c r="AD833" s="1060"/>
      <c r="AE833" s="1060"/>
      <c r="AF833" s="1060"/>
      <c r="AG833" s="1060"/>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1">
        <v>6</v>
      </c>
      <c r="B834" s="1061">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1060"/>
      <c r="AD834" s="1060"/>
      <c r="AE834" s="1060"/>
      <c r="AF834" s="1060"/>
      <c r="AG834" s="1060"/>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1">
        <v>7</v>
      </c>
      <c r="B835" s="1061">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1060"/>
      <c r="AD835" s="1060"/>
      <c r="AE835" s="1060"/>
      <c r="AF835" s="1060"/>
      <c r="AG835" s="1060"/>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1">
        <v>8</v>
      </c>
      <c r="B836" s="1061">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1060"/>
      <c r="AD836" s="1060"/>
      <c r="AE836" s="1060"/>
      <c r="AF836" s="1060"/>
      <c r="AG836" s="1060"/>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1">
        <v>9</v>
      </c>
      <c r="B837" s="1061">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1060"/>
      <c r="AD837" s="1060"/>
      <c r="AE837" s="1060"/>
      <c r="AF837" s="1060"/>
      <c r="AG837" s="1060"/>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1">
        <v>10</v>
      </c>
      <c r="B838" s="1061">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1060"/>
      <c r="AD838" s="1060"/>
      <c r="AE838" s="1060"/>
      <c r="AF838" s="1060"/>
      <c r="AG838" s="1060"/>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1">
        <v>11</v>
      </c>
      <c r="B839" s="1061">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1060"/>
      <c r="AD839" s="1060"/>
      <c r="AE839" s="1060"/>
      <c r="AF839" s="1060"/>
      <c r="AG839" s="1060"/>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1">
        <v>12</v>
      </c>
      <c r="B840" s="1061">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1060"/>
      <c r="AD840" s="1060"/>
      <c r="AE840" s="1060"/>
      <c r="AF840" s="1060"/>
      <c r="AG840" s="1060"/>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1">
        <v>13</v>
      </c>
      <c r="B841" s="1061">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1060"/>
      <c r="AD841" s="1060"/>
      <c r="AE841" s="1060"/>
      <c r="AF841" s="1060"/>
      <c r="AG841" s="1060"/>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1">
        <v>14</v>
      </c>
      <c r="B842" s="1061">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1060"/>
      <c r="AD842" s="1060"/>
      <c r="AE842" s="1060"/>
      <c r="AF842" s="1060"/>
      <c r="AG842" s="1060"/>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1">
        <v>15</v>
      </c>
      <c r="B843" s="1061">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1060"/>
      <c r="AD843" s="1060"/>
      <c r="AE843" s="1060"/>
      <c r="AF843" s="1060"/>
      <c r="AG843" s="1060"/>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1">
        <v>16</v>
      </c>
      <c r="B844" s="1061">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1060"/>
      <c r="AD844" s="1060"/>
      <c r="AE844" s="1060"/>
      <c r="AF844" s="1060"/>
      <c r="AG844" s="1060"/>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1">
        <v>17</v>
      </c>
      <c r="B845" s="1061">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1060"/>
      <c r="AD845" s="1060"/>
      <c r="AE845" s="1060"/>
      <c r="AF845" s="1060"/>
      <c r="AG845" s="1060"/>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1">
        <v>18</v>
      </c>
      <c r="B846" s="1061">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1060"/>
      <c r="AD846" s="1060"/>
      <c r="AE846" s="1060"/>
      <c r="AF846" s="1060"/>
      <c r="AG846" s="1060"/>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1">
        <v>19</v>
      </c>
      <c r="B847" s="1061">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1060"/>
      <c r="AD847" s="1060"/>
      <c r="AE847" s="1060"/>
      <c r="AF847" s="1060"/>
      <c r="AG847" s="1060"/>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1">
        <v>20</v>
      </c>
      <c r="B848" s="1061">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1060"/>
      <c r="AD848" s="1060"/>
      <c r="AE848" s="1060"/>
      <c r="AF848" s="1060"/>
      <c r="AG848" s="1060"/>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1">
        <v>21</v>
      </c>
      <c r="B849" s="1061">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1060"/>
      <c r="AD849" s="1060"/>
      <c r="AE849" s="1060"/>
      <c r="AF849" s="1060"/>
      <c r="AG849" s="1060"/>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1">
        <v>22</v>
      </c>
      <c r="B850" s="1061">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1060"/>
      <c r="AD850" s="1060"/>
      <c r="AE850" s="1060"/>
      <c r="AF850" s="1060"/>
      <c r="AG850" s="1060"/>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1">
        <v>23</v>
      </c>
      <c r="B851" s="1061">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1060"/>
      <c r="AD851" s="1060"/>
      <c r="AE851" s="1060"/>
      <c r="AF851" s="1060"/>
      <c r="AG851" s="1060"/>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1">
        <v>24</v>
      </c>
      <c r="B852" s="1061">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1060"/>
      <c r="AD852" s="1060"/>
      <c r="AE852" s="1060"/>
      <c r="AF852" s="1060"/>
      <c r="AG852" s="1060"/>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1">
        <v>25</v>
      </c>
      <c r="B853" s="1061">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1060"/>
      <c r="AD853" s="1060"/>
      <c r="AE853" s="1060"/>
      <c r="AF853" s="1060"/>
      <c r="AG853" s="1060"/>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1">
        <v>26</v>
      </c>
      <c r="B854" s="1061">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1060"/>
      <c r="AD854" s="1060"/>
      <c r="AE854" s="1060"/>
      <c r="AF854" s="1060"/>
      <c r="AG854" s="1060"/>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1">
        <v>27</v>
      </c>
      <c r="B855" s="1061">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1060"/>
      <c r="AD855" s="1060"/>
      <c r="AE855" s="1060"/>
      <c r="AF855" s="1060"/>
      <c r="AG855" s="1060"/>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1">
        <v>28</v>
      </c>
      <c r="B856" s="1061">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1060"/>
      <c r="AD856" s="1060"/>
      <c r="AE856" s="1060"/>
      <c r="AF856" s="1060"/>
      <c r="AG856" s="1060"/>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1">
        <v>29</v>
      </c>
      <c r="B857" s="1061">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1060"/>
      <c r="AD857" s="1060"/>
      <c r="AE857" s="1060"/>
      <c r="AF857" s="1060"/>
      <c r="AG857" s="1060"/>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1">
        <v>30</v>
      </c>
      <c r="B858" s="1061">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1060"/>
      <c r="AD858" s="1060"/>
      <c r="AE858" s="1060"/>
      <c r="AF858" s="1060"/>
      <c r="AG858" s="1060"/>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350</v>
      </c>
      <c r="Z861" s="348"/>
      <c r="AA861" s="348"/>
      <c r="AB861" s="348"/>
      <c r="AC861" s="277" t="s">
        <v>335</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61">
        <v>1</v>
      </c>
      <c r="B862" s="1061">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1060"/>
      <c r="AD862" s="1060"/>
      <c r="AE862" s="1060"/>
      <c r="AF862" s="1060"/>
      <c r="AG862" s="1060"/>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1">
        <v>2</v>
      </c>
      <c r="B863" s="1061">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1060"/>
      <c r="AD863" s="1060"/>
      <c r="AE863" s="1060"/>
      <c r="AF863" s="1060"/>
      <c r="AG863" s="1060"/>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1">
        <v>3</v>
      </c>
      <c r="B864" s="1061">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1060"/>
      <c r="AD864" s="1060"/>
      <c r="AE864" s="1060"/>
      <c r="AF864" s="1060"/>
      <c r="AG864" s="1060"/>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1">
        <v>4</v>
      </c>
      <c r="B865" s="1061">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1060"/>
      <c r="AD865" s="1060"/>
      <c r="AE865" s="1060"/>
      <c r="AF865" s="1060"/>
      <c r="AG865" s="1060"/>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1">
        <v>5</v>
      </c>
      <c r="B866" s="1061">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1060"/>
      <c r="AD866" s="1060"/>
      <c r="AE866" s="1060"/>
      <c r="AF866" s="1060"/>
      <c r="AG866" s="1060"/>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1">
        <v>6</v>
      </c>
      <c r="B867" s="1061">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1060"/>
      <c r="AD867" s="1060"/>
      <c r="AE867" s="1060"/>
      <c r="AF867" s="1060"/>
      <c r="AG867" s="1060"/>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1">
        <v>7</v>
      </c>
      <c r="B868" s="1061">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1060"/>
      <c r="AD868" s="1060"/>
      <c r="AE868" s="1060"/>
      <c r="AF868" s="1060"/>
      <c r="AG868" s="1060"/>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1">
        <v>8</v>
      </c>
      <c r="B869" s="1061">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1060"/>
      <c r="AD869" s="1060"/>
      <c r="AE869" s="1060"/>
      <c r="AF869" s="1060"/>
      <c r="AG869" s="1060"/>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1">
        <v>9</v>
      </c>
      <c r="B870" s="1061">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1060"/>
      <c r="AD870" s="1060"/>
      <c r="AE870" s="1060"/>
      <c r="AF870" s="1060"/>
      <c r="AG870" s="1060"/>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1">
        <v>10</v>
      </c>
      <c r="B871" s="1061">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1060"/>
      <c r="AD871" s="1060"/>
      <c r="AE871" s="1060"/>
      <c r="AF871" s="1060"/>
      <c r="AG871" s="1060"/>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1">
        <v>11</v>
      </c>
      <c r="B872" s="1061">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1060"/>
      <c r="AD872" s="1060"/>
      <c r="AE872" s="1060"/>
      <c r="AF872" s="1060"/>
      <c r="AG872" s="1060"/>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1">
        <v>12</v>
      </c>
      <c r="B873" s="1061">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1060"/>
      <c r="AD873" s="1060"/>
      <c r="AE873" s="1060"/>
      <c r="AF873" s="1060"/>
      <c r="AG873" s="1060"/>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1">
        <v>13</v>
      </c>
      <c r="B874" s="1061">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1060"/>
      <c r="AD874" s="1060"/>
      <c r="AE874" s="1060"/>
      <c r="AF874" s="1060"/>
      <c r="AG874" s="1060"/>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1">
        <v>14</v>
      </c>
      <c r="B875" s="1061">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1060"/>
      <c r="AD875" s="1060"/>
      <c r="AE875" s="1060"/>
      <c r="AF875" s="1060"/>
      <c r="AG875" s="1060"/>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1">
        <v>15</v>
      </c>
      <c r="B876" s="1061">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1060"/>
      <c r="AD876" s="1060"/>
      <c r="AE876" s="1060"/>
      <c r="AF876" s="1060"/>
      <c r="AG876" s="1060"/>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1">
        <v>16</v>
      </c>
      <c r="B877" s="1061">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1060"/>
      <c r="AD877" s="1060"/>
      <c r="AE877" s="1060"/>
      <c r="AF877" s="1060"/>
      <c r="AG877" s="1060"/>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1">
        <v>17</v>
      </c>
      <c r="B878" s="1061">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1060"/>
      <c r="AD878" s="1060"/>
      <c r="AE878" s="1060"/>
      <c r="AF878" s="1060"/>
      <c r="AG878" s="1060"/>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1">
        <v>18</v>
      </c>
      <c r="B879" s="1061">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1060"/>
      <c r="AD879" s="1060"/>
      <c r="AE879" s="1060"/>
      <c r="AF879" s="1060"/>
      <c r="AG879" s="1060"/>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1">
        <v>19</v>
      </c>
      <c r="B880" s="1061">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1060"/>
      <c r="AD880" s="1060"/>
      <c r="AE880" s="1060"/>
      <c r="AF880" s="1060"/>
      <c r="AG880" s="1060"/>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1">
        <v>20</v>
      </c>
      <c r="B881" s="1061">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1060"/>
      <c r="AD881" s="1060"/>
      <c r="AE881" s="1060"/>
      <c r="AF881" s="1060"/>
      <c r="AG881" s="1060"/>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1">
        <v>21</v>
      </c>
      <c r="B882" s="1061">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1060"/>
      <c r="AD882" s="1060"/>
      <c r="AE882" s="1060"/>
      <c r="AF882" s="1060"/>
      <c r="AG882" s="1060"/>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1">
        <v>22</v>
      </c>
      <c r="B883" s="1061">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1060"/>
      <c r="AD883" s="1060"/>
      <c r="AE883" s="1060"/>
      <c r="AF883" s="1060"/>
      <c r="AG883" s="1060"/>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1">
        <v>23</v>
      </c>
      <c r="B884" s="1061">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1060"/>
      <c r="AD884" s="1060"/>
      <c r="AE884" s="1060"/>
      <c r="AF884" s="1060"/>
      <c r="AG884" s="1060"/>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1">
        <v>24</v>
      </c>
      <c r="B885" s="1061">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1060"/>
      <c r="AD885" s="1060"/>
      <c r="AE885" s="1060"/>
      <c r="AF885" s="1060"/>
      <c r="AG885" s="1060"/>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1">
        <v>25</v>
      </c>
      <c r="B886" s="1061">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1060"/>
      <c r="AD886" s="1060"/>
      <c r="AE886" s="1060"/>
      <c r="AF886" s="1060"/>
      <c r="AG886" s="1060"/>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1">
        <v>26</v>
      </c>
      <c r="B887" s="1061">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1060"/>
      <c r="AD887" s="1060"/>
      <c r="AE887" s="1060"/>
      <c r="AF887" s="1060"/>
      <c r="AG887" s="1060"/>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1">
        <v>27</v>
      </c>
      <c r="B888" s="1061">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1060"/>
      <c r="AD888" s="1060"/>
      <c r="AE888" s="1060"/>
      <c r="AF888" s="1060"/>
      <c r="AG888" s="1060"/>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1">
        <v>28</v>
      </c>
      <c r="B889" s="1061">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1060"/>
      <c r="AD889" s="1060"/>
      <c r="AE889" s="1060"/>
      <c r="AF889" s="1060"/>
      <c r="AG889" s="1060"/>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1">
        <v>29</v>
      </c>
      <c r="B890" s="1061">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1060"/>
      <c r="AD890" s="1060"/>
      <c r="AE890" s="1060"/>
      <c r="AF890" s="1060"/>
      <c r="AG890" s="1060"/>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1">
        <v>30</v>
      </c>
      <c r="B891" s="1061">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1060"/>
      <c r="AD891" s="1060"/>
      <c r="AE891" s="1060"/>
      <c r="AF891" s="1060"/>
      <c r="AG891" s="1060"/>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350</v>
      </c>
      <c r="Z894" s="348"/>
      <c r="AA894" s="348"/>
      <c r="AB894" s="348"/>
      <c r="AC894" s="277" t="s">
        <v>335</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61">
        <v>1</v>
      </c>
      <c r="B895" s="1061">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1060"/>
      <c r="AD895" s="1060"/>
      <c r="AE895" s="1060"/>
      <c r="AF895" s="1060"/>
      <c r="AG895" s="1060"/>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1">
        <v>2</v>
      </c>
      <c r="B896" s="1061">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1060"/>
      <c r="AD896" s="1060"/>
      <c r="AE896" s="1060"/>
      <c r="AF896" s="1060"/>
      <c r="AG896" s="1060"/>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1">
        <v>3</v>
      </c>
      <c r="B897" s="1061">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1060"/>
      <c r="AD897" s="1060"/>
      <c r="AE897" s="1060"/>
      <c r="AF897" s="1060"/>
      <c r="AG897" s="1060"/>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1">
        <v>4</v>
      </c>
      <c r="B898" s="1061">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1060"/>
      <c r="AD898" s="1060"/>
      <c r="AE898" s="1060"/>
      <c r="AF898" s="1060"/>
      <c r="AG898" s="1060"/>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1">
        <v>5</v>
      </c>
      <c r="B899" s="1061">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1060"/>
      <c r="AD899" s="1060"/>
      <c r="AE899" s="1060"/>
      <c r="AF899" s="1060"/>
      <c r="AG899" s="1060"/>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1">
        <v>6</v>
      </c>
      <c r="B900" s="1061">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1060"/>
      <c r="AD900" s="1060"/>
      <c r="AE900" s="1060"/>
      <c r="AF900" s="1060"/>
      <c r="AG900" s="1060"/>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1">
        <v>7</v>
      </c>
      <c r="B901" s="1061">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1060"/>
      <c r="AD901" s="1060"/>
      <c r="AE901" s="1060"/>
      <c r="AF901" s="1060"/>
      <c r="AG901" s="1060"/>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1">
        <v>8</v>
      </c>
      <c r="B902" s="1061">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1060"/>
      <c r="AD902" s="1060"/>
      <c r="AE902" s="1060"/>
      <c r="AF902" s="1060"/>
      <c r="AG902" s="1060"/>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1">
        <v>9</v>
      </c>
      <c r="B903" s="1061">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1060"/>
      <c r="AD903" s="1060"/>
      <c r="AE903" s="1060"/>
      <c r="AF903" s="1060"/>
      <c r="AG903" s="1060"/>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1">
        <v>10</v>
      </c>
      <c r="B904" s="1061">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1060"/>
      <c r="AD904" s="1060"/>
      <c r="AE904" s="1060"/>
      <c r="AF904" s="1060"/>
      <c r="AG904" s="1060"/>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1">
        <v>11</v>
      </c>
      <c r="B905" s="1061">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1060"/>
      <c r="AD905" s="1060"/>
      <c r="AE905" s="1060"/>
      <c r="AF905" s="1060"/>
      <c r="AG905" s="1060"/>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1">
        <v>12</v>
      </c>
      <c r="B906" s="1061">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1060"/>
      <c r="AD906" s="1060"/>
      <c r="AE906" s="1060"/>
      <c r="AF906" s="1060"/>
      <c r="AG906" s="1060"/>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1">
        <v>13</v>
      </c>
      <c r="B907" s="1061">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1060"/>
      <c r="AD907" s="1060"/>
      <c r="AE907" s="1060"/>
      <c r="AF907" s="1060"/>
      <c r="AG907" s="1060"/>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1">
        <v>14</v>
      </c>
      <c r="B908" s="1061">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1060"/>
      <c r="AD908" s="1060"/>
      <c r="AE908" s="1060"/>
      <c r="AF908" s="1060"/>
      <c r="AG908" s="1060"/>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1">
        <v>15</v>
      </c>
      <c r="B909" s="1061">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1060"/>
      <c r="AD909" s="1060"/>
      <c r="AE909" s="1060"/>
      <c r="AF909" s="1060"/>
      <c r="AG909" s="1060"/>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1">
        <v>16</v>
      </c>
      <c r="B910" s="1061">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1060"/>
      <c r="AD910" s="1060"/>
      <c r="AE910" s="1060"/>
      <c r="AF910" s="1060"/>
      <c r="AG910" s="1060"/>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1">
        <v>17</v>
      </c>
      <c r="B911" s="1061">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1060"/>
      <c r="AD911" s="1060"/>
      <c r="AE911" s="1060"/>
      <c r="AF911" s="1060"/>
      <c r="AG911" s="1060"/>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1">
        <v>18</v>
      </c>
      <c r="B912" s="1061">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1060"/>
      <c r="AD912" s="1060"/>
      <c r="AE912" s="1060"/>
      <c r="AF912" s="1060"/>
      <c r="AG912" s="1060"/>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1">
        <v>19</v>
      </c>
      <c r="B913" s="1061">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1060"/>
      <c r="AD913" s="1060"/>
      <c r="AE913" s="1060"/>
      <c r="AF913" s="1060"/>
      <c r="AG913" s="1060"/>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1">
        <v>20</v>
      </c>
      <c r="B914" s="1061">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1060"/>
      <c r="AD914" s="1060"/>
      <c r="AE914" s="1060"/>
      <c r="AF914" s="1060"/>
      <c r="AG914" s="1060"/>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1">
        <v>21</v>
      </c>
      <c r="B915" s="1061">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1060"/>
      <c r="AD915" s="1060"/>
      <c r="AE915" s="1060"/>
      <c r="AF915" s="1060"/>
      <c r="AG915" s="1060"/>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1">
        <v>22</v>
      </c>
      <c r="B916" s="1061">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1060"/>
      <c r="AD916" s="1060"/>
      <c r="AE916" s="1060"/>
      <c r="AF916" s="1060"/>
      <c r="AG916" s="1060"/>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1">
        <v>23</v>
      </c>
      <c r="B917" s="1061">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1060"/>
      <c r="AD917" s="1060"/>
      <c r="AE917" s="1060"/>
      <c r="AF917" s="1060"/>
      <c r="AG917" s="1060"/>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1">
        <v>24</v>
      </c>
      <c r="B918" s="1061">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1060"/>
      <c r="AD918" s="1060"/>
      <c r="AE918" s="1060"/>
      <c r="AF918" s="1060"/>
      <c r="AG918" s="1060"/>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1">
        <v>25</v>
      </c>
      <c r="B919" s="1061">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1060"/>
      <c r="AD919" s="1060"/>
      <c r="AE919" s="1060"/>
      <c r="AF919" s="1060"/>
      <c r="AG919" s="1060"/>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1">
        <v>26</v>
      </c>
      <c r="B920" s="1061">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1060"/>
      <c r="AD920" s="1060"/>
      <c r="AE920" s="1060"/>
      <c r="AF920" s="1060"/>
      <c r="AG920" s="1060"/>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1">
        <v>27</v>
      </c>
      <c r="B921" s="1061">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1060"/>
      <c r="AD921" s="1060"/>
      <c r="AE921" s="1060"/>
      <c r="AF921" s="1060"/>
      <c r="AG921" s="1060"/>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1">
        <v>28</v>
      </c>
      <c r="B922" s="1061">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1060"/>
      <c r="AD922" s="1060"/>
      <c r="AE922" s="1060"/>
      <c r="AF922" s="1060"/>
      <c r="AG922" s="1060"/>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1">
        <v>29</v>
      </c>
      <c r="B923" s="1061">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1060"/>
      <c r="AD923" s="1060"/>
      <c r="AE923" s="1060"/>
      <c r="AF923" s="1060"/>
      <c r="AG923" s="1060"/>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1">
        <v>30</v>
      </c>
      <c r="B924" s="1061">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1060"/>
      <c r="AD924" s="1060"/>
      <c r="AE924" s="1060"/>
      <c r="AF924" s="1060"/>
      <c r="AG924" s="1060"/>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350</v>
      </c>
      <c r="Z927" s="348"/>
      <c r="AA927" s="348"/>
      <c r="AB927" s="348"/>
      <c r="AC927" s="277" t="s">
        <v>335</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61">
        <v>1</v>
      </c>
      <c r="B928" s="1061">
        <v>1</v>
      </c>
      <c r="C928" s="420"/>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1060"/>
      <c r="AD928" s="1060"/>
      <c r="AE928" s="1060"/>
      <c r="AF928" s="1060"/>
      <c r="AG928" s="1060"/>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1">
        <v>2</v>
      </c>
      <c r="B929" s="1061">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1060"/>
      <c r="AD929" s="1060"/>
      <c r="AE929" s="1060"/>
      <c r="AF929" s="1060"/>
      <c r="AG929" s="1060"/>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1">
        <v>3</v>
      </c>
      <c r="B930" s="1061">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1060"/>
      <c r="AD930" s="1060"/>
      <c r="AE930" s="1060"/>
      <c r="AF930" s="1060"/>
      <c r="AG930" s="1060"/>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1">
        <v>4</v>
      </c>
      <c r="B931" s="1061">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1060"/>
      <c r="AD931" s="1060"/>
      <c r="AE931" s="1060"/>
      <c r="AF931" s="1060"/>
      <c r="AG931" s="1060"/>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1">
        <v>5</v>
      </c>
      <c r="B932" s="1061">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1060"/>
      <c r="AD932" s="1060"/>
      <c r="AE932" s="1060"/>
      <c r="AF932" s="1060"/>
      <c r="AG932" s="1060"/>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1">
        <v>6</v>
      </c>
      <c r="B933" s="1061">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1060"/>
      <c r="AD933" s="1060"/>
      <c r="AE933" s="1060"/>
      <c r="AF933" s="1060"/>
      <c r="AG933" s="1060"/>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1">
        <v>7</v>
      </c>
      <c r="B934" s="1061">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1060"/>
      <c r="AD934" s="1060"/>
      <c r="AE934" s="1060"/>
      <c r="AF934" s="1060"/>
      <c r="AG934" s="1060"/>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1">
        <v>8</v>
      </c>
      <c r="B935" s="1061">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1060"/>
      <c r="AD935" s="1060"/>
      <c r="AE935" s="1060"/>
      <c r="AF935" s="1060"/>
      <c r="AG935" s="1060"/>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1">
        <v>9</v>
      </c>
      <c r="B936" s="1061">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1060"/>
      <c r="AD936" s="1060"/>
      <c r="AE936" s="1060"/>
      <c r="AF936" s="1060"/>
      <c r="AG936" s="1060"/>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1">
        <v>10</v>
      </c>
      <c r="B937" s="1061">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1060"/>
      <c r="AD937" s="1060"/>
      <c r="AE937" s="1060"/>
      <c r="AF937" s="1060"/>
      <c r="AG937" s="1060"/>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1">
        <v>11</v>
      </c>
      <c r="B938" s="1061">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1060"/>
      <c r="AD938" s="1060"/>
      <c r="AE938" s="1060"/>
      <c r="AF938" s="1060"/>
      <c r="AG938" s="1060"/>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1">
        <v>12</v>
      </c>
      <c r="B939" s="1061">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1060"/>
      <c r="AD939" s="1060"/>
      <c r="AE939" s="1060"/>
      <c r="AF939" s="1060"/>
      <c r="AG939" s="1060"/>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1">
        <v>13</v>
      </c>
      <c r="B940" s="1061">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1060"/>
      <c r="AD940" s="1060"/>
      <c r="AE940" s="1060"/>
      <c r="AF940" s="1060"/>
      <c r="AG940" s="1060"/>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1">
        <v>14</v>
      </c>
      <c r="B941" s="1061">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1060"/>
      <c r="AD941" s="1060"/>
      <c r="AE941" s="1060"/>
      <c r="AF941" s="1060"/>
      <c r="AG941" s="1060"/>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1">
        <v>15</v>
      </c>
      <c r="B942" s="1061">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1060"/>
      <c r="AD942" s="1060"/>
      <c r="AE942" s="1060"/>
      <c r="AF942" s="1060"/>
      <c r="AG942" s="1060"/>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1">
        <v>16</v>
      </c>
      <c r="B943" s="1061">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1060"/>
      <c r="AD943" s="1060"/>
      <c r="AE943" s="1060"/>
      <c r="AF943" s="1060"/>
      <c r="AG943" s="1060"/>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1">
        <v>17</v>
      </c>
      <c r="B944" s="1061">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1060"/>
      <c r="AD944" s="1060"/>
      <c r="AE944" s="1060"/>
      <c r="AF944" s="1060"/>
      <c r="AG944" s="1060"/>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1">
        <v>18</v>
      </c>
      <c r="B945" s="1061">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1060"/>
      <c r="AD945" s="1060"/>
      <c r="AE945" s="1060"/>
      <c r="AF945" s="1060"/>
      <c r="AG945" s="1060"/>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1">
        <v>19</v>
      </c>
      <c r="B946" s="1061">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1060"/>
      <c r="AD946" s="1060"/>
      <c r="AE946" s="1060"/>
      <c r="AF946" s="1060"/>
      <c r="AG946" s="1060"/>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1">
        <v>20</v>
      </c>
      <c r="B947" s="1061">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1060"/>
      <c r="AD947" s="1060"/>
      <c r="AE947" s="1060"/>
      <c r="AF947" s="1060"/>
      <c r="AG947" s="1060"/>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1">
        <v>21</v>
      </c>
      <c r="B948" s="1061">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1060"/>
      <c r="AD948" s="1060"/>
      <c r="AE948" s="1060"/>
      <c r="AF948" s="1060"/>
      <c r="AG948" s="1060"/>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1">
        <v>22</v>
      </c>
      <c r="B949" s="1061">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1060"/>
      <c r="AD949" s="1060"/>
      <c r="AE949" s="1060"/>
      <c r="AF949" s="1060"/>
      <c r="AG949" s="1060"/>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1">
        <v>23</v>
      </c>
      <c r="B950" s="1061">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1060"/>
      <c r="AD950" s="1060"/>
      <c r="AE950" s="1060"/>
      <c r="AF950" s="1060"/>
      <c r="AG950" s="1060"/>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1">
        <v>24</v>
      </c>
      <c r="B951" s="1061">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1060"/>
      <c r="AD951" s="1060"/>
      <c r="AE951" s="1060"/>
      <c r="AF951" s="1060"/>
      <c r="AG951" s="1060"/>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1">
        <v>25</v>
      </c>
      <c r="B952" s="1061">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1060"/>
      <c r="AD952" s="1060"/>
      <c r="AE952" s="1060"/>
      <c r="AF952" s="1060"/>
      <c r="AG952" s="1060"/>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1">
        <v>26</v>
      </c>
      <c r="B953" s="1061">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1060"/>
      <c r="AD953" s="1060"/>
      <c r="AE953" s="1060"/>
      <c r="AF953" s="1060"/>
      <c r="AG953" s="1060"/>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1">
        <v>27</v>
      </c>
      <c r="B954" s="1061">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1060"/>
      <c r="AD954" s="1060"/>
      <c r="AE954" s="1060"/>
      <c r="AF954" s="1060"/>
      <c r="AG954" s="1060"/>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1">
        <v>28</v>
      </c>
      <c r="B955" s="1061">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1060"/>
      <c r="AD955" s="1060"/>
      <c r="AE955" s="1060"/>
      <c r="AF955" s="1060"/>
      <c r="AG955" s="1060"/>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1">
        <v>29</v>
      </c>
      <c r="B956" s="1061">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1060"/>
      <c r="AD956" s="1060"/>
      <c r="AE956" s="1060"/>
      <c r="AF956" s="1060"/>
      <c r="AG956" s="1060"/>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1">
        <v>30</v>
      </c>
      <c r="B957" s="1061">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1060"/>
      <c r="AD957" s="1060"/>
      <c r="AE957" s="1060"/>
      <c r="AF957" s="1060"/>
      <c r="AG957" s="1060"/>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350</v>
      </c>
      <c r="Z960" s="348"/>
      <c r="AA960" s="348"/>
      <c r="AB960" s="348"/>
      <c r="AC960" s="277" t="s">
        <v>335</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61">
        <v>1</v>
      </c>
      <c r="B961" s="1061">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1060"/>
      <c r="AD961" s="1060"/>
      <c r="AE961" s="1060"/>
      <c r="AF961" s="1060"/>
      <c r="AG961" s="1060"/>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1">
        <v>2</v>
      </c>
      <c r="B962" s="1061">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1060"/>
      <c r="AD962" s="1060"/>
      <c r="AE962" s="1060"/>
      <c r="AF962" s="1060"/>
      <c r="AG962" s="1060"/>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1">
        <v>3</v>
      </c>
      <c r="B963" s="1061">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1060"/>
      <c r="AD963" s="1060"/>
      <c r="AE963" s="1060"/>
      <c r="AF963" s="1060"/>
      <c r="AG963" s="1060"/>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1">
        <v>4</v>
      </c>
      <c r="B964" s="1061">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1060"/>
      <c r="AD964" s="1060"/>
      <c r="AE964" s="1060"/>
      <c r="AF964" s="1060"/>
      <c r="AG964" s="1060"/>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1">
        <v>5</v>
      </c>
      <c r="B965" s="1061">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1060"/>
      <c r="AD965" s="1060"/>
      <c r="AE965" s="1060"/>
      <c r="AF965" s="1060"/>
      <c r="AG965" s="1060"/>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1">
        <v>6</v>
      </c>
      <c r="B966" s="1061">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1060"/>
      <c r="AD966" s="1060"/>
      <c r="AE966" s="1060"/>
      <c r="AF966" s="1060"/>
      <c r="AG966" s="1060"/>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1">
        <v>7</v>
      </c>
      <c r="B967" s="1061">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1060"/>
      <c r="AD967" s="1060"/>
      <c r="AE967" s="1060"/>
      <c r="AF967" s="1060"/>
      <c r="AG967" s="1060"/>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1">
        <v>8</v>
      </c>
      <c r="B968" s="1061">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1060"/>
      <c r="AD968" s="1060"/>
      <c r="AE968" s="1060"/>
      <c r="AF968" s="1060"/>
      <c r="AG968" s="1060"/>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1">
        <v>9</v>
      </c>
      <c r="B969" s="1061">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1060"/>
      <c r="AD969" s="1060"/>
      <c r="AE969" s="1060"/>
      <c r="AF969" s="1060"/>
      <c r="AG969" s="1060"/>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1">
        <v>10</v>
      </c>
      <c r="B970" s="1061">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1060"/>
      <c r="AD970" s="1060"/>
      <c r="AE970" s="1060"/>
      <c r="AF970" s="1060"/>
      <c r="AG970" s="1060"/>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1">
        <v>11</v>
      </c>
      <c r="B971" s="1061">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1060"/>
      <c r="AD971" s="1060"/>
      <c r="AE971" s="1060"/>
      <c r="AF971" s="1060"/>
      <c r="AG971" s="1060"/>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1">
        <v>12</v>
      </c>
      <c r="B972" s="1061">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1060"/>
      <c r="AD972" s="1060"/>
      <c r="AE972" s="1060"/>
      <c r="AF972" s="1060"/>
      <c r="AG972" s="1060"/>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1">
        <v>13</v>
      </c>
      <c r="B973" s="1061">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1060"/>
      <c r="AD973" s="1060"/>
      <c r="AE973" s="1060"/>
      <c r="AF973" s="1060"/>
      <c r="AG973" s="1060"/>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1">
        <v>14</v>
      </c>
      <c r="B974" s="1061">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1060"/>
      <c r="AD974" s="1060"/>
      <c r="AE974" s="1060"/>
      <c r="AF974" s="1060"/>
      <c r="AG974" s="1060"/>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1">
        <v>15</v>
      </c>
      <c r="B975" s="1061">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1060"/>
      <c r="AD975" s="1060"/>
      <c r="AE975" s="1060"/>
      <c r="AF975" s="1060"/>
      <c r="AG975" s="1060"/>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1">
        <v>16</v>
      </c>
      <c r="B976" s="1061">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1060"/>
      <c r="AD976" s="1060"/>
      <c r="AE976" s="1060"/>
      <c r="AF976" s="1060"/>
      <c r="AG976" s="1060"/>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1">
        <v>17</v>
      </c>
      <c r="B977" s="1061">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1060"/>
      <c r="AD977" s="1060"/>
      <c r="AE977" s="1060"/>
      <c r="AF977" s="1060"/>
      <c r="AG977" s="1060"/>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1">
        <v>18</v>
      </c>
      <c r="B978" s="1061">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1060"/>
      <c r="AD978" s="1060"/>
      <c r="AE978" s="1060"/>
      <c r="AF978" s="1060"/>
      <c r="AG978" s="1060"/>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1">
        <v>19</v>
      </c>
      <c r="B979" s="1061">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1060"/>
      <c r="AD979" s="1060"/>
      <c r="AE979" s="1060"/>
      <c r="AF979" s="1060"/>
      <c r="AG979" s="1060"/>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1">
        <v>20</v>
      </c>
      <c r="B980" s="1061">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1060"/>
      <c r="AD980" s="1060"/>
      <c r="AE980" s="1060"/>
      <c r="AF980" s="1060"/>
      <c r="AG980" s="1060"/>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1">
        <v>21</v>
      </c>
      <c r="B981" s="1061">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1060"/>
      <c r="AD981" s="1060"/>
      <c r="AE981" s="1060"/>
      <c r="AF981" s="1060"/>
      <c r="AG981" s="1060"/>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1">
        <v>22</v>
      </c>
      <c r="B982" s="1061">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1060"/>
      <c r="AD982" s="1060"/>
      <c r="AE982" s="1060"/>
      <c r="AF982" s="1060"/>
      <c r="AG982" s="1060"/>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1">
        <v>23</v>
      </c>
      <c r="B983" s="1061">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1060"/>
      <c r="AD983" s="1060"/>
      <c r="AE983" s="1060"/>
      <c r="AF983" s="1060"/>
      <c r="AG983" s="1060"/>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1">
        <v>24</v>
      </c>
      <c r="B984" s="1061">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1060"/>
      <c r="AD984" s="1060"/>
      <c r="AE984" s="1060"/>
      <c r="AF984" s="1060"/>
      <c r="AG984" s="1060"/>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1">
        <v>25</v>
      </c>
      <c r="B985" s="1061">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1060"/>
      <c r="AD985" s="1060"/>
      <c r="AE985" s="1060"/>
      <c r="AF985" s="1060"/>
      <c r="AG985" s="1060"/>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1">
        <v>26</v>
      </c>
      <c r="B986" s="1061">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1060"/>
      <c r="AD986" s="1060"/>
      <c r="AE986" s="1060"/>
      <c r="AF986" s="1060"/>
      <c r="AG986" s="1060"/>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1">
        <v>27</v>
      </c>
      <c r="B987" s="1061">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1060"/>
      <c r="AD987" s="1060"/>
      <c r="AE987" s="1060"/>
      <c r="AF987" s="1060"/>
      <c r="AG987" s="1060"/>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1">
        <v>28</v>
      </c>
      <c r="B988" s="1061">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1060"/>
      <c r="AD988" s="1060"/>
      <c r="AE988" s="1060"/>
      <c r="AF988" s="1060"/>
      <c r="AG988" s="1060"/>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1">
        <v>29</v>
      </c>
      <c r="B989" s="1061">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1060"/>
      <c r="AD989" s="1060"/>
      <c r="AE989" s="1060"/>
      <c r="AF989" s="1060"/>
      <c r="AG989" s="1060"/>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1">
        <v>30</v>
      </c>
      <c r="B990" s="1061">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1060"/>
      <c r="AD990" s="1060"/>
      <c r="AE990" s="1060"/>
      <c r="AF990" s="1060"/>
      <c r="AG990" s="1060"/>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350</v>
      </c>
      <c r="Z993" s="348"/>
      <c r="AA993" s="348"/>
      <c r="AB993" s="348"/>
      <c r="AC993" s="277" t="s">
        <v>335</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61">
        <v>1</v>
      </c>
      <c r="B994" s="1061">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1060"/>
      <c r="AD994" s="1060"/>
      <c r="AE994" s="1060"/>
      <c r="AF994" s="1060"/>
      <c r="AG994" s="1060"/>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1">
        <v>2</v>
      </c>
      <c r="B995" s="1061">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1060"/>
      <c r="AD995" s="1060"/>
      <c r="AE995" s="1060"/>
      <c r="AF995" s="1060"/>
      <c r="AG995" s="1060"/>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1">
        <v>3</v>
      </c>
      <c r="B996" s="1061">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1060"/>
      <c r="AD996" s="1060"/>
      <c r="AE996" s="1060"/>
      <c r="AF996" s="1060"/>
      <c r="AG996" s="1060"/>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1">
        <v>4</v>
      </c>
      <c r="B997" s="1061">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1060"/>
      <c r="AD997" s="1060"/>
      <c r="AE997" s="1060"/>
      <c r="AF997" s="1060"/>
      <c r="AG997" s="1060"/>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1">
        <v>5</v>
      </c>
      <c r="B998" s="1061">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1060"/>
      <c r="AD998" s="1060"/>
      <c r="AE998" s="1060"/>
      <c r="AF998" s="1060"/>
      <c r="AG998" s="1060"/>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1">
        <v>6</v>
      </c>
      <c r="B999" s="1061">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1060"/>
      <c r="AD999" s="1060"/>
      <c r="AE999" s="1060"/>
      <c r="AF999" s="1060"/>
      <c r="AG999" s="1060"/>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1">
        <v>7</v>
      </c>
      <c r="B1000" s="1061">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1060"/>
      <c r="AD1000" s="1060"/>
      <c r="AE1000" s="1060"/>
      <c r="AF1000" s="1060"/>
      <c r="AG1000" s="1060"/>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1">
        <v>8</v>
      </c>
      <c r="B1001" s="1061">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1060"/>
      <c r="AD1001" s="1060"/>
      <c r="AE1001" s="1060"/>
      <c r="AF1001" s="1060"/>
      <c r="AG1001" s="1060"/>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1">
        <v>9</v>
      </c>
      <c r="B1002" s="1061">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1060"/>
      <c r="AD1002" s="1060"/>
      <c r="AE1002" s="1060"/>
      <c r="AF1002" s="1060"/>
      <c r="AG1002" s="1060"/>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1">
        <v>10</v>
      </c>
      <c r="B1003" s="1061">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1060"/>
      <c r="AD1003" s="1060"/>
      <c r="AE1003" s="1060"/>
      <c r="AF1003" s="1060"/>
      <c r="AG1003" s="1060"/>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1">
        <v>11</v>
      </c>
      <c r="B1004" s="1061">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1060"/>
      <c r="AD1004" s="1060"/>
      <c r="AE1004" s="1060"/>
      <c r="AF1004" s="1060"/>
      <c r="AG1004" s="1060"/>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1">
        <v>12</v>
      </c>
      <c r="B1005" s="1061">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1060"/>
      <c r="AD1005" s="1060"/>
      <c r="AE1005" s="1060"/>
      <c r="AF1005" s="1060"/>
      <c r="AG1005" s="1060"/>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1">
        <v>13</v>
      </c>
      <c r="B1006" s="1061">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1060"/>
      <c r="AD1006" s="1060"/>
      <c r="AE1006" s="1060"/>
      <c r="AF1006" s="1060"/>
      <c r="AG1006" s="1060"/>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1">
        <v>14</v>
      </c>
      <c r="B1007" s="1061">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1060"/>
      <c r="AD1007" s="1060"/>
      <c r="AE1007" s="1060"/>
      <c r="AF1007" s="1060"/>
      <c r="AG1007" s="1060"/>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1">
        <v>15</v>
      </c>
      <c r="B1008" s="1061">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1060"/>
      <c r="AD1008" s="1060"/>
      <c r="AE1008" s="1060"/>
      <c r="AF1008" s="1060"/>
      <c r="AG1008" s="1060"/>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1">
        <v>16</v>
      </c>
      <c r="B1009" s="1061">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1060"/>
      <c r="AD1009" s="1060"/>
      <c r="AE1009" s="1060"/>
      <c r="AF1009" s="1060"/>
      <c r="AG1009" s="1060"/>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1">
        <v>17</v>
      </c>
      <c r="B1010" s="1061">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1060"/>
      <c r="AD1010" s="1060"/>
      <c r="AE1010" s="1060"/>
      <c r="AF1010" s="1060"/>
      <c r="AG1010" s="1060"/>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1">
        <v>18</v>
      </c>
      <c r="B1011" s="1061">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1060"/>
      <c r="AD1011" s="1060"/>
      <c r="AE1011" s="1060"/>
      <c r="AF1011" s="1060"/>
      <c r="AG1011" s="1060"/>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1">
        <v>19</v>
      </c>
      <c r="B1012" s="1061">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1060"/>
      <c r="AD1012" s="1060"/>
      <c r="AE1012" s="1060"/>
      <c r="AF1012" s="1060"/>
      <c r="AG1012" s="1060"/>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1">
        <v>20</v>
      </c>
      <c r="B1013" s="1061">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1060"/>
      <c r="AD1013" s="1060"/>
      <c r="AE1013" s="1060"/>
      <c r="AF1013" s="1060"/>
      <c r="AG1013" s="1060"/>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1">
        <v>21</v>
      </c>
      <c r="B1014" s="1061">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1060"/>
      <c r="AD1014" s="1060"/>
      <c r="AE1014" s="1060"/>
      <c r="AF1014" s="1060"/>
      <c r="AG1014" s="1060"/>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1">
        <v>22</v>
      </c>
      <c r="B1015" s="1061">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1060"/>
      <c r="AD1015" s="1060"/>
      <c r="AE1015" s="1060"/>
      <c r="AF1015" s="1060"/>
      <c r="AG1015" s="1060"/>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1">
        <v>23</v>
      </c>
      <c r="B1016" s="1061">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1060"/>
      <c r="AD1016" s="1060"/>
      <c r="AE1016" s="1060"/>
      <c r="AF1016" s="1060"/>
      <c r="AG1016" s="1060"/>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1">
        <v>24</v>
      </c>
      <c r="B1017" s="1061">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1060"/>
      <c r="AD1017" s="1060"/>
      <c r="AE1017" s="1060"/>
      <c r="AF1017" s="1060"/>
      <c r="AG1017" s="1060"/>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1">
        <v>25</v>
      </c>
      <c r="B1018" s="1061">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1060"/>
      <c r="AD1018" s="1060"/>
      <c r="AE1018" s="1060"/>
      <c r="AF1018" s="1060"/>
      <c r="AG1018" s="1060"/>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1">
        <v>26</v>
      </c>
      <c r="B1019" s="1061">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1060"/>
      <c r="AD1019" s="1060"/>
      <c r="AE1019" s="1060"/>
      <c r="AF1019" s="1060"/>
      <c r="AG1019" s="1060"/>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1">
        <v>27</v>
      </c>
      <c r="B1020" s="1061">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1060"/>
      <c r="AD1020" s="1060"/>
      <c r="AE1020" s="1060"/>
      <c r="AF1020" s="1060"/>
      <c r="AG1020" s="1060"/>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1">
        <v>28</v>
      </c>
      <c r="B1021" s="1061">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1060"/>
      <c r="AD1021" s="1060"/>
      <c r="AE1021" s="1060"/>
      <c r="AF1021" s="1060"/>
      <c r="AG1021" s="1060"/>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1">
        <v>29</v>
      </c>
      <c r="B1022" s="1061">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1060"/>
      <c r="AD1022" s="1060"/>
      <c r="AE1022" s="1060"/>
      <c r="AF1022" s="1060"/>
      <c r="AG1022" s="1060"/>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1">
        <v>30</v>
      </c>
      <c r="B1023" s="1061">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1060"/>
      <c r="AD1023" s="1060"/>
      <c r="AE1023" s="1060"/>
      <c r="AF1023" s="1060"/>
      <c r="AG1023" s="1060"/>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350</v>
      </c>
      <c r="Z1026" s="348"/>
      <c r="AA1026" s="348"/>
      <c r="AB1026" s="348"/>
      <c r="AC1026" s="277" t="s">
        <v>335</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1">
        <v>1</v>
      </c>
      <c r="B1027" s="1061">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1060"/>
      <c r="AD1027" s="1060"/>
      <c r="AE1027" s="1060"/>
      <c r="AF1027" s="1060"/>
      <c r="AG1027" s="1060"/>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1">
        <v>2</v>
      </c>
      <c r="B1028" s="1061">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1060"/>
      <c r="AD1028" s="1060"/>
      <c r="AE1028" s="1060"/>
      <c r="AF1028" s="1060"/>
      <c r="AG1028" s="1060"/>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1">
        <v>3</v>
      </c>
      <c r="B1029" s="1061">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1060"/>
      <c r="AD1029" s="1060"/>
      <c r="AE1029" s="1060"/>
      <c r="AF1029" s="1060"/>
      <c r="AG1029" s="1060"/>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1">
        <v>4</v>
      </c>
      <c r="B1030" s="1061">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1060"/>
      <c r="AD1030" s="1060"/>
      <c r="AE1030" s="1060"/>
      <c r="AF1030" s="1060"/>
      <c r="AG1030" s="1060"/>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1">
        <v>5</v>
      </c>
      <c r="B1031" s="1061">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1060"/>
      <c r="AD1031" s="1060"/>
      <c r="AE1031" s="1060"/>
      <c r="AF1031" s="1060"/>
      <c r="AG1031" s="1060"/>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1">
        <v>6</v>
      </c>
      <c r="B1032" s="1061">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1060"/>
      <c r="AD1032" s="1060"/>
      <c r="AE1032" s="1060"/>
      <c r="AF1032" s="1060"/>
      <c r="AG1032" s="1060"/>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1">
        <v>7</v>
      </c>
      <c r="B1033" s="1061">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1060"/>
      <c r="AD1033" s="1060"/>
      <c r="AE1033" s="1060"/>
      <c r="AF1033" s="1060"/>
      <c r="AG1033" s="1060"/>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1">
        <v>8</v>
      </c>
      <c r="B1034" s="1061">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1060"/>
      <c r="AD1034" s="1060"/>
      <c r="AE1034" s="1060"/>
      <c r="AF1034" s="1060"/>
      <c r="AG1034" s="1060"/>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1">
        <v>9</v>
      </c>
      <c r="B1035" s="1061">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1060"/>
      <c r="AD1035" s="1060"/>
      <c r="AE1035" s="1060"/>
      <c r="AF1035" s="1060"/>
      <c r="AG1035" s="1060"/>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1">
        <v>10</v>
      </c>
      <c r="B1036" s="1061">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1060"/>
      <c r="AD1036" s="1060"/>
      <c r="AE1036" s="1060"/>
      <c r="AF1036" s="1060"/>
      <c r="AG1036" s="1060"/>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1">
        <v>11</v>
      </c>
      <c r="B1037" s="1061">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1060"/>
      <c r="AD1037" s="1060"/>
      <c r="AE1037" s="1060"/>
      <c r="AF1037" s="1060"/>
      <c r="AG1037" s="1060"/>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1">
        <v>12</v>
      </c>
      <c r="B1038" s="1061">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1060"/>
      <c r="AD1038" s="1060"/>
      <c r="AE1038" s="1060"/>
      <c r="AF1038" s="1060"/>
      <c r="AG1038" s="1060"/>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1">
        <v>13</v>
      </c>
      <c r="B1039" s="1061">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1060"/>
      <c r="AD1039" s="1060"/>
      <c r="AE1039" s="1060"/>
      <c r="AF1039" s="1060"/>
      <c r="AG1039" s="1060"/>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1">
        <v>14</v>
      </c>
      <c r="B1040" s="1061">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1060"/>
      <c r="AD1040" s="1060"/>
      <c r="AE1040" s="1060"/>
      <c r="AF1040" s="1060"/>
      <c r="AG1040" s="1060"/>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1">
        <v>15</v>
      </c>
      <c r="B1041" s="1061">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1060"/>
      <c r="AD1041" s="1060"/>
      <c r="AE1041" s="1060"/>
      <c r="AF1041" s="1060"/>
      <c r="AG1041" s="1060"/>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1">
        <v>16</v>
      </c>
      <c r="B1042" s="1061">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1060"/>
      <c r="AD1042" s="1060"/>
      <c r="AE1042" s="1060"/>
      <c r="AF1042" s="1060"/>
      <c r="AG1042" s="1060"/>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1">
        <v>17</v>
      </c>
      <c r="B1043" s="1061">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1060"/>
      <c r="AD1043" s="1060"/>
      <c r="AE1043" s="1060"/>
      <c r="AF1043" s="1060"/>
      <c r="AG1043" s="1060"/>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1">
        <v>18</v>
      </c>
      <c r="B1044" s="1061">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1060"/>
      <c r="AD1044" s="1060"/>
      <c r="AE1044" s="1060"/>
      <c r="AF1044" s="1060"/>
      <c r="AG1044" s="1060"/>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1">
        <v>19</v>
      </c>
      <c r="B1045" s="1061">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1060"/>
      <c r="AD1045" s="1060"/>
      <c r="AE1045" s="1060"/>
      <c r="AF1045" s="1060"/>
      <c r="AG1045" s="1060"/>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1">
        <v>20</v>
      </c>
      <c r="B1046" s="1061">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1060"/>
      <c r="AD1046" s="1060"/>
      <c r="AE1046" s="1060"/>
      <c r="AF1046" s="1060"/>
      <c r="AG1046" s="1060"/>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1">
        <v>21</v>
      </c>
      <c r="B1047" s="1061">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1060"/>
      <c r="AD1047" s="1060"/>
      <c r="AE1047" s="1060"/>
      <c r="AF1047" s="1060"/>
      <c r="AG1047" s="1060"/>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1">
        <v>22</v>
      </c>
      <c r="B1048" s="1061">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1060"/>
      <c r="AD1048" s="1060"/>
      <c r="AE1048" s="1060"/>
      <c r="AF1048" s="1060"/>
      <c r="AG1048" s="1060"/>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1">
        <v>23</v>
      </c>
      <c r="B1049" s="1061">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1060"/>
      <c r="AD1049" s="1060"/>
      <c r="AE1049" s="1060"/>
      <c r="AF1049" s="1060"/>
      <c r="AG1049" s="1060"/>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1">
        <v>24</v>
      </c>
      <c r="B1050" s="1061">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1060"/>
      <c r="AD1050" s="1060"/>
      <c r="AE1050" s="1060"/>
      <c r="AF1050" s="1060"/>
      <c r="AG1050" s="1060"/>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1">
        <v>25</v>
      </c>
      <c r="B1051" s="1061">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1060"/>
      <c r="AD1051" s="1060"/>
      <c r="AE1051" s="1060"/>
      <c r="AF1051" s="1060"/>
      <c r="AG1051" s="1060"/>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1">
        <v>26</v>
      </c>
      <c r="B1052" s="1061">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1060"/>
      <c r="AD1052" s="1060"/>
      <c r="AE1052" s="1060"/>
      <c r="AF1052" s="1060"/>
      <c r="AG1052" s="1060"/>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1">
        <v>27</v>
      </c>
      <c r="B1053" s="1061">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1060"/>
      <c r="AD1053" s="1060"/>
      <c r="AE1053" s="1060"/>
      <c r="AF1053" s="1060"/>
      <c r="AG1053" s="1060"/>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1">
        <v>28</v>
      </c>
      <c r="B1054" s="1061">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1060"/>
      <c r="AD1054" s="1060"/>
      <c r="AE1054" s="1060"/>
      <c r="AF1054" s="1060"/>
      <c r="AG1054" s="1060"/>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1">
        <v>29</v>
      </c>
      <c r="B1055" s="1061">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1060"/>
      <c r="AD1055" s="1060"/>
      <c r="AE1055" s="1060"/>
      <c r="AF1055" s="1060"/>
      <c r="AG1055" s="1060"/>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1">
        <v>30</v>
      </c>
      <c r="B1056" s="1061">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1060"/>
      <c r="AD1056" s="1060"/>
      <c r="AE1056" s="1060"/>
      <c r="AF1056" s="1060"/>
      <c r="AG1056" s="1060"/>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350</v>
      </c>
      <c r="Z1059" s="348"/>
      <c r="AA1059" s="348"/>
      <c r="AB1059" s="348"/>
      <c r="AC1059" s="277" t="s">
        <v>335</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1">
        <v>1</v>
      </c>
      <c r="B1060" s="1061">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1060"/>
      <c r="AD1060" s="1060"/>
      <c r="AE1060" s="1060"/>
      <c r="AF1060" s="1060"/>
      <c r="AG1060" s="1060"/>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1">
        <v>2</v>
      </c>
      <c r="B1061" s="1061">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1060"/>
      <c r="AD1061" s="1060"/>
      <c r="AE1061" s="1060"/>
      <c r="AF1061" s="1060"/>
      <c r="AG1061" s="1060"/>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1">
        <v>3</v>
      </c>
      <c r="B1062" s="1061">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1060"/>
      <c r="AD1062" s="1060"/>
      <c r="AE1062" s="1060"/>
      <c r="AF1062" s="1060"/>
      <c r="AG1062" s="1060"/>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1">
        <v>4</v>
      </c>
      <c r="B1063" s="1061">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1060"/>
      <c r="AD1063" s="1060"/>
      <c r="AE1063" s="1060"/>
      <c r="AF1063" s="1060"/>
      <c r="AG1063" s="1060"/>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1">
        <v>5</v>
      </c>
      <c r="B1064" s="1061">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1060"/>
      <c r="AD1064" s="1060"/>
      <c r="AE1064" s="1060"/>
      <c r="AF1064" s="1060"/>
      <c r="AG1064" s="1060"/>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1">
        <v>6</v>
      </c>
      <c r="B1065" s="1061">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1060"/>
      <c r="AD1065" s="1060"/>
      <c r="AE1065" s="1060"/>
      <c r="AF1065" s="1060"/>
      <c r="AG1065" s="1060"/>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1">
        <v>7</v>
      </c>
      <c r="B1066" s="1061">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1060"/>
      <c r="AD1066" s="1060"/>
      <c r="AE1066" s="1060"/>
      <c r="AF1066" s="1060"/>
      <c r="AG1066" s="1060"/>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1">
        <v>8</v>
      </c>
      <c r="B1067" s="1061">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1060"/>
      <c r="AD1067" s="1060"/>
      <c r="AE1067" s="1060"/>
      <c r="AF1067" s="1060"/>
      <c r="AG1067" s="1060"/>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1">
        <v>9</v>
      </c>
      <c r="B1068" s="1061">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1060"/>
      <c r="AD1068" s="1060"/>
      <c r="AE1068" s="1060"/>
      <c r="AF1068" s="1060"/>
      <c r="AG1068" s="1060"/>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1">
        <v>10</v>
      </c>
      <c r="B1069" s="1061">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1060"/>
      <c r="AD1069" s="1060"/>
      <c r="AE1069" s="1060"/>
      <c r="AF1069" s="1060"/>
      <c r="AG1069" s="1060"/>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1">
        <v>11</v>
      </c>
      <c r="B1070" s="1061">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1060"/>
      <c r="AD1070" s="1060"/>
      <c r="AE1070" s="1060"/>
      <c r="AF1070" s="1060"/>
      <c r="AG1070" s="1060"/>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1">
        <v>12</v>
      </c>
      <c r="B1071" s="1061">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1060"/>
      <c r="AD1071" s="1060"/>
      <c r="AE1071" s="1060"/>
      <c r="AF1071" s="1060"/>
      <c r="AG1071" s="1060"/>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1">
        <v>13</v>
      </c>
      <c r="B1072" s="1061">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1060"/>
      <c r="AD1072" s="1060"/>
      <c r="AE1072" s="1060"/>
      <c r="AF1072" s="1060"/>
      <c r="AG1072" s="1060"/>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1">
        <v>14</v>
      </c>
      <c r="B1073" s="1061">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1060"/>
      <c r="AD1073" s="1060"/>
      <c r="AE1073" s="1060"/>
      <c r="AF1073" s="1060"/>
      <c r="AG1073" s="1060"/>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1">
        <v>15</v>
      </c>
      <c r="B1074" s="1061">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1060"/>
      <c r="AD1074" s="1060"/>
      <c r="AE1074" s="1060"/>
      <c r="AF1074" s="1060"/>
      <c r="AG1074" s="1060"/>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1">
        <v>16</v>
      </c>
      <c r="B1075" s="1061">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1060"/>
      <c r="AD1075" s="1060"/>
      <c r="AE1075" s="1060"/>
      <c r="AF1075" s="1060"/>
      <c r="AG1075" s="1060"/>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1">
        <v>17</v>
      </c>
      <c r="B1076" s="1061">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1060"/>
      <c r="AD1076" s="1060"/>
      <c r="AE1076" s="1060"/>
      <c r="AF1076" s="1060"/>
      <c r="AG1076" s="1060"/>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1">
        <v>18</v>
      </c>
      <c r="B1077" s="1061">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1060"/>
      <c r="AD1077" s="1060"/>
      <c r="AE1077" s="1060"/>
      <c r="AF1077" s="1060"/>
      <c r="AG1077" s="1060"/>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1">
        <v>19</v>
      </c>
      <c r="B1078" s="1061">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1060"/>
      <c r="AD1078" s="1060"/>
      <c r="AE1078" s="1060"/>
      <c r="AF1078" s="1060"/>
      <c r="AG1078" s="1060"/>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1">
        <v>20</v>
      </c>
      <c r="B1079" s="1061">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1060"/>
      <c r="AD1079" s="1060"/>
      <c r="AE1079" s="1060"/>
      <c r="AF1079" s="1060"/>
      <c r="AG1079" s="1060"/>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1">
        <v>21</v>
      </c>
      <c r="B1080" s="1061">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1060"/>
      <c r="AD1080" s="1060"/>
      <c r="AE1080" s="1060"/>
      <c r="AF1080" s="1060"/>
      <c r="AG1080" s="1060"/>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1">
        <v>22</v>
      </c>
      <c r="B1081" s="1061">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1060"/>
      <c r="AD1081" s="1060"/>
      <c r="AE1081" s="1060"/>
      <c r="AF1081" s="1060"/>
      <c r="AG1081" s="1060"/>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1">
        <v>23</v>
      </c>
      <c r="B1082" s="1061">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1060"/>
      <c r="AD1082" s="1060"/>
      <c r="AE1082" s="1060"/>
      <c r="AF1082" s="1060"/>
      <c r="AG1082" s="1060"/>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1">
        <v>24</v>
      </c>
      <c r="B1083" s="1061">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1060"/>
      <c r="AD1083" s="1060"/>
      <c r="AE1083" s="1060"/>
      <c r="AF1083" s="1060"/>
      <c r="AG1083" s="1060"/>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1">
        <v>25</v>
      </c>
      <c r="B1084" s="1061">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1060"/>
      <c r="AD1084" s="1060"/>
      <c r="AE1084" s="1060"/>
      <c r="AF1084" s="1060"/>
      <c r="AG1084" s="1060"/>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1">
        <v>26</v>
      </c>
      <c r="B1085" s="1061">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1060"/>
      <c r="AD1085" s="1060"/>
      <c r="AE1085" s="1060"/>
      <c r="AF1085" s="1060"/>
      <c r="AG1085" s="1060"/>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1">
        <v>27</v>
      </c>
      <c r="B1086" s="1061">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1060"/>
      <c r="AD1086" s="1060"/>
      <c r="AE1086" s="1060"/>
      <c r="AF1086" s="1060"/>
      <c r="AG1086" s="1060"/>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1">
        <v>28</v>
      </c>
      <c r="B1087" s="1061">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1060"/>
      <c r="AD1087" s="1060"/>
      <c r="AE1087" s="1060"/>
      <c r="AF1087" s="1060"/>
      <c r="AG1087" s="1060"/>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1">
        <v>29</v>
      </c>
      <c r="B1088" s="1061">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1060"/>
      <c r="AD1088" s="1060"/>
      <c r="AE1088" s="1060"/>
      <c r="AF1088" s="1060"/>
      <c r="AG1088" s="1060"/>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1">
        <v>30</v>
      </c>
      <c r="B1089" s="1061">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1060"/>
      <c r="AD1089" s="1060"/>
      <c r="AE1089" s="1060"/>
      <c r="AF1089" s="1060"/>
      <c r="AG1089" s="1060"/>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350</v>
      </c>
      <c r="Z1092" s="348"/>
      <c r="AA1092" s="348"/>
      <c r="AB1092" s="348"/>
      <c r="AC1092" s="277" t="s">
        <v>335</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1">
        <v>1</v>
      </c>
      <c r="B1093" s="1061">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1060"/>
      <c r="AD1093" s="1060"/>
      <c r="AE1093" s="1060"/>
      <c r="AF1093" s="1060"/>
      <c r="AG1093" s="1060"/>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1">
        <v>2</v>
      </c>
      <c r="B1094" s="1061">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1060"/>
      <c r="AD1094" s="1060"/>
      <c r="AE1094" s="1060"/>
      <c r="AF1094" s="1060"/>
      <c r="AG1094" s="1060"/>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1">
        <v>3</v>
      </c>
      <c r="B1095" s="1061">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1060"/>
      <c r="AD1095" s="1060"/>
      <c r="AE1095" s="1060"/>
      <c r="AF1095" s="1060"/>
      <c r="AG1095" s="1060"/>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1">
        <v>4</v>
      </c>
      <c r="B1096" s="1061">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1060"/>
      <c r="AD1096" s="1060"/>
      <c r="AE1096" s="1060"/>
      <c r="AF1096" s="1060"/>
      <c r="AG1096" s="1060"/>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1">
        <v>5</v>
      </c>
      <c r="B1097" s="1061">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1060"/>
      <c r="AD1097" s="1060"/>
      <c r="AE1097" s="1060"/>
      <c r="AF1097" s="1060"/>
      <c r="AG1097" s="1060"/>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1">
        <v>6</v>
      </c>
      <c r="B1098" s="1061">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1060"/>
      <c r="AD1098" s="1060"/>
      <c r="AE1098" s="1060"/>
      <c r="AF1098" s="1060"/>
      <c r="AG1098" s="1060"/>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1">
        <v>7</v>
      </c>
      <c r="B1099" s="1061">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1060"/>
      <c r="AD1099" s="1060"/>
      <c r="AE1099" s="1060"/>
      <c r="AF1099" s="1060"/>
      <c r="AG1099" s="1060"/>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1">
        <v>8</v>
      </c>
      <c r="B1100" s="1061">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1060"/>
      <c r="AD1100" s="1060"/>
      <c r="AE1100" s="1060"/>
      <c r="AF1100" s="1060"/>
      <c r="AG1100" s="1060"/>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1">
        <v>9</v>
      </c>
      <c r="B1101" s="1061">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1060"/>
      <c r="AD1101" s="1060"/>
      <c r="AE1101" s="1060"/>
      <c r="AF1101" s="1060"/>
      <c r="AG1101" s="1060"/>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1">
        <v>10</v>
      </c>
      <c r="B1102" s="1061">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1060"/>
      <c r="AD1102" s="1060"/>
      <c r="AE1102" s="1060"/>
      <c r="AF1102" s="1060"/>
      <c r="AG1102" s="1060"/>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1">
        <v>11</v>
      </c>
      <c r="B1103" s="1061">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1060"/>
      <c r="AD1103" s="1060"/>
      <c r="AE1103" s="1060"/>
      <c r="AF1103" s="1060"/>
      <c r="AG1103" s="1060"/>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1">
        <v>12</v>
      </c>
      <c r="B1104" s="1061">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1060"/>
      <c r="AD1104" s="1060"/>
      <c r="AE1104" s="1060"/>
      <c r="AF1104" s="1060"/>
      <c r="AG1104" s="1060"/>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1">
        <v>13</v>
      </c>
      <c r="B1105" s="1061">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1060"/>
      <c r="AD1105" s="1060"/>
      <c r="AE1105" s="1060"/>
      <c r="AF1105" s="1060"/>
      <c r="AG1105" s="1060"/>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1">
        <v>14</v>
      </c>
      <c r="B1106" s="1061">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1060"/>
      <c r="AD1106" s="1060"/>
      <c r="AE1106" s="1060"/>
      <c r="AF1106" s="1060"/>
      <c r="AG1106" s="1060"/>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1">
        <v>15</v>
      </c>
      <c r="B1107" s="1061">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1060"/>
      <c r="AD1107" s="1060"/>
      <c r="AE1107" s="1060"/>
      <c r="AF1107" s="1060"/>
      <c r="AG1107" s="1060"/>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1">
        <v>16</v>
      </c>
      <c r="B1108" s="1061">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1060"/>
      <c r="AD1108" s="1060"/>
      <c r="AE1108" s="1060"/>
      <c r="AF1108" s="1060"/>
      <c r="AG1108" s="1060"/>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1">
        <v>17</v>
      </c>
      <c r="B1109" s="1061">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1060"/>
      <c r="AD1109" s="1060"/>
      <c r="AE1109" s="1060"/>
      <c r="AF1109" s="1060"/>
      <c r="AG1109" s="1060"/>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1">
        <v>18</v>
      </c>
      <c r="B1110" s="1061">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1060"/>
      <c r="AD1110" s="1060"/>
      <c r="AE1110" s="1060"/>
      <c r="AF1110" s="1060"/>
      <c r="AG1110" s="1060"/>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1">
        <v>19</v>
      </c>
      <c r="B1111" s="1061">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1060"/>
      <c r="AD1111" s="1060"/>
      <c r="AE1111" s="1060"/>
      <c r="AF1111" s="1060"/>
      <c r="AG1111" s="1060"/>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1">
        <v>20</v>
      </c>
      <c r="B1112" s="1061">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1060"/>
      <c r="AD1112" s="1060"/>
      <c r="AE1112" s="1060"/>
      <c r="AF1112" s="1060"/>
      <c r="AG1112" s="1060"/>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1">
        <v>21</v>
      </c>
      <c r="B1113" s="1061">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1060"/>
      <c r="AD1113" s="1060"/>
      <c r="AE1113" s="1060"/>
      <c r="AF1113" s="1060"/>
      <c r="AG1113" s="1060"/>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1">
        <v>22</v>
      </c>
      <c r="B1114" s="1061">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1060"/>
      <c r="AD1114" s="1060"/>
      <c r="AE1114" s="1060"/>
      <c r="AF1114" s="1060"/>
      <c r="AG1114" s="1060"/>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1">
        <v>23</v>
      </c>
      <c r="B1115" s="1061">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1060"/>
      <c r="AD1115" s="1060"/>
      <c r="AE1115" s="1060"/>
      <c r="AF1115" s="1060"/>
      <c r="AG1115" s="1060"/>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1">
        <v>24</v>
      </c>
      <c r="B1116" s="1061">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1060"/>
      <c r="AD1116" s="1060"/>
      <c r="AE1116" s="1060"/>
      <c r="AF1116" s="1060"/>
      <c r="AG1116" s="1060"/>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1">
        <v>25</v>
      </c>
      <c r="B1117" s="1061">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1060"/>
      <c r="AD1117" s="1060"/>
      <c r="AE1117" s="1060"/>
      <c r="AF1117" s="1060"/>
      <c r="AG1117" s="1060"/>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1">
        <v>26</v>
      </c>
      <c r="B1118" s="1061">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1060"/>
      <c r="AD1118" s="1060"/>
      <c r="AE1118" s="1060"/>
      <c r="AF1118" s="1060"/>
      <c r="AG1118" s="1060"/>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1">
        <v>27</v>
      </c>
      <c r="B1119" s="1061">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1060"/>
      <c r="AD1119" s="1060"/>
      <c r="AE1119" s="1060"/>
      <c r="AF1119" s="1060"/>
      <c r="AG1119" s="1060"/>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1">
        <v>28</v>
      </c>
      <c r="B1120" s="1061">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1060"/>
      <c r="AD1120" s="1060"/>
      <c r="AE1120" s="1060"/>
      <c r="AF1120" s="1060"/>
      <c r="AG1120" s="1060"/>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1">
        <v>29</v>
      </c>
      <c r="B1121" s="1061">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1060"/>
      <c r="AD1121" s="1060"/>
      <c r="AE1121" s="1060"/>
      <c r="AF1121" s="1060"/>
      <c r="AG1121" s="1060"/>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1">
        <v>30</v>
      </c>
      <c r="B1122" s="1061">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1060"/>
      <c r="AD1122" s="1060"/>
      <c r="AE1122" s="1060"/>
      <c r="AF1122" s="1060"/>
      <c r="AG1122" s="1060"/>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350</v>
      </c>
      <c r="Z1125" s="348"/>
      <c r="AA1125" s="348"/>
      <c r="AB1125" s="348"/>
      <c r="AC1125" s="277" t="s">
        <v>335</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1">
        <v>1</v>
      </c>
      <c r="B1126" s="1061">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1060"/>
      <c r="AD1126" s="1060"/>
      <c r="AE1126" s="1060"/>
      <c r="AF1126" s="1060"/>
      <c r="AG1126" s="1060"/>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1">
        <v>2</v>
      </c>
      <c r="B1127" s="1061">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1060"/>
      <c r="AD1127" s="1060"/>
      <c r="AE1127" s="1060"/>
      <c r="AF1127" s="1060"/>
      <c r="AG1127" s="1060"/>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1">
        <v>3</v>
      </c>
      <c r="B1128" s="1061">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1060"/>
      <c r="AD1128" s="1060"/>
      <c r="AE1128" s="1060"/>
      <c r="AF1128" s="1060"/>
      <c r="AG1128" s="1060"/>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1">
        <v>4</v>
      </c>
      <c r="B1129" s="1061">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1060"/>
      <c r="AD1129" s="1060"/>
      <c r="AE1129" s="1060"/>
      <c r="AF1129" s="1060"/>
      <c r="AG1129" s="1060"/>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1">
        <v>5</v>
      </c>
      <c r="B1130" s="1061">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1060"/>
      <c r="AD1130" s="1060"/>
      <c r="AE1130" s="1060"/>
      <c r="AF1130" s="1060"/>
      <c r="AG1130" s="1060"/>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1">
        <v>6</v>
      </c>
      <c r="B1131" s="1061">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1060"/>
      <c r="AD1131" s="1060"/>
      <c r="AE1131" s="1060"/>
      <c r="AF1131" s="1060"/>
      <c r="AG1131" s="1060"/>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1">
        <v>7</v>
      </c>
      <c r="B1132" s="1061">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1060"/>
      <c r="AD1132" s="1060"/>
      <c r="AE1132" s="1060"/>
      <c r="AF1132" s="1060"/>
      <c r="AG1132" s="1060"/>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1">
        <v>8</v>
      </c>
      <c r="B1133" s="1061">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1060"/>
      <c r="AD1133" s="1060"/>
      <c r="AE1133" s="1060"/>
      <c r="AF1133" s="1060"/>
      <c r="AG1133" s="1060"/>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1">
        <v>9</v>
      </c>
      <c r="B1134" s="1061">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1060"/>
      <c r="AD1134" s="1060"/>
      <c r="AE1134" s="1060"/>
      <c r="AF1134" s="1060"/>
      <c r="AG1134" s="1060"/>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1">
        <v>10</v>
      </c>
      <c r="B1135" s="1061">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1060"/>
      <c r="AD1135" s="1060"/>
      <c r="AE1135" s="1060"/>
      <c r="AF1135" s="1060"/>
      <c r="AG1135" s="1060"/>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1">
        <v>11</v>
      </c>
      <c r="B1136" s="1061">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1060"/>
      <c r="AD1136" s="1060"/>
      <c r="AE1136" s="1060"/>
      <c r="AF1136" s="1060"/>
      <c r="AG1136" s="1060"/>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1">
        <v>12</v>
      </c>
      <c r="B1137" s="1061">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1060"/>
      <c r="AD1137" s="1060"/>
      <c r="AE1137" s="1060"/>
      <c r="AF1137" s="1060"/>
      <c r="AG1137" s="1060"/>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1">
        <v>13</v>
      </c>
      <c r="B1138" s="1061">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1060"/>
      <c r="AD1138" s="1060"/>
      <c r="AE1138" s="1060"/>
      <c r="AF1138" s="1060"/>
      <c r="AG1138" s="1060"/>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1">
        <v>14</v>
      </c>
      <c r="B1139" s="1061">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1060"/>
      <c r="AD1139" s="1060"/>
      <c r="AE1139" s="1060"/>
      <c r="AF1139" s="1060"/>
      <c r="AG1139" s="1060"/>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1">
        <v>15</v>
      </c>
      <c r="B1140" s="1061">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1060"/>
      <c r="AD1140" s="1060"/>
      <c r="AE1140" s="1060"/>
      <c r="AF1140" s="1060"/>
      <c r="AG1140" s="1060"/>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1">
        <v>16</v>
      </c>
      <c r="B1141" s="1061">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1060"/>
      <c r="AD1141" s="1060"/>
      <c r="AE1141" s="1060"/>
      <c r="AF1141" s="1060"/>
      <c r="AG1141" s="1060"/>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1">
        <v>17</v>
      </c>
      <c r="B1142" s="1061">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1060"/>
      <c r="AD1142" s="1060"/>
      <c r="AE1142" s="1060"/>
      <c r="AF1142" s="1060"/>
      <c r="AG1142" s="1060"/>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1">
        <v>18</v>
      </c>
      <c r="B1143" s="1061">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1060"/>
      <c r="AD1143" s="1060"/>
      <c r="AE1143" s="1060"/>
      <c r="AF1143" s="1060"/>
      <c r="AG1143" s="1060"/>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1">
        <v>19</v>
      </c>
      <c r="B1144" s="1061">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1060"/>
      <c r="AD1144" s="1060"/>
      <c r="AE1144" s="1060"/>
      <c r="AF1144" s="1060"/>
      <c r="AG1144" s="1060"/>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1">
        <v>20</v>
      </c>
      <c r="B1145" s="1061">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1060"/>
      <c r="AD1145" s="1060"/>
      <c r="AE1145" s="1060"/>
      <c r="AF1145" s="1060"/>
      <c r="AG1145" s="1060"/>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1">
        <v>21</v>
      </c>
      <c r="B1146" s="1061">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1060"/>
      <c r="AD1146" s="1060"/>
      <c r="AE1146" s="1060"/>
      <c r="AF1146" s="1060"/>
      <c r="AG1146" s="1060"/>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1">
        <v>22</v>
      </c>
      <c r="B1147" s="1061">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1060"/>
      <c r="AD1147" s="1060"/>
      <c r="AE1147" s="1060"/>
      <c r="AF1147" s="1060"/>
      <c r="AG1147" s="1060"/>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1">
        <v>23</v>
      </c>
      <c r="B1148" s="1061">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1060"/>
      <c r="AD1148" s="1060"/>
      <c r="AE1148" s="1060"/>
      <c r="AF1148" s="1060"/>
      <c r="AG1148" s="1060"/>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1">
        <v>24</v>
      </c>
      <c r="B1149" s="1061">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1060"/>
      <c r="AD1149" s="1060"/>
      <c r="AE1149" s="1060"/>
      <c r="AF1149" s="1060"/>
      <c r="AG1149" s="1060"/>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1">
        <v>25</v>
      </c>
      <c r="B1150" s="1061">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1060"/>
      <c r="AD1150" s="1060"/>
      <c r="AE1150" s="1060"/>
      <c r="AF1150" s="1060"/>
      <c r="AG1150" s="1060"/>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1">
        <v>26</v>
      </c>
      <c r="B1151" s="1061">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1060"/>
      <c r="AD1151" s="1060"/>
      <c r="AE1151" s="1060"/>
      <c r="AF1151" s="1060"/>
      <c r="AG1151" s="1060"/>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1">
        <v>27</v>
      </c>
      <c r="B1152" s="1061">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1060"/>
      <c r="AD1152" s="1060"/>
      <c r="AE1152" s="1060"/>
      <c r="AF1152" s="1060"/>
      <c r="AG1152" s="1060"/>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1">
        <v>28</v>
      </c>
      <c r="B1153" s="1061">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1060"/>
      <c r="AD1153" s="1060"/>
      <c r="AE1153" s="1060"/>
      <c r="AF1153" s="1060"/>
      <c r="AG1153" s="1060"/>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1">
        <v>29</v>
      </c>
      <c r="B1154" s="1061">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1060"/>
      <c r="AD1154" s="1060"/>
      <c r="AE1154" s="1060"/>
      <c r="AF1154" s="1060"/>
      <c r="AG1154" s="1060"/>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1">
        <v>30</v>
      </c>
      <c r="B1155" s="1061">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1060"/>
      <c r="AD1155" s="1060"/>
      <c r="AE1155" s="1060"/>
      <c r="AF1155" s="1060"/>
      <c r="AG1155" s="1060"/>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350</v>
      </c>
      <c r="Z1158" s="348"/>
      <c r="AA1158" s="348"/>
      <c r="AB1158" s="348"/>
      <c r="AC1158" s="277" t="s">
        <v>335</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1">
        <v>1</v>
      </c>
      <c r="B1159" s="1061">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1060"/>
      <c r="AD1159" s="1060"/>
      <c r="AE1159" s="1060"/>
      <c r="AF1159" s="1060"/>
      <c r="AG1159" s="1060"/>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1">
        <v>2</v>
      </c>
      <c r="B1160" s="1061">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1060"/>
      <c r="AD1160" s="1060"/>
      <c r="AE1160" s="1060"/>
      <c r="AF1160" s="1060"/>
      <c r="AG1160" s="1060"/>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1">
        <v>3</v>
      </c>
      <c r="B1161" s="1061">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1060"/>
      <c r="AD1161" s="1060"/>
      <c r="AE1161" s="1060"/>
      <c r="AF1161" s="1060"/>
      <c r="AG1161" s="1060"/>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1">
        <v>4</v>
      </c>
      <c r="B1162" s="1061">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1060"/>
      <c r="AD1162" s="1060"/>
      <c r="AE1162" s="1060"/>
      <c r="AF1162" s="1060"/>
      <c r="AG1162" s="1060"/>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1">
        <v>5</v>
      </c>
      <c r="B1163" s="1061">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1060"/>
      <c r="AD1163" s="1060"/>
      <c r="AE1163" s="1060"/>
      <c r="AF1163" s="1060"/>
      <c r="AG1163" s="1060"/>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1">
        <v>6</v>
      </c>
      <c r="B1164" s="1061">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1060"/>
      <c r="AD1164" s="1060"/>
      <c r="AE1164" s="1060"/>
      <c r="AF1164" s="1060"/>
      <c r="AG1164" s="1060"/>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1">
        <v>7</v>
      </c>
      <c r="B1165" s="1061">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1060"/>
      <c r="AD1165" s="1060"/>
      <c r="AE1165" s="1060"/>
      <c r="AF1165" s="1060"/>
      <c r="AG1165" s="1060"/>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1">
        <v>8</v>
      </c>
      <c r="B1166" s="1061">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1060"/>
      <c r="AD1166" s="1060"/>
      <c r="AE1166" s="1060"/>
      <c r="AF1166" s="1060"/>
      <c r="AG1166" s="1060"/>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1">
        <v>9</v>
      </c>
      <c r="B1167" s="1061">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1060"/>
      <c r="AD1167" s="1060"/>
      <c r="AE1167" s="1060"/>
      <c r="AF1167" s="1060"/>
      <c r="AG1167" s="1060"/>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1">
        <v>10</v>
      </c>
      <c r="B1168" s="1061">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1060"/>
      <c r="AD1168" s="1060"/>
      <c r="AE1168" s="1060"/>
      <c r="AF1168" s="1060"/>
      <c r="AG1168" s="1060"/>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1">
        <v>11</v>
      </c>
      <c r="B1169" s="1061">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1060"/>
      <c r="AD1169" s="1060"/>
      <c r="AE1169" s="1060"/>
      <c r="AF1169" s="1060"/>
      <c r="AG1169" s="1060"/>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1">
        <v>12</v>
      </c>
      <c r="B1170" s="1061">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1060"/>
      <c r="AD1170" s="1060"/>
      <c r="AE1170" s="1060"/>
      <c r="AF1170" s="1060"/>
      <c r="AG1170" s="1060"/>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1">
        <v>13</v>
      </c>
      <c r="B1171" s="1061">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1060"/>
      <c r="AD1171" s="1060"/>
      <c r="AE1171" s="1060"/>
      <c r="AF1171" s="1060"/>
      <c r="AG1171" s="1060"/>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1">
        <v>14</v>
      </c>
      <c r="B1172" s="1061">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1060"/>
      <c r="AD1172" s="1060"/>
      <c r="AE1172" s="1060"/>
      <c r="AF1172" s="1060"/>
      <c r="AG1172" s="1060"/>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1">
        <v>15</v>
      </c>
      <c r="B1173" s="1061">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1060"/>
      <c r="AD1173" s="1060"/>
      <c r="AE1173" s="1060"/>
      <c r="AF1173" s="1060"/>
      <c r="AG1173" s="1060"/>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1">
        <v>16</v>
      </c>
      <c r="B1174" s="1061">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1060"/>
      <c r="AD1174" s="1060"/>
      <c r="AE1174" s="1060"/>
      <c r="AF1174" s="1060"/>
      <c r="AG1174" s="1060"/>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1">
        <v>17</v>
      </c>
      <c r="B1175" s="1061">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1060"/>
      <c r="AD1175" s="1060"/>
      <c r="AE1175" s="1060"/>
      <c r="AF1175" s="1060"/>
      <c r="AG1175" s="1060"/>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1">
        <v>18</v>
      </c>
      <c r="B1176" s="1061">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1060"/>
      <c r="AD1176" s="1060"/>
      <c r="AE1176" s="1060"/>
      <c r="AF1176" s="1060"/>
      <c r="AG1176" s="1060"/>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1">
        <v>19</v>
      </c>
      <c r="B1177" s="1061">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1060"/>
      <c r="AD1177" s="1060"/>
      <c r="AE1177" s="1060"/>
      <c r="AF1177" s="1060"/>
      <c r="AG1177" s="1060"/>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1">
        <v>20</v>
      </c>
      <c r="B1178" s="1061">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1060"/>
      <c r="AD1178" s="1060"/>
      <c r="AE1178" s="1060"/>
      <c r="AF1178" s="1060"/>
      <c r="AG1178" s="1060"/>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1">
        <v>21</v>
      </c>
      <c r="B1179" s="1061">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1060"/>
      <c r="AD1179" s="1060"/>
      <c r="AE1179" s="1060"/>
      <c r="AF1179" s="1060"/>
      <c r="AG1179" s="1060"/>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1">
        <v>22</v>
      </c>
      <c r="B1180" s="1061">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1060"/>
      <c r="AD1180" s="1060"/>
      <c r="AE1180" s="1060"/>
      <c r="AF1180" s="1060"/>
      <c r="AG1180" s="1060"/>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1">
        <v>23</v>
      </c>
      <c r="B1181" s="1061">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1060"/>
      <c r="AD1181" s="1060"/>
      <c r="AE1181" s="1060"/>
      <c r="AF1181" s="1060"/>
      <c r="AG1181" s="1060"/>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1">
        <v>24</v>
      </c>
      <c r="B1182" s="1061">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1060"/>
      <c r="AD1182" s="1060"/>
      <c r="AE1182" s="1060"/>
      <c r="AF1182" s="1060"/>
      <c r="AG1182" s="1060"/>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1">
        <v>25</v>
      </c>
      <c r="B1183" s="1061">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1060"/>
      <c r="AD1183" s="1060"/>
      <c r="AE1183" s="1060"/>
      <c r="AF1183" s="1060"/>
      <c r="AG1183" s="1060"/>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1">
        <v>26</v>
      </c>
      <c r="B1184" s="1061">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1060"/>
      <c r="AD1184" s="1060"/>
      <c r="AE1184" s="1060"/>
      <c r="AF1184" s="1060"/>
      <c r="AG1184" s="1060"/>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1">
        <v>27</v>
      </c>
      <c r="B1185" s="1061">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1060"/>
      <c r="AD1185" s="1060"/>
      <c r="AE1185" s="1060"/>
      <c r="AF1185" s="1060"/>
      <c r="AG1185" s="1060"/>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1">
        <v>28</v>
      </c>
      <c r="B1186" s="1061">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1060"/>
      <c r="AD1186" s="1060"/>
      <c r="AE1186" s="1060"/>
      <c r="AF1186" s="1060"/>
      <c r="AG1186" s="1060"/>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1">
        <v>29</v>
      </c>
      <c r="B1187" s="1061">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1060"/>
      <c r="AD1187" s="1060"/>
      <c r="AE1187" s="1060"/>
      <c r="AF1187" s="1060"/>
      <c r="AG1187" s="1060"/>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1">
        <v>30</v>
      </c>
      <c r="B1188" s="1061">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1060"/>
      <c r="AD1188" s="1060"/>
      <c r="AE1188" s="1060"/>
      <c r="AF1188" s="1060"/>
      <c r="AG1188" s="1060"/>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350</v>
      </c>
      <c r="Z1191" s="348"/>
      <c r="AA1191" s="348"/>
      <c r="AB1191" s="348"/>
      <c r="AC1191" s="277" t="s">
        <v>335</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1">
        <v>1</v>
      </c>
      <c r="B1192" s="1061">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1060"/>
      <c r="AD1192" s="1060"/>
      <c r="AE1192" s="1060"/>
      <c r="AF1192" s="1060"/>
      <c r="AG1192" s="1060"/>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1">
        <v>2</v>
      </c>
      <c r="B1193" s="1061">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1060"/>
      <c r="AD1193" s="1060"/>
      <c r="AE1193" s="1060"/>
      <c r="AF1193" s="1060"/>
      <c r="AG1193" s="1060"/>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1">
        <v>3</v>
      </c>
      <c r="B1194" s="1061">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1060"/>
      <c r="AD1194" s="1060"/>
      <c r="AE1194" s="1060"/>
      <c r="AF1194" s="1060"/>
      <c r="AG1194" s="1060"/>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1">
        <v>4</v>
      </c>
      <c r="B1195" s="1061">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1060"/>
      <c r="AD1195" s="1060"/>
      <c r="AE1195" s="1060"/>
      <c r="AF1195" s="1060"/>
      <c r="AG1195" s="1060"/>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1">
        <v>5</v>
      </c>
      <c r="B1196" s="1061">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1060"/>
      <c r="AD1196" s="1060"/>
      <c r="AE1196" s="1060"/>
      <c r="AF1196" s="1060"/>
      <c r="AG1196" s="1060"/>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1">
        <v>6</v>
      </c>
      <c r="B1197" s="1061">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1060"/>
      <c r="AD1197" s="1060"/>
      <c r="AE1197" s="1060"/>
      <c r="AF1197" s="1060"/>
      <c r="AG1197" s="1060"/>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1">
        <v>7</v>
      </c>
      <c r="B1198" s="1061">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1060"/>
      <c r="AD1198" s="1060"/>
      <c r="AE1198" s="1060"/>
      <c r="AF1198" s="1060"/>
      <c r="AG1198" s="1060"/>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1">
        <v>8</v>
      </c>
      <c r="B1199" s="1061">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1060"/>
      <c r="AD1199" s="1060"/>
      <c r="AE1199" s="1060"/>
      <c r="AF1199" s="1060"/>
      <c r="AG1199" s="1060"/>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1">
        <v>9</v>
      </c>
      <c r="B1200" s="1061">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1060"/>
      <c r="AD1200" s="1060"/>
      <c r="AE1200" s="1060"/>
      <c r="AF1200" s="1060"/>
      <c r="AG1200" s="1060"/>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1">
        <v>10</v>
      </c>
      <c r="B1201" s="1061">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1060"/>
      <c r="AD1201" s="1060"/>
      <c r="AE1201" s="1060"/>
      <c r="AF1201" s="1060"/>
      <c r="AG1201" s="1060"/>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1">
        <v>11</v>
      </c>
      <c r="B1202" s="1061">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1060"/>
      <c r="AD1202" s="1060"/>
      <c r="AE1202" s="1060"/>
      <c r="AF1202" s="1060"/>
      <c r="AG1202" s="1060"/>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1">
        <v>12</v>
      </c>
      <c r="B1203" s="1061">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1060"/>
      <c r="AD1203" s="1060"/>
      <c r="AE1203" s="1060"/>
      <c r="AF1203" s="1060"/>
      <c r="AG1203" s="1060"/>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1">
        <v>13</v>
      </c>
      <c r="B1204" s="1061">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1060"/>
      <c r="AD1204" s="1060"/>
      <c r="AE1204" s="1060"/>
      <c r="AF1204" s="1060"/>
      <c r="AG1204" s="1060"/>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1">
        <v>14</v>
      </c>
      <c r="B1205" s="1061">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1060"/>
      <c r="AD1205" s="1060"/>
      <c r="AE1205" s="1060"/>
      <c r="AF1205" s="1060"/>
      <c r="AG1205" s="1060"/>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1">
        <v>15</v>
      </c>
      <c r="B1206" s="1061">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1060"/>
      <c r="AD1206" s="1060"/>
      <c r="AE1206" s="1060"/>
      <c r="AF1206" s="1060"/>
      <c r="AG1206" s="1060"/>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1">
        <v>16</v>
      </c>
      <c r="B1207" s="1061">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1060"/>
      <c r="AD1207" s="1060"/>
      <c r="AE1207" s="1060"/>
      <c r="AF1207" s="1060"/>
      <c r="AG1207" s="1060"/>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1">
        <v>17</v>
      </c>
      <c r="B1208" s="1061">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1060"/>
      <c r="AD1208" s="1060"/>
      <c r="AE1208" s="1060"/>
      <c r="AF1208" s="1060"/>
      <c r="AG1208" s="1060"/>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1">
        <v>18</v>
      </c>
      <c r="B1209" s="1061">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1060"/>
      <c r="AD1209" s="1060"/>
      <c r="AE1209" s="1060"/>
      <c r="AF1209" s="1060"/>
      <c r="AG1209" s="1060"/>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1">
        <v>19</v>
      </c>
      <c r="B1210" s="1061">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1060"/>
      <c r="AD1210" s="1060"/>
      <c r="AE1210" s="1060"/>
      <c r="AF1210" s="1060"/>
      <c r="AG1210" s="1060"/>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1">
        <v>20</v>
      </c>
      <c r="B1211" s="1061">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1060"/>
      <c r="AD1211" s="1060"/>
      <c r="AE1211" s="1060"/>
      <c r="AF1211" s="1060"/>
      <c r="AG1211" s="1060"/>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1">
        <v>21</v>
      </c>
      <c r="B1212" s="1061">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1060"/>
      <c r="AD1212" s="1060"/>
      <c r="AE1212" s="1060"/>
      <c r="AF1212" s="1060"/>
      <c r="AG1212" s="1060"/>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1">
        <v>22</v>
      </c>
      <c r="B1213" s="1061">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1060"/>
      <c r="AD1213" s="1060"/>
      <c r="AE1213" s="1060"/>
      <c r="AF1213" s="1060"/>
      <c r="AG1213" s="1060"/>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1">
        <v>23</v>
      </c>
      <c r="B1214" s="1061">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1060"/>
      <c r="AD1214" s="1060"/>
      <c r="AE1214" s="1060"/>
      <c r="AF1214" s="1060"/>
      <c r="AG1214" s="1060"/>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1">
        <v>24</v>
      </c>
      <c r="B1215" s="1061">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1060"/>
      <c r="AD1215" s="1060"/>
      <c r="AE1215" s="1060"/>
      <c r="AF1215" s="1060"/>
      <c r="AG1215" s="1060"/>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1">
        <v>25</v>
      </c>
      <c r="B1216" s="1061">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1060"/>
      <c r="AD1216" s="1060"/>
      <c r="AE1216" s="1060"/>
      <c r="AF1216" s="1060"/>
      <c r="AG1216" s="1060"/>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1">
        <v>26</v>
      </c>
      <c r="B1217" s="1061">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1060"/>
      <c r="AD1217" s="1060"/>
      <c r="AE1217" s="1060"/>
      <c r="AF1217" s="1060"/>
      <c r="AG1217" s="1060"/>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1">
        <v>27</v>
      </c>
      <c r="B1218" s="1061">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1060"/>
      <c r="AD1218" s="1060"/>
      <c r="AE1218" s="1060"/>
      <c r="AF1218" s="1060"/>
      <c r="AG1218" s="1060"/>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1">
        <v>28</v>
      </c>
      <c r="B1219" s="1061">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1060"/>
      <c r="AD1219" s="1060"/>
      <c r="AE1219" s="1060"/>
      <c r="AF1219" s="1060"/>
      <c r="AG1219" s="1060"/>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1">
        <v>29</v>
      </c>
      <c r="B1220" s="1061">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1060"/>
      <c r="AD1220" s="1060"/>
      <c r="AE1220" s="1060"/>
      <c r="AF1220" s="1060"/>
      <c r="AG1220" s="1060"/>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1">
        <v>30</v>
      </c>
      <c r="B1221" s="1061">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1060"/>
      <c r="AD1221" s="1060"/>
      <c r="AE1221" s="1060"/>
      <c r="AF1221" s="1060"/>
      <c r="AG1221" s="1060"/>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350</v>
      </c>
      <c r="Z1224" s="348"/>
      <c r="AA1224" s="348"/>
      <c r="AB1224" s="348"/>
      <c r="AC1224" s="277" t="s">
        <v>335</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1">
        <v>1</v>
      </c>
      <c r="B1225" s="1061">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1060"/>
      <c r="AD1225" s="1060"/>
      <c r="AE1225" s="1060"/>
      <c r="AF1225" s="1060"/>
      <c r="AG1225" s="1060"/>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1">
        <v>2</v>
      </c>
      <c r="B1226" s="1061">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1060"/>
      <c r="AD1226" s="1060"/>
      <c r="AE1226" s="1060"/>
      <c r="AF1226" s="1060"/>
      <c r="AG1226" s="1060"/>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1">
        <v>3</v>
      </c>
      <c r="B1227" s="1061">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1060"/>
      <c r="AD1227" s="1060"/>
      <c r="AE1227" s="1060"/>
      <c r="AF1227" s="1060"/>
      <c r="AG1227" s="1060"/>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1">
        <v>4</v>
      </c>
      <c r="B1228" s="1061">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1060"/>
      <c r="AD1228" s="1060"/>
      <c r="AE1228" s="1060"/>
      <c r="AF1228" s="1060"/>
      <c r="AG1228" s="1060"/>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1">
        <v>5</v>
      </c>
      <c r="B1229" s="1061">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1060"/>
      <c r="AD1229" s="1060"/>
      <c r="AE1229" s="1060"/>
      <c r="AF1229" s="1060"/>
      <c r="AG1229" s="1060"/>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1">
        <v>6</v>
      </c>
      <c r="B1230" s="1061">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1060"/>
      <c r="AD1230" s="1060"/>
      <c r="AE1230" s="1060"/>
      <c r="AF1230" s="1060"/>
      <c r="AG1230" s="1060"/>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1">
        <v>7</v>
      </c>
      <c r="B1231" s="1061">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1060"/>
      <c r="AD1231" s="1060"/>
      <c r="AE1231" s="1060"/>
      <c r="AF1231" s="1060"/>
      <c r="AG1231" s="1060"/>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1">
        <v>8</v>
      </c>
      <c r="B1232" s="1061">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1060"/>
      <c r="AD1232" s="1060"/>
      <c r="AE1232" s="1060"/>
      <c r="AF1232" s="1060"/>
      <c r="AG1232" s="1060"/>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1">
        <v>9</v>
      </c>
      <c r="B1233" s="1061">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1060"/>
      <c r="AD1233" s="1060"/>
      <c r="AE1233" s="1060"/>
      <c r="AF1233" s="1060"/>
      <c r="AG1233" s="1060"/>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1">
        <v>10</v>
      </c>
      <c r="B1234" s="1061">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1060"/>
      <c r="AD1234" s="1060"/>
      <c r="AE1234" s="1060"/>
      <c r="AF1234" s="1060"/>
      <c r="AG1234" s="1060"/>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1">
        <v>11</v>
      </c>
      <c r="B1235" s="1061">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1060"/>
      <c r="AD1235" s="1060"/>
      <c r="AE1235" s="1060"/>
      <c r="AF1235" s="1060"/>
      <c r="AG1235" s="1060"/>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1">
        <v>12</v>
      </c>
      <c r="B1236" s="1061">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1060"/>
      <c r="AD1236" s="1060"/>
      <c r="AE1236" s="1060"/>
      <c r="AF1236" s="1060"/>
      <c r="AG1236" s="1060"/>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1">
        <v>13</v>
      </c>
      <c r="B1237" s="1061">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1060"/>
      <c r="AD1237" s="1060"/>
      <c r="AE1237" s="1060"/>
      <c r="AF1237" s="1060"/>
      <c r="AG1237" s="1060"/>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1">
        <v>14</v>
      </c>
      <c r="B1238" s="1061">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1060"/>
      <c r="AD1238" s="1060"/>
      <c r="AE1238" s="1060"/>
      <c r="AF1238" s="1060"/>
      <c r="AG1238" s="1060"/>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1">
        <v>15</v>
      </c>
      <c r="B1239" s="1061">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1060"/>
      <c r="AD1239" s="1060"/>
      <c r="AE1239" s="1060"/>
      <c r="AF1239" s="1060"/>
      <c r="AG1239" s="1060"/>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1">
        <v>16</v>
      </c>
      <c r="B1240" s="1061">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1060"/>
      <c r="AD1240" s="1060"/>
      <c r="AE1240" s="1060"/>
      <c r="AF1240" s="1060"/>
      <c r="AG1240" s="1060"/>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1">
        <v>17</v>
      </c>
      <c r="B1241" s="1061">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1060"/>
      <c r="AD1241" s="1060"/>
      <c r="AE1241" s="1060"/>
      <c r="AF1241" s="1060"/>
      <c r="AG1241" s="1060"/>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1">
        <v>18</v>
      </c>
      <c r="B1242" s="1061">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1060"/>
      <c r="AD1242" s="1060"/>
      <c r="AE1242" s="1060"/>
      <c r="AF1242" s="1060"/>
      <c r="AG1242" s="1060"/>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1">
        <v>19</v>
      </c>
      <c r="B1243" s="1061">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1060"/>
      <c r="AD1243" s="1060"/>
      <c r="AE1243" s="1060"/>
      <c r="AF1243" s="1060"/>
      <c r="AG1243" s="1060"/>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1">
        <v>20</v>
      </c>
      <c r="B1244" s="1061">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1060"/>
      <c r="AD1244" s="1060"/>
      <c r="AE1244" s="1060"/>
      <c r="AF1244" s="1060"/>
      <c r="AG1244" s="1060"/>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1">
        <v>21</v>
      </c>
      <c r="B1245" s="1061">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1060"/>
      <c r="AD1245" s="1060"/>
      <c r="AE1245" s="1060"/>
      <c r="AF1245" s="1060"/>
      <c r="AG1245" s="1060"/>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1">
        <v>22</v>
      </c>
      <c r="B1246" s="1061">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1060"/>
      <c r="AD1246" s="1060"/>
      <c r="AE1246" s="1060"/>
      <c r="AF1246" s="1060"/>
      <c r="AG1246" s="1060"/>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1">
        <v>23</v>
      </c>
      <c r="B1247" s="1061">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1060"/>
      <c r="AD1247" s="1060"/>
      <c r="AE1247" s="1060"/>
      <c r="AF1247" s="1060"/>
      <c r="AG1247" s="1060"/>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1">
        <v>24</v>
      </c>
      <c r="B1248" s="1061">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1060"/>
      <c r="AD1248" s="1060"/>
      <c r="AE1248" s="1060"/>
      <c r="AF1248" s="1060"/>
      <c r="AG1248" s="1060"/>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1">
        <v>25</v>
      </c>
      <c r="B1249" s="1061">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1060"/>
      <c r="AD1249" s="1060"/>
      <c r="AE1249" s="1060"/>
      <c r="AF1249" s="1060"/>
      <c r="AG1249" s="1060"/>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1">
        <v>26</v>
      </c>
      <c r="B1250" s="1061">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1060"/>
      <c r="AD1250" s="1060"/>
      <c r="AE1250" s="1060"/>
      <c r="AF1250" s="1060"/>
      <c r="AG1250" s="1060"/>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1">
        <v>27</v>
      </c>
      <c r="B1251" s="1061">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1060"/>
      <c r="AD1251" s="1060"/>
      <c r="AE1251" s="1060"/>
      <c r="AF1251" s="1060"/>
      <c r="AG1251" s="1060"/>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1">
        <v>28</v>
      </c>
      <c r="B1252" s="1061">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1060"/>
      <c r="AD1252" s="1060"/>
      <c r="AE1252" s="1060"/>
      <c r="AF1252" s="1060"/>
      <c r="AG1252" s="1060"/>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1">
        <v>29</v>
      </c>
      <c r="B1253" s="1061">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1060"/>
      <c r="AD1253" s="1060"/>
      <c r="AE1253" s="1060"/>
      <c r="AF1253" s="1060"/>
      <c r="AG1253" s="1060"/>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1">
        <v>30</v>
      </c>
      <c r="B1254" s="1061">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1060"/>
      <c r="AD1254" s="1060"/>
      <c r="AE1254" s="1060"/>
      <c r="AF1254" s="1060"/>
      <c r="AG1254" s="1060"/>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350</v>
      </c>
      <c r="Z1257" s="348"/>
      <c r="AA1257" s="348"/>
      <c r="AB1257" s="348"/>
      <c r="AC1257" s="277" t="s">
        <v>335</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1">
        <v>1</v>
      </c>
      <c r="B1258" s="1061">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1060"/>
      <c r="AD1258" s="1060"/>
      <c r="AE1258" s="1060"/>
      <c r="AF1258" s="1060"/>
      <c r="AG1258" s="1060"/>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1">
        <v>2</v>
      </c>
      <c r="B1259" s="1061">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1060"/>
      <c r="AD1259" s="1060"/>
      <c r="AE1259" s="1060"/>
      <c r="AF1259" s="1060"/>
      <c r="AG1259" s="1060"/>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1">
        <v>3</v>
      </c>
      <c r="B1260" s="1061">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1060"/>
      <c r="AD1260" s="1060"/>
      <c r="AE1260" s="1060"/>
      <c r="AF1260" s="1060"/>
      <c r="AG1260" s="1060"/>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1">
        <v>4</v>
      </c>
      <c r="B1261" s="1061">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1060"/>
      <c r="AD1261" s="1060"/>
      <c r="AE1261" s="1060"/>
      <c r="AF1261" s="1060"/>
      <c r="AG1261" s="1060"/>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1">
        <v>5</v>
      </c>
      <c r="B1262" s="1061">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1060"/>
      <c r="AD1262" s="1060"/>
      <c r="AE1262" s="1060"/>
      <c r="AF1262" s="1060"/>
      <c r="AG1262" s="1060"/>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1">
        <v>6</v>
      </c>
      <c r="B1263" s="1061">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1060"/>
      <c r="AD1263" s="1060"/>
      <c r="AE1263" s="1060"/>
      <c r="AF1263" s="1060"/>
      <c r="AG1263" s="1060"/>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1">
        <v>7</v>
      </c>
      <c r="B1264" s="1061">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1060"/>
      <c r="AD1264" s="1060"/>
      <c r="AE1264" s="1060"/>
      <c r="AF1264" s="1060"/>
      <c r="AG1264" s="1060"/>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1">
        <v>8</v>
      </c>
      <c r="B1265" s="1061">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1060"/>
      <c r="AD1265" s="1060"/>
      <c r="AE1265" s="1060"/>
      <c r="AF1265" s="1060"/>
      <c r="AG1265" s="1060"/>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1">
        <v>9</v>
      </c>
      <c r="B1266" s="1061">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1060"/>
      <c r="AD1266" s="1060"/>
      <c r="AE1266" s="1060"/>
      <c r="AF1266" s="1060"/>
      <c r="AG1266" s="1060"/>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1">
        <v>10</v>
      </c>
      <c r="B1267" s="1061">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1060"/>
      <c r="AD1267" s="1060"/>
      <c r="AE1267" s="1060"/>
      <c r="AF1267" s="1060"/>
      <c r="AG1267" s="1060"/>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1">
        <v>11</v>
      </c>
      <c r="B1268" s="1061">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1060"/>
      <c r="AD1268" s="1060"/>
      <c r="AE1268" s="1060"/>
      <c r="AF1268" s="1060"/>
      <c r="AG1268" s="1060"/>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1">
        <v>12</v>
      </c>
      <c r="B1269" s="1061">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1060"/>
      <c r="AD1269" s="1060"/>
      <c r="AE1269" s="1060"/>
      <c r="AF1269" s="1060"/>
      <c r="AG1269" s="1060"/>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1">
        <v>13</v>
      </c>
      <c r="B1270" s="1061">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1060"/>
      <c r="AD1270" s="1060"/>
      <c r="AE1270" s="1060"/>
      <c r="AF1270" s="1060"/>
      <c r="AG1270" s="1060"/>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1">
        <v>14</v>
      </c>
      <c r="B1271" s="1061">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1060"/>
      <c r="AD1271" s="1060"/>
      <c r="AE1271" s="1060"/>
      <c r="AF1271" s="1060"/>
      <c r="AG1271" s="1060"/>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1">
        <v>15</v>
      </c>
      <c r="B1272" s="1061">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1060"/>
      <c r="AD1272" s="1060"/>
      <c r="AE1272" s="1060"/>
      <c r="AF1272" s="1060"/>
      <c r="AG1272" s="1060"/>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1">
        <v>16</v>
      </c>
      <c r="B1273" s="1061">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1060"/>
      <c r="AD1273" s="1060"/>
      <c r="AE1273" s="1060"/>
      <c r="AF1273" s="1060"/>
      <c r="AG1273" s="1060"/>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1">
        <v>17</v>
      </c>
      <c r="B1274" s="1061">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1060"/>
      <c r="AD1274" s="1060"/>
      <c r="AE1274" s="1060"/>
      <c r="AF1274" s="1060"/>
      <c r="AG1274" s="1060"/>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1">
        <v>18</v>
      </c>
      <c r="B1275" s="1061">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1060"/>
      <c r="AD1275" s="1060"/>
      <c r="AE1275" s="1060"/>
      <c r="AF1275" s="1060"/>
      <c r="AG1275" s="1060"/>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1">
        <v>19</v>
      </c>
      <c r="B1276" s="1061">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1060"/>
      <c r="AD1276" s="1060"/>
      <c r="AE1276" s="1060"/>
      <c r="AF1276" s="1060"/>
      <c r="AG1276" s="1060"/>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1">
        <v>20</v>
      </c>
      <c r="B1277" s="1061">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1060"/>
      <c r="AD1277" s="1060"/>
      <c r="AE1277" s="1060"/>
      <c r="AF1277" s="1060"/>
      <c r="AG1277" s="1060"/>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1">
        <v>21</v>
      </c>
      <c r="B1278" s="1061">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1060"/>
      <c r="AD1278" s="1060"/>
      <c r="AE1278" s="1060"/>
      <c r="AF1278" s="1060"/>
      <c r="AG1278" s="1060"/>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1">
        <v>22</v>
      </c>
      <c r="B1279" s="1061">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1060"/>
      <c r="AD1279" s="1060"/>
      <c r="AE1279" s="1060"/>
      <c r="AF1279" s="1060"/>
      <c r="AG1279" s="1060"/>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1">
        <v>23</v>
      </c>
      <c r="B1280" s="1061">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1060"/>
      <c r="AD1280" s="1060"/>
      <c r="AE1280" s="1060"/>
      <c r="AF1280" s="1060"/>
      <c r="AG1280" s="1060"/>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1">
        <v>24</v>
      </c>
      <c r="B1281" s="1061">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1060"/>
      <c r="AD1281" s="1060"/>
      <c r="AE1281" s="1060"/>
      <c r="AF1281" s="1060"/>
      <c r="AG1281" s="1060"/>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1">
        <v>25</v>
      </c>
      <c r="B1282" s="1061">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1060"/>
      <c r="AD1282" s="1060"/>
      <c r="AE1282" s="1060"/>
      <c r="AF1282" s="1060"/>
      <c r="AG1282" s="1060"/>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1">
        <v>26</v>
      </c>
      <c r="B1283" s="1061">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1060"/>
      <c r="AD1283" s="1060"/>
      <c r="AE1283" s="1060"/>
      <c r="AF1283" s="1060"/>
      <c r="AG1283" s="1060"/>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1">
        <v>27</v>
      </c>
      <c r="B1284" s="1061">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1060"/>
      <c r="AD1284" s="1060"/>
      <c r="AE1284" s="1060"/>
      <c r="AF1284" s="1060"/>
      <c r="AG1284" s="1060"/>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1">
        <v>28</v>
      </c>
      <c r="B1285" s="1061">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1060"/>
      <c r="AD1285" s="1060"/>
      <c r="AE1285" s="1060"/>
      <c r="AF1285" s="1060"/>
      <c r="AG1285" s="1060"/>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1">
        <v>29</v>
      </c>
      <c r="B1286" s="1061">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1060"/>
      <c r="AD1286" s="1060"/>
      <c r="AE1286" s="1060"/>
      <c r="AF1286" s="1060"/>
      <c r="AG1286" s="1060"/>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1">
        <v>30</v>
      </c>
      <c r="B1287" s="1061">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1060"/>
      <c r="AD1287" s="1060"/>
      <c r="AE1287" s="1060"/>
      <c r="AF1287" s="1060"/>
      <c r="AG1287" s="1060"/>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350</v>
      </c>
      <c r="Z1290" s="348"/>
      <c r="AA1290" s="348"/>
      <c r="AB1290" s="348"/>
      <c r="AC1290" s="277" t="s">
        <v>335</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1">
        <v>1</v>
      </c>
      <c r="B1291" s="1061">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1060"/>
      <c r="AD1291" s="1060"/>
      <c r="AE1291" s="1060"/>
      <c r="AF1291" s="1060"/>
      <c r="AG1291" s="1060"/>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1">
        <v>2</v>
      </c>
      <c r="B1292" s="1061">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1060"/>
      <c r="AD1292" s="1060"/>
      <c r="AE1292" s="1060"/>
      <c r="AF1292" s="1060"/>
      <c r="AG1292" s="1060"/>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1">
        <v>3</v>
      </c>
      <c r="B1293" s="1061">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1060"/>
      <c r="AD1293" s="1060"/>
      <c r="AE1293" s="1060"/>
      <c r="AF1293" s="1060"/>
      <c r="AG1293" s="1060"/>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1">
        <v>4</v>
      </c>
      <c r="B1294" s="1061">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1060"/>
      <c r="AD1294" s="1060"/>
      <c r="AE1294" s="1060"/>
      <c r="AF1294" s="1060"/>
      <c r="AG1294" s="1060"/>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1">
        <v>5</v>
      </c>
      <c r="B1295" s="1061">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1060"/>
      <c r="AD1295" s="1060"/>
      <c r="AE1295" s="1060"/>
      <c r="AF1295" s="1060"/>
      <c r="AG1295" s="1060"/>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1">
        <v>6</v>
      </c>
      <c r="B1296" s="1061">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1060"/>
      <c r="AD1296" s="1060"/>
      <c r="AE1296" s="1060"/>
      <c r="AF1296" s="1060"/>
      <c r="AG1296" s="1060"/>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1">
        <v>7</v>
      </c>
      <c r="B1297" s="1061">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1060"/>
      <c r="AD1297" s="1060"/>
      <c r="AE1297" s="1060"/>
      <c r="AF1297" s="1060"/>
      <c r="AG1297" s="1060"/>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1">
        <v>8</v>
      </c>
      <c r="B1298" s="1061">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1060"/>
      <c r="AD1298" s="1060"/>
      <c r="AE1298" s="1060"/>
      <c r="AF1298" s="1060"/>
      <c r="AG1298" s="1060"/>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1">
        <v>9</v>
      </c>
      <c r="B1299" s="1061">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1060"/>
      <c r="AD1299" s="1060"/>
      <c r="AE1299" s="1060"/>
      <c r="AF1299" s="1060"/>
      <c r="AG1299" s="1060"/>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1">
        <v>10</v>
      </c>
      <c r="B1300" s="1061">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1060"/>
      <c r="AD1300" s="1060"/>
      <c r="AE1300" s="1060"/>
      <c r="AF1300" s="1060"/>
      <c r="AG1300" s="1060"/>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1">
        <v>11</v>
      </c>
      <c r="B1301" s="1061">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1060"/>
      <c r="AD1301" s="1060"/>
      <c r="AE1301" s="1060"/>
      <c r="AF1301" s="1060"/>
      <c r="AG1301" s="1060"/>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1">
        <v>12</v>
      </c>
      <c r="B1302" s="1061">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1060"/>
      <c r="AD1302" s="1060"/>
      <c r="AE1302" s="1060"/>
      <c r="AF1302" s="1060"/>
      <c r="AG1302" s="1060"/>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1">
        <v>13</v>
      </c>
      <c r="B1303" s="1061">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1060"/>
      <c r="AD1303" s="1060"/>
      <c r="AE1303" s="1060"/>
      <c r="AF1303" s="1060"/>
      <c r="AG1303" s="1060"/>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1">
        <v>14</v>
      </c>
      <c r="B1304" s="1061">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1060"/>
      <c r="AD1304" s="1060"/>
      <c r="AE1304" s="1060"/>
      <c r="AF1304" s="1060"/>
      <c r="AG1304" s="1060"/>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1">
        <v>15</v>
      </c>
      <c r="B1305" s="1061">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1060"/>
      <c r="AD1305" s="1060"/>
      <c r="AE1305" s="1060"/>
      <c r="AF1305" s="1060"/>
      <c r="AG1305" s="1060"/>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1">
        <v>16</v>
      </c>
      <c r="B1306" s="1061">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1060"/>
      <c r="AD1306" s="1060"/>
      <c r="AE1306" s="1060"/>
      <c r="AF1306" s="1060"/>
      <c r="AG1306" s="1060"/>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1">
        <v>17</v>
      </c>
      <c r="B1307" s="1061">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1060"/>
      <c r="AD1307" s="1060"/>
      <c r="AE1307" s="1060"/>
      <c r="AF1307" s="1060"/>
      <c r="AG1307" s="1060"/>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1">
        <v>18</v>
      </c>
      <c r="B1308" s="1061">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1060"/>
      <c r="AD1308" s="1060"/>
      <c r="AE1308" s="1060"/>
      <c r="AF1308" s="1060"/>
      <c r="AG1308" s="1060"/>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1">
        <v>19</v>
      </c>
      <c r="B1309" s="1061">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1060"/>
      <c r="AD1309" s="1060"/>
      <c r="AE1309" s="1060"/>
      <c r="AF1309" s="1060"/>
      <c r="AG1309" s="1060"/>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1">
        <v>20</v>
      </c>
      <c r="B1310" s="1061">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1060"/>
      <c r="AD1310" s="1060"/>
      <c r="AE1310" s="1060"/>
      <c r="AF1310" s="1060"/>
      <c r="AG1310" s="1060"/>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1">
        <v>21</v>
      </c>
      <c r="B1311" s="1061">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1060"/>
      <c r="AD1311" s="1060"/>
      <c r="AE1311" s="1060"/>
      <c r="AF1311" s="1060"/>
      <c r="AG1311" s="1060"/>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1">
        <v>22</v>
      </c>
      <c r="B1312" s="1061">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1060"/>
      <c r="AD1312" s="1060"/>
      <c r="AE1312" s="1060"/>
      <c r="AF1312" s="1060"/>
      <c r="AG1312" s="1060"/>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1">
        <v>23</v>
      </c>
      <c r="B1313" s="1061">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1060"/>
      <c r="AD1313" s="1060"/>
      <c r="AE1313" s="1060"/>
      <c r="AF1313" s="1060"/>
      <c r="AG1313" s="1060"/>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1">
        <v>24</v>
      </c>
      <c r="B1314" s="1061">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1060"/>
      <c r="AD1314" s="1060"/>
      <c r="AE1314" s="1060"/>
      <c r="AF1314" s="1060"/>
      <c r="AG1314" s="1060"/>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1">
        <v>25</v>
      </c>
      <c r="B1315" s="1061">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1060"/>
      <c r="AD1315" s="1060"/>
      <c r="AE1315" s="1060"/>
      <c r="AF1315" s="1060"/>
      <c r="AG1315" s="1060"/>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1">
        <v>26</v>
      </c>
      <c r="B1316" s="1061">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1060"/>
      <c r="AD1316" s="1060"/>
      <c r="AE1316" s="1060"/>
      <c r="AF1316" s="1060"/>
      <c r="AG1316" s="1060"/>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1">
        <v>27</v>
      </c>
      <c r="B1317" s="1061">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1060"/>
      <c r="AD1317" s="1060"/>
      <c r="AE1317" s="1060"/>
      <c r="AF1317" s="1060"/>
      <c r="AG1317" s="1060"/>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1">
        <v>28</v>
      </c>
      <c r="B1318" s="1061">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1060"/>
      <c r="AD1318" s="1060"/>
      <c r="AE1318" s="1060"/>
      <c r="AF1318" s="1060"/>
      <c r="AG1318" s="1060"/>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1">
        <v>29</v>
      </c>
      <c r="B1319" s="1061">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1060"/>
      <c r="AD1319" s="1060"/>
      <c r="AE1319" s="1060"/>
      <c r="AF1319" s="1060"/>
      <c r="AG1319" s="1060"/>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1">
        <v>30</v>
      </c>
      <c r="B1320" s="1061">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1060"/>
      <c r="AD1320" s="1060"/>
      <c r="AE1320" s="1060"/>
      <c r="AF1320" s="1060"/>
      <c r="AG1320" s="1060"/>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勲人(kawano-isato)</dc:creator>
  <cp:lastModifiedBy>厚生労働省ネットワークシステム</cp:lastModifiedBy>
  <cp:lastPrinted>2021-08-17T10:46:48Z</cp:lastPrinted>
  <dcterms:created xsi:type="dcterms:W3CDTF">2012-03-13T00:50:25Z</dcterms:created>
  <dcterms:modified xsi:type="dcterms:W3CDTF">2021-08-31T04:51:44Z</dcterms:modified>
</cp:coreProperties>
</file>