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34" authorId="0" shapeId="0">
      <text>
        <r>
          <rPr>
            <sz val="11"/>
            <color indexed="81"/>
            <rFont val="MS P ゴシック"/>
            <family val="3"/>
            <charset val="128"/>
          </rPr>
          <t>集計中</t>
        </r>
      </text>
    </comment>
  </commentList>
</comments>
</file>

<file path=xl/sharedStrings.xml><?xml version="1.0" encoding="utf-8"?>
<sst xmlns="http://schemas.openxmlformats.org/spreadsheetml/2006/main" count="3141" uniqueCount="795">
  <si>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</si>
  <si>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</si>
  <si>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</si>
  <si>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</si>
  <si>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</si>
  <si>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</si>
  <si>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</si>
  <si>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</si>
  <si>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</si>
  <si>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</si>
  <si>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</si>
  <si>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</si>
  <si>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</si>
  <si>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</si>
  <si>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</si>
  <si>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</si>
  <si>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</si>
  <si>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</si>
  <si>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</si>
  <si>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</si>
  <si>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</si>
  <si>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</si>
  <si>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</si>
  <si>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</si>
  <si>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</si>
  <si>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</si>
  <si>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</si>
  <si>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</si>
  <si>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</si>
  <si>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</si>
  <si>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</si>
  <si>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</si>
  <si>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</si>
  <si>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</si>
  <si>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</si>
  <si>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</si>
  <si>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</si>
  <si>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</si>
  <si>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</si>
  <si>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</si>
  <si>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</si>
  <si>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</si>
  <si>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</si>
  <si>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</si>
  <si>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</si>
  <si>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</si>
  <si>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</si>
  <si>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</si>
  <si>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</si>
  <si>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</si>
  <si>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</si>
  <si>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</si>
  <si>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</si>
  <si>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</si>
  <si>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</si>
  <si>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</si>
  <si>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</si>
  <si>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</si>
  <si>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</si>
  <si>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</si>
  <si>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</si>
  <si>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</si>
  <si>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</si>
  <si>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</si>
  <si>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</si>
  <si>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</si>
  <si>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</si>
  <si>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</si>
  <si>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</si>
  <si>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</si>
  <si>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</si>
  <si>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</si>
  <si>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</si>
  <si>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</si>
  <si>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</si>
  <si>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</si>
  <si>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</si>
  <si>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</si>
  <si>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</si>
  <si>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</si>
  <si>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</si>
  <si>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</si>
  <si>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</si>
  <si>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</si>
  <si>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</si>
  <si>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</si>
  <si>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</si>
  <si>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</si>
  <si>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</si>
  <si>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</si>
  <si>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</si>
  <si>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</si>
  <si>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</si>
  <si>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</si>
  <si>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</si>
  <si>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</si>
  <si>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</si>
  <si>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</si>
  <si>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</si>
  <si>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</si>
  <si>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</si>
  <si>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</si>
  <si>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</si>
  <si>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</si>
  <si>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</si>
  <si>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</si>
  <si>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</si>
  <si>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</si>
  <si>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</si>
  <si>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</si>
  <si>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</si>
  <si>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</si>
  <si>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</si>
  <si>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</si>
  <si>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</si>
  <si>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</si>
  <si>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</si>
  <si>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</si>
  <si>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</si>
  <si>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</si>
  <si>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</si>
  <si>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</si>
  <si>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</si>
  <si>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</si>
  <si>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</si>
  <si>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</si>
  <si>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</si>
  <si>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</si>
  <si>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</si>
  <si>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</si>
  <si>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</si>
  <si>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</si>
  <si>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</si>
  <si>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</si>
  <si>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</si>
  <si>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</si>
  <si>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</si>
  <si>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</si>
  <si>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</si>
  <si>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</si>
  <si>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</si>
  <si>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</si>
  <si>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</si>
  <si>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</si>
  <si>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</si>
  <si>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</si>
  <si>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</si>
  <si>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</si>
  <si>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</si>
  <si>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</si>
  <si>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</si>
  <si>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</si>
  <si>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</si>
  <si>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</si>
  <si>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</si>
  <si>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</si>
  <si>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</si>
  <si>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</si>
  <si>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</si>
  <si>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</si>
  <si>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</si>
  <si>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</si>
  <si>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</si>
  <si>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</si>
  <si>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</si>
  <si>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</si>
  <si>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</si>
  <si>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</si>
  <si>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</si>
  <si>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</si>
  <si>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</si>
  <si>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</si>
  <si>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</si>
  <si>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</si>
  <si>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</si>
  <si>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</si>
  <si>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</si>
  <si>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</si>
  <si>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</si>
  <si>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</si>
  <si>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</si>
  <si>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</si>
  <si>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</si>
  <si>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</si>
  <si>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</si>
  <si>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</si>
  <si>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</si>
  <si>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</si>
  <si>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</si>
  <si>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</si>
  <si>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</si>
  <si>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</si>
  <si>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</si>
  <si>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</si>
  <si>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</si>
  <si>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</si>
  <si>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</si>
  <si>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</si>
  <si>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</si>
  <si>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</si>
  <si>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</si>
  <si>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</si>
  <si>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</si>
  <si>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</si>
  <si>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</si>
  <si>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</si>
  <si>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</si>
  <si>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</si>
  <si>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</si>
  <si>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</si>
  <si>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</si>
  <si>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</si>
  <si>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</si>
  <si>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</si>
  <si>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</si>
  <si>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</si>
  <si>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</si>
  <si>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</si>
  <si>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</si>
  <si>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</si>
  <si>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</si>
  <si>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</si>
  <si>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</si>
  <si>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</si>
  <si>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</si>
  <si>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</si>
  <si>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</si>
  <si>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</si>
  <si>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</si>
  <si>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</si>
  <si>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</si>
  <si>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</si>
  <si>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</si>
  <si>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</si>
  <si>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</si>
  <si>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</si>
  <si>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</si>
  <si>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</si>
  <si>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</si>
  <si>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</si>
  <si>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</si>
  <si>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</si>
  <si>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</si>
  <si>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</si>
  <si>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</si>
  <si>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</si>
  <si>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</si>
  <si>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</si>
  <si>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</si>
  <si>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</si>
  <si>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</si>
  <si>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</si>
  <si>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</si>
  <si>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</si>
  <si>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</si>
  <si>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</si>
  <si>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</si>
  <si>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</si>
  <si>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</si>
  <si>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</si>
  <si>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</si>
  <si>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</si>
  <si>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</si>
  <si>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</si>
  <si>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</si>
  <si>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</si>
  <si>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</si>
  <si>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</si>
  <si>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</si>
  <si>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</si>
  <si>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</si>
  <si>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</si>
  <si>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</si>
  <si>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</si>
  <si>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</si>
  <si>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</si>
  <si>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</si>
  <si>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</si>
  <si>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</si>
  <si>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</si>
  <si>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</si>
  <si>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</si>
  <si>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</si>
  <si>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</si>
  <si>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</si>
  <si>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</si>
  <si>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</si>
  <si>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</si>
  <si>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</si>
  <si>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</si>
  <si>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</si>
  <si>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</si>
  <si>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</si>
  <si>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</si>
  <si>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</si>
  <si>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</si>
  <si>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</si>
  <si>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</si>
  <si>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</si>
  <si>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</si>
  <si>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</si>
  <si>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</si>
  <si>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</si>
  <si>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</si>
  <si>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</si>
  <si>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</si>
  <si>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</si>
  <si>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</si>
  <si>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</si>
  <si>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</si>
  <si>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</si>
  <si>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</si>
  <si>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</si>
  <si>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</si>
  <si>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</si>
  <si>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</si>
  <si>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</si>
  <si>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</si>
  <si>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</si>
  <si>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</si>
  <si>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</si>
  <si>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</si>
  <si>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</si>
  <si>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</si>
  <si>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</si>
  <si>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</si>
  <si>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</si>
  <si>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</si>
  <si>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</si>
  <si>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</si>
  <si>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</si>
  <si>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</si>
  <si>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</si>
  <si>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</si>
  <si>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</si>
  <si>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</si>
  <si>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</si>
  <si>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</si>
  <si>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</si>
  <si>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</si>
  <si>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</si>
  <si>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</si>
  <si>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</si>
  <si>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</si>
  <si>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</si>
  <si>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</si>
  <si>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</si>
  <si>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</si>
  <si>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</si>
  <si>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</si>
  <si>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</si>
  <si>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</si>
  <si>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</si>
  <si>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</si>
  <si>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</si>
  <si>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</si>
  <si>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</si>
  <si>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</si>
  <si>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</si>
  <si>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</si>
  <si>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</si>
  <si>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</si>
  <si>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</si>
  <si>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</si>
  <si>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</si>
  <si>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</si>
  <si>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</si>
  <si>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</si>
  <si>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</si>
  <si>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</si>
  <si>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</si>
  <si>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</si>
  <si>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</si>
  <si>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</si>
  <si>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</si>
  <si>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</si>
  <si>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</si>
  <si>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</si>
  <si>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</si>
  <si>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</si>
  <si>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</si>
  <si>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</si>
  <si>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</si>
  <si>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</si>
  <si>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</si>
  <si>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</si>
  <si>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</si>
  <si>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</si>
  <si>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</si>
  <si>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</si>
  <si>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</si>
  <si>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</si>
  <si>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</si>
  <si>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</si>
  <si>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</si>
  <si>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</si>
  <si>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</si>
  <si>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</si>
  <si>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</si>
  <si>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</si>
  <si>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</si>
  <si>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</si>
  <si>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</si>
  <si>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</si>
  <si>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</si>
  <si>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</si>
  <si>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</si>
  <si>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</si>
  <si>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</si>
  <si>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</si>
  <si>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</si>
  <si>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</si>
  <si>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</si>
  <si>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</si>
  <si>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</si>
  <si>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</si>
  <si>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</si>
  <si>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</si>
  <si>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</si>
  <si>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</si>
  <si>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</si>
  <si>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</si>
  <si>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</si>
  <si>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</si>
  <si>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</si>
  <si>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</si>
  <si>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</si>
  <si>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</si>
  <si>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</si>
  <si>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</si>
  <si>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</si>
  <si>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</si>
  <si>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</si>
  <si>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</si>
  <si>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</si>
  <si>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</si>
  <si>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</si>
  <si>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</si>
  <si>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</si>
  <si>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</si>
  <si>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</si>
  <si>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</si>
  <si>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</si>
  <si>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</si>
  <si>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</si>
  <si>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</si>
  <si>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</si>
  <si>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</si>
  <si>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</si>
  <si>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</si>
  <si>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</si>
  <si>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</si>
  <si>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</si>
  <si>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</si>
  <si>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</si>
  <si>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</si>
  <si>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</si>
  <si>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</si>
  <si>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</si>
  <si>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</si>
  <si>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</si>
  <si>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</si>
  <si>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</si>
  <si>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</si>
  <si>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</si>
  <si>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</si>
  <si>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</si>
  <si>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</si>
  <si>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</si>
  <si>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</si>
  <si>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</si>
  <si>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</si>
  <si>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</si>
  <si>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</si>
  <si>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</si>
  <si>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</si>
  <si>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</si>
  <si>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</si>
  <si>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</si>
  <si>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</si>
  <si>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</si>
  <si>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</si>
  <si>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</si>
  <si>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</si>
  <si>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</si>
  <si>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</si>
  <si>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</si>
  <si>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</si>
  <si>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</si>
  <si>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</si>
  <si>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</si>
  <si>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</si>
  <si>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</si>
  <si>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</si>
  <si>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</si>
  <si>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</si>
  <si>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</si>
  <si>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</si>
  <si>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</si>
  <si>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</si>
  <si>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</si>
  <si>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</si>
  <si>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</si>
  <si>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</si>
  <si>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</si>
  <si>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</si>
  <si>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</si>
  <si>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</si>
  <si>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</si>
  <si>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</si>
  <si>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</si>
  <si>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</si>
  <si>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</si>
  <si>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</si>
  <si>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</si>
  <si>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</si>
  <si>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</si>
  <si>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</si>
  <si>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</si>
  <si>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</si>
  <si>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</si>
  <si>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</si>
  <si>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</si>
  <si>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</si>
  <si>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</si>
  <si>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</si>
  <si>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</si>
  <si>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</si>
  <si>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</si>
  <si>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</si>
  <si>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</si>
  <si>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</si>
  <si>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</si>
  <si>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</si>
  <si>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</si>
  <si>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</si>
  <si>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</si>
  <si>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</si>
  <si>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</si>
  <si>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</si>
  <si>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</si>
  <si>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</si>
  <si>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</si>
  <si>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</si>
  <si>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</si>
  <si>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</si>
  <si>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</si>
  <si>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</si>
  <si>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</si>
  <si>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</si>
  <si>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</si>
  <si>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</si>
  <si>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</si>
  <si>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</si>
  <si>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</si>
  <si>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</si>
  <si>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</si>
  <si>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</si>
  <si>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</si>
  <si>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</si>
  <si>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</si>
  <si>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</si>
  <si>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</si>
  <si>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</si>
  <si>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</si>
  <si>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</si>
  <si>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</si>
  <si>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</si>
  <si>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</si>
  <si>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</si>
  <si>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</si>
  <si>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</si>
  <si>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</si>
  <si>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</si>
  <si>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</si>
  <si>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</si>
  <si>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</si>
  <si>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</si>
  <si>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</si>
  <si>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</si>
  <si>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</si>
  <si>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</si>
  <si>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</si>
  <si>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</si>
  <si>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</si>
  <si>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</si>
  <si>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</si>
  <si>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</si>
  <si>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</si>
  <si>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</si>
  <si>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</si>
  <si>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</si>
  <si>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</si>
  <si>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</si>
  <si>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</si>
  <si>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</si>
  <si>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</si>
  <si>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</si>
  <si>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</si>
  <si>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</si>
  <si>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</si>
  <si>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</si>
  <si>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</si>
  <si>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</si>
  <si>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</si>
  <si>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</si>
  <si>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</si>
  <si>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</si>
  <si>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</si>
  <si>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</si>
  <si>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</si>
  <si>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</si>
  <si>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</si>
  <si>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</si>
  <si>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</si>
  <si>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</si>
  <si>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</si>
  <si>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</si>
  <si>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</si>
  <si>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</si>
  <si>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</si>
  <si>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</si>
  <si>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</si>
  <si>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</si>
  <si>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</si>
  <si>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</si>
  <si>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</si>
  <si>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</si>
  <si>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</si>
  <si>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</si>
  <si>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</si>
  <si>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</si>
  <si>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</si>
  <si>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</si>
  <si>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</si>
  <si>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</si>
  <si>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</si>
  <si>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</si>
  <si>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</si>
  <si>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</si>
  <si>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</si>
  <si>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</si>
  <si>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</si>
  <si>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</si>
  <si>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</si>
  <si>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</si>
  <si>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</si>
  <si>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</si>
  <si>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</si>
  <si>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</si>
  <si>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</si>
  <si>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</si>
  <si>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</si>
  <si>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</si>
  <si>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</si>
  <si>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</si>
  <si>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</si>
  <si>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</si>
  <si>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</si>
  <si>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</si>
  <si>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</si>
  <si>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</si>
  <si>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</si>
  <si>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</si>
  <si>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</si>
  <si>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</si>
  <si>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</si>
  <si>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</si>
  <si>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</si>
  <si>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</si>
  <si>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</si>
  <si>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</si>
  <si>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</si>
  <si>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</si>
  <si>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</si>
  <si>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</si>
  <si>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</si>
  <si>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</si>
  <si>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</si>
  <si>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</si>
  <si>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</si>
  <si>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</si>
  <si>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</si>
  <si>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</si>
  <si>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</si>
  <si>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</si>
  <si>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</si>
  <si>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</si>
  <si>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</si>
  <si>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</si>
  <si>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</si>
  <si>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</si>
  <si>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</si>
  <si>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</si>
  <si>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</si>
  <si>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</si>
  <si>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</si>
  <si>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</si>
  <si>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</si>
  <si>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</si>
  <si>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</si>
  <si>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</si>
  <si>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</si>
  <si>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</si>
  <si>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</si>
  <si>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</si>
  <si>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</si>
  <si>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</si>
  <si>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</si>
  <si>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</si>
  <si>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</si>
  <si>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不妊治療のための休暇制度等環境整備事業</t>
  </si>
  <si>
    <t>雇用環境・均等局</t>
  </si>
  <si>
    <t>雇用機会均等課長
渡辺　正道</t>
  </si>
  <si>
    <t>令和元年度</t>
  </si>
  <si>
    <t>終了予定なし</t>
  </si>
  <si>
    <t>雇用機会均等課</t>
  </si>
  <si>
    <t>労働者災害補償保険法第29条第１項第3号</t>
  </si>
  <si>
    <t>-</t>
  </si>
  <si>
    <t>労働時間等設定改善援助事業委託費</t>
  </si>
  <si>
    <t>マニュアルの作成・配布
２万３千部</t>
  </si>
  <si>
    <t>マニュアルの作成・配布部数</t>
  </si>
  <si>
    <t>部</t>
  </si>
  <si>
    <t>百万円</t>
  </si>
  <si>
    <t>検討委員会の開催・運営</t>
  </si>
  <si>
    <t>回</t>
  </si>
  <si>
    <t>シンポジウムの開催</t>
  </si>
  <si>
    <t>検討委員会に係る費用（Ｘ）（百万円）（※）／検討委員会開催件数（Ｙ）
（※）人件費等含む　　　　　　　　　　　　</t>
    <phoneticPr fontId="5"/>
  </si>
  <si>
    <t>　X/Y</t>
    <phoneticPr fontId="5"/>
  </si>
  <si>
    <t>11／４</t>
  </si>
  <si>
    <t>シンポジウム開催に係る執行額（Ｘ）（円）（※）／シンポジウム開催回数（Ｙ）
（※）人件費等含む　</t>
    <phoneticPr fontId="5"/>
  </si>
  <si>
    <t>円</t>
  </si>
  <si>
    <t>　　　X/Y</t>
    <phoneticPr fontId="5"/>
  </si>
  <si>
    <t>Ⅳー３　働き方改革により多様で柔軟な働き方を実現するとともに、勤労者生活の充実を図ること</t>
  </si>
  <si>
    <t>施策名：Ⅳ－３－１　長時間労働の抑制、年次有給休暇取得促進等により、ワーク・ライフ・バランスの観点から多様で柔軟な働き方を実現すること</t>
  </si>
  <si>
    <t>年次有給休暇取得率</t>
  </si>
  <si>
    <t>％以上</t>
  </si>
  <si>
    <t>特別な休暇制度普及率</t>
  </si>
  <si>
    <t>新31-0026</t>
  </si>
  <si>
    <t>新31</t>
  </si>
  <si>
    <t>○</t>
  </si>
  <si>
    <t>厚労</t>
    <rPh sb="0" eb="2">
      <t>コウロウ</t>
    </rPh>
    <phoneticPr fontId="5"/>
  </si>
  <si>
    <t>-</t>
    <phoneticPr fontId="5"/>
  </si>
  <si>
    <t>回</t>
    <rPh sb="0" eb="1">
      <t>カイ</t>
    </rPh>
    <phoneticPr fontId="5"/>
  </si>
  <si>
    <t>職場での不妊治療等への理解を深めてもらうことで、仕事と不妊治療を両立しやすい職場環境の整備に寄与する。</t>
    <rPh sb="0" eb="2">
      <t>ショクバ</t>
    </rPh>
    <rPh sb="4" eb="6">
      <t>フニン</t>
    </rPh>
    <rPh sb="6" eb="8">
      <t>チリョウ</t>
    </rPh>
    <rPh sb="8" eb="9">
      <t>トウ</t>
    </rPh>
    <rPh sb="11" eb="13">
      <t>リカイ</t>
    </rPh>
    <rPh sb="14" eb="15">
      <t>フカ</t>
    </rPh>
    <rPh sb="24" eb="26">
      <t>シゴト</t>
    </rPh>
    <rPh sb="27" eb="29">
      <t>フニン</t>
    </rPh>
    <rPh sb="29" eb="31">
      <t>チリョウ</t>
    </rPh>
    <rPh sb="32" eb="34">
      <t>リョウリツ</t>
    </rPh>
    <rPh sb="38" eb="40">
      <t>ショクバ</t>
    </rPh>
    <rPh sb="40" eb="42">
      <t>カンキョウ</t>
    </rPh>
    <rPh sb="43" eb="45">
      <t>セイビ</t>
    </rPh>
    <rPh sb="46" eb="48">
      <t>キヨ</t>
    </rPh>
    <phoneticPr fontId="5"/>
  </si>
  <si>
    <t>無</t>
  </si>
  <si>
    <t>‐</t>
  </si>
  <si>
    <t>少子高齢化が進む我が国においては、すべての労働者が仕事と生活を両立しながら継続就業できる職場環境の整備を促進する必要がある。この一環として、不妊治療と仕事の両立支援に関する取組を強力に進める必要があり、本事業は上記の目的の実現に資するものであり、国民や社会のニーズを反映している。</t>
    <rPh sb="0" eb="2">
      <t>ショウシ</t>
    </rPh>
    <rPh sb="2" eb="5">
      <t>コウレイカ</t>
    </rPh>
    <rPh sb="6" eb="7">
      <t>スス</t>
    </rPh>
    <rPh sb="8" eb="9">
      <t>ワ</t>
    </rPh>
    <rPh sb="10" eb="11">
      <t>クニ</t>
    </rPh>
    <rPh sb="21" eb="24">
      <t>ロウドウシャ</t>
    </rPh>
    <rPh sb="25" eb="27">
      <t>シゴト</t>
    </rPh>
    <rPh sb="28" eb="30">
      <t>セイカツ</t>
    </rPh>
    <rPh sb="31" eb="33">
      <t>リョウリツ</t>
    </rPh>
    <rPh sb="37" eb="39">
      <t>ケイゾク</t>
    </rPh>
    <rPh sb="39" eb="41">
      <t>シュウギョウ</t>
    </rPh>
    <rPh sb="44" eb="46">
      <t>ショクバ</t>
    </rPh>
    <rPh sb="46" eb="48">
      <t>カンキョウ</t>
    </rPh>
    <rPh sb="49" eb="51">
      <t>セイビ</t>
    </rPh>
    <rPh sb="52" eb="54">
      <t>ソクシン</t>
    </rPh>
    <rPh sb="56" eb="58">
      <t>ヒツヨウ</t>
    </rPh>
    <rPh sb="64" eb="66">
      <t>イッカン</t>
    </rPh>
    <rPh sb="70" eb="72">
      <t>フニン</t>
    </rPh>
    <rPh sb="72" eb="74">
      <t>チリョウ</t>
    </rPh>
    <rPh sb="75" eb="77">
      <t>シゴト</t>
    </rPh>
    <rPh sb="78" eb="80">
      <t>リョウリツ</t>
    </rPh>
    <rPh sb="80" eb="82">
      <t>シエン</t>
    </rPh>
    <rPh sb="83" eb="84">
      <t>カン</t>
    </rPh>
    <rPh sb="86" eb="88">
      <t>トリクミ</t>
    </rPh>
    <rPh sb="89" eb="91">
      <t>キョウリョク</t>
    </rPh>
    <rPh sb="92" eb="93">
      <t>スス</t>
    </rPh>
    <rPh sb="95" eb="97">
      <t>ヒツヨウ</t>
    </rPh>
    <rPh sb="105" eb="107">
      <t>ジョウキ</t>
    </rPh>
    <rPh sb="108" eb="110">
      <t>モクテキ</t>
    </rPh>
    <rPh sb="111" eb="113">
      <t>ジツゲン</t>
    </rPh>
    <rPh sb="114" eb="115">
      <t>シ</t>
    </rPh>
    <rPh sb="123" eb="125">
      <t>コクミン</t>
    </rPh>
    <rPh sb="126" eb="128">
      <t>シャカイ</t>
    </rPh>
    <rPh sb="133" eb="135">
      <t>ハンエイ</t>
    </rPh>
    <phoneticPr fontId="5"/>
  </si>
  <si>
    <t>有</t>
  </si>
  <si>
    <t>受託者と連携を密にし、効率的に実施するよう指示を行っている。</t>
    <rPh sb="0" eb="3">
      <t>ジュタクシャ</t>
    </rPh>
    <rPh sb="4" eb="6">
      <t>レンケイ</t>
    </rPh>
    <rPh sb="7" eb="8">
      <t>ミツ</t>
    </rPh>
    <rPh sb="11" eb="14">
      <t>コウリツテキ</t>
    </rPh>
    <rPh sb="15" eb="17">
      <t>ジッシ</t>
    </rPh>
    <rPh sb="21" eb="23">
      <t>シジ</t>
    </rPh>
    <rPh sb="24" eb="25">
      <t>オコナ</t>
    </rPh>
    <phoneticPr fontId="5"/>
  </si>
  <si>
    <t>見込みに合ったものとなっている。</t>
    <rPh sb="0" eb="2">
      <t>ミコ</t>
    </rPh>
    <rPh sb="4" eb="5">
      <t>ア</t>
    </rPh>
    <phoneticPr fontId="5"/>
  </si>
  <si>
    <t>[委託]</t>
    <rPh sb="1" eb="3">
      <t>イタク</t>
    </rPh>
    <phoneticPr fontId="5"/>
  </si>
  <si>
    <t>A.有限責任監査法人トーマツ</t>
    <rPh sb="2" eb="4">
      <t>ユウゲン</t>
    </rPh>
    <rPh sb="4" eb="6">
      <t>セキニン</t>
    </rPh>
    <rPh sb="6" eb="8">
      <t>カンサ</t>
    </rPh>
    <rPh sb="8" eb="10">
      <t>ホウジン</t>
    </rPh>
    <phoneticPr fontId="5"/>
  </si>
  <si>
    <t>事業費</t>
    <rPh sb="0" eb="3">
      <t>ジギョウヒ</t>
    </rPh>
    <phoneticPr fontId="5"/>
  </si>
  <si>
    <t>人件費</t>
    <rPh sb="0" eb="3">
      <t>ジンケンヒ</t>
    </rPh>
    <phoneticPr fontId="5"/>
  </si>
  <si>
    <t>諸謝金、シンポジウムの配信等</t>
    <rPh sb="0" eb="1">
      <t>ショ</t>
    </rPh>
    <rPh sb="1" eb="3">
      <t>シャキン</t>
    </rPh>
    <rPh sb="11" eb="14">
      <t>ハイシントウ</t>
    </rPh>
    <phoneticPr fontId="5"/>
  </si>
  <si>
    <t>消費税</t>
    <rPh sb="0" eb="3">
      <t>ショウヒゼイ</t>
    </rPh>
    <phoneticPr fontId="5"/>
  </si>
  <si>
    <t>有限責任監査法人トーマツ</t>
    <phoneticPr fontId="5"/>
  </si>
  <si>
    <t>回</t>
    <rPh sb="0" eb="1">
      <t>カイ</t>
    </rPh>
    <phoneticPr fontId="5"/>
  </si>
  <si>
    <t>「第５次男女共同参画基本計画」「少子化社会対策大綱」で掲げた目標を達成するためには、不妊治療と仕事の両立についての事業主への周知啓発を全国斉一的に展開していくことが必要であることから、国が実施すべき事業である。</t>
    <rPh sb="1" eb="2">
      <t>ダイ</t>
    </rPh>
    <rPh sb="3" eb="4">
      <t>ジ</t>
    </rPh>
    <rPh sb="4" eb="6">
      <t>ダンジョ</t>
    </rPh>
    <rPh sb="6" eb="8">
      <t>キョウドウ</t>
    </rPh>
    <rPh sb="8" eb="10">
      <t>サンカク</t>
    </rPh>
    <rPh sb="10" eb="12">
      <t>キホン</t>
    </rPh>
    <rPh sb="12" eb="14">
      <t>ケイカク</t>
    </rPh>
    <rPh sb="16" eb="19">
      <t>ショウシカ</t>
    </rPh>
    <rPh sb="19" eb="21">
      <t>シャカイ</t>
    </rPh>
    <rPh sb="21" eb="23">
      <t>タイサク</t>
    </rPh>
    <rPh sb="23" eb="25">
      <t>タイコウ</t>
    </rPh>
    <rPh sb="27" eb="28">
      <t>カカ</t>
    </rPh>
    <rPh sb="30" eb="32">
      <t>モクヒョウ</t>
    </rPh>
    <rPh sb="33" eb="35">
      <t>タッセイ</t>
    </rPh>
    <rPh sb="42" eb="44">
      <t>フニン</t>
    </rPh>
    <rPh sb="44" eb="46">
      <t>チリョウ</t>
    </rPh>
    <rPh sb="47" eb="49">
      <t>シゴト</t>
    </rPh>
    <rPh sb="50" eb="52">
      <t>リョウリツ</t>
    </rPh>
    <rPh sb="57" eb="60">
      <t>ジギョウヌシ</t>
    </rPh>
    <rPh sb="62" eb="64">
      <t>シュウチ</t>
    </rPh>
    <rPh sb="64" eb="66">
      <t>ケイハツ</t>
    </rPh>
    <rPh sb="67" eb="69">
      <t>ゼンコク</t>
    </rPh>
    <rPh sb="69" eb="71">
      <t>セイイツ</t>
    </rPh>
    <rPh sb="71" eb="72">
      <t>テキ</t>
    </rPh>
    <rPh sb="73" eb="75">
      <t>テンカイ</t>
    </rPh>
    <rPh sb="82" eb="84">
      <t>ヒツヨウ</t>
    </rPh>
    <rPh sb="92" eb="93">
      <t>クニ</t>
    </rPh>
    <rPh sb="94" eb="96">
      <t>ジッシ</t>
    </rPh>
    <rPh sb="99" eb="101">
      <t>ジギョウ</t>
    </rPh>
    <phoneticPr fontId="5"/>
  </si>
  <si>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5"/>
  </si>
  <si>
    <t>委託事業として一般競争入札により民間事業者等の専門性を活用し、低コストで事業を行っており、実効性が高い手段といえる。</t>
    <rPh sb="0" eb="2">
      <t>イタク</t>
    </rPh>
    <rPh sb="2" eb="4">
      <t>ジギョウ</t>
    </rPh>
    <rPh sb="7" eb="9">
      <t>イッパン</t>
    </rPh>
    <rPh sb="9" eb="11">
      <t>キョウソウ</t>
    </rPh>
    <rPh sb="11" eb="13">
      <t>ニュウサツ</t>
    </rPh>
    <rPh sb="16" eb="18">
      <t>ミンカン</t>
    </rPh>
    <rPh sb="18" eb="21">
      <t>ジギョウシャ</t>
    </rPh>
    <rPh sb="21" eb="22">
      <t>トウ</t>
    </rPh>
    <rPh sb="23" eb="26">
      <t>センモンセイ</t>
    </rPh>
    <rPh sb="27" eb="29">
      <t>カツヨウ</t>
    </rPh>
    <rPh sb="31" eb="32">
      <t>テイ</t>
    </rPh>
    <rPh sb="36" eb="38">
      <t>ジギョウ</t>
    </rPh>
    <rPh sb="39" eb="40">
      <t>オコナ</t>
    </rPh>
    <rPh sb="45" eb="48">
      <t>ジッコウセイ</t>
    </rPh>
    <rPh sb="49" eb="50">
      <t>タカ</t>
    </rPh>
    <rPh sb="51" eb="53">
      <t>シュダン</t>
    </rPh>
    <phoneticPr fontId="5"/>
  </si>
  <si>
    <t>委託事業実施結果報告書</t>
    <rPh sb="0" eb="2">
      <t>イタク</t>
    </rPh>
    <rPh sb="2" eb="4">
      <t>ジギョウ</t>
    </rPh>
    <rPh sb="4" eb="6">
      <t>ジッシ</t>
    </rPh>
    <rPh sb="6" eb="8">
      <t>ケッカ</t>
    </rPh>
    <rPh sb="8" eb="11">
      <t>ホウコクショ</t>
    </rPh>
    <phoneticPr fontId="5"/>
  </si>
  <si>
    <t>-</t>
    <phoneticPr fontId="5"/>
  </si>
  <si>
    <t>11,021,796/1</t>
    <phoneticPr fontId="5"/>
  </si>
  <si>
    <t>一者応札となったが、公示から提案書提出までの期間を十分確保するなど他業者が参入しやすいような改善を行っている。</t>
    <rPh sb="0" eb="1">
      <t>イッ</t>
    </rPh>
    <rPh sb="1" eb="2">
      <t>シャ</t>
    </rPh>
    <rPh sb="2" eb="4">
      <t>オウサツ</t>
    </rPh>
    <rPh sb="10" eb="12">
      <t>コウジ</t>
    </rPh>
    <rPh sb="14" eb="17">
      <t>テイアンショ</t>
    </rPh>
    <rPh sb="17" eb="19">
      <t>テイシュツ</t>
    </rPh>
    <rPh sb="22" eb="24">
      <t>キカン</t>
    </rPh>
    <rPh sb="25" eb="27">
      <t>ジュウブン</t>
    </rPh>
    <rPh sb="27" eb="29">
      <t>カクホ</t>
    </rPh>
    <rPh sb="33" eb="36">
      <t>タギョウシャ</t>
    </rPh>
    <rPh sb="37" eb="39">
      <t>サンニュウ</t>
    </rPh>
    <rPh sb="46" eb="48">
      <t>カイゼン</t>
    </rPh>
    <rPh sb="49" eb="50">
      <t>オコナ</t>
    </rPh>
    <phoneticPr fontId="5"/>
  </si>
  <si>
    <t>本事業は、事業主から徴収した労働保険料を財源に、不妊治療のための休暇制度等の導入に取り組む企業を支援することにより、労働者のニーズに沿った多様な休暇制度等の普及が図られること等に資するため、受益者との負担関係は妥当である。</t>
    <rPh sb="0" eb="1">
      <t>ホン</t>
    </rPh>
    <rPh sb="1" eb="3">
      <t>ジギョウ</t>
    </rPh>
    <rPh sb="5" eb="8">
      <t>ジギョウヌシ</t>
    </rPh>
    <rPh sb="10" eb="12">
      <t>チョウシュウ</t>
    </rPh>
    <rPh sb="14" eb="16">
      <t>ロウドウ</t>
    </rPh>
    <rPh sb="16" eb="19">
      <t>ホケンリョウ</t>
    </rPh>
    <rPh sb="20" eb="22">
      <t>ザイゲン</t>
    </rPh>
    <rPh sb="81" eb="82">
      <t>ハカ</t>
    </rPh>
    <rPh sb="87" eb="88">
      <t>トウ</t>
    </rPh>
    <rPh sb="89" eb="90">
      <t>シ</t>
    </rPh>
    <rPh sb="95" eb="98">
      <t>ジュエキシャ</t>
    </rPh>
    <rPh sb="100" eb="102">
      <t>フタン</t>
    </rPh>
    <rPh sb="102" eb="104">
      <t>カンケイ</t>
    </rPh>
    <rPh sb="105" eb="107">
      <t>ダトウ</t>
    </rPh>
    <phoneticPr fontId="5"/>
  </si>
  <si>
    <t>本事業は仕様書等で定められている必要な経費に限られている。</t>
    <rPh sb="0" eb="1">
      <t>ホン</t>
    </rPh>
    <rPh sb="1" eb="3">
      <t>ジギョウ</t>
    </rPh>
    <rPh sb="4" eb="7">
      <t>シヨウショ</t>
    </rPh>
    <rPh sb="7" eb="8">
      <t>トウ</t>
    </rPh>
    <rPh sb="9" eb="10">
      <t>サダ</t>
    </rPh>
    <rPh sb="16" eb="18">
      <t>ヒツヨウ</t>
    </rPh>
    <rPh sb="19" eb="21">
      <t>ケイヒ</t>
    </rPh>
    <rPh sb="22" eb="23">
      <t>カギ</t>
    </rPh>
    <phoneticPr fontId="5"/>
  </si>
  <si>
    <t>事業実施期間が想定の半分となったことから不用が発生したものである。</t>
    <rPh sb="0" eb="2">
      <t>ジギョウ</t>
    </rPh>
    <rPh sb="2" eb="4">
      <t>ジッシ</t>
    </rPh>
    <rPh sb="4" eb="6">
      <t>キカン</t>
    </rPh>
    <rPh sb="7" eb="9">
      <t>ソウテイ</t>
    </rPh>
    <rPh sb="10" eb="12">
      <t>ハンブン</t>
    </rPh>
    <rPh sb="20" eb="22">
      <t>フヨウ</t>
    </rPh>
    <rPh sb="23" eb="25">
      <t>ハッセイ</t>
    </rPh>
    <phoneticPr fontId="5"/>
  </si>
  <si>
    <t>令和２年度における本事業は、シンポジウムの開催により広く国民への周知を行っており、本事業の目的である不妊治療のための休暇制度等の導入の一端へ寄与されている。</t>
    <rPh sb="0" eb="2">
      <t>レイワ</t>
    </rPh>
    <rPh sb="9" eb="10">
      <t>ホン</t>
    </rPh>
    <rPh sb="10" eb="12">
      <t>ジギョウ</t>
    </rPh>
    <rPh sb="21" eb="23">
      <t>カイサイ</t>
    </rPh>
    <rPh sb="26" eb="27">
      <t>ヒロ</t>
    </rPh>
    <rPh sb="28" eb="30">
      <t>コクミン</t>
    </rPh>
    <rPh sb="32" eb="34">
      <t>シュウチ</t>
    </rPh>
    <rPh sb="35" eb="36">
      <t>オコナ</t>
    </rPh>
    <rPh sb="41" eb="42">
      <t>ホン</t>
    </rPh>
    <rPh sb="42" eb="44">
      <t>ジギョウ</t>
    </rPh>
    <rPh sb="45" eb="47">
      <t>モクテキ</t>
    </rPh>
    <rPh sb="67" eb="69">
      <t>イッタン</t>
    </rPh>
    <rPh sb="70" eb="72">
      <t>キヨ</t>
    </rPh>
    <phoneticPr fontId="5"/>
  </si>
  <si>
    <t>働き方改革実行計画（平成29年３月28日）
経済財政運営と改革の基本的方針2018（平成30年６月15日）
少子化社会対策大綱（令和２年５月29日）
第５次男女共同参画基本計画（令和２年12月25日）</t>
    <rPh sb="54" eb="57">
      <t>ショウシカ</t>
    </rPh>
    <rPh sb="57" eb="59">
      <t>シャカイ</t>
    </rPh>
    <rPh sb="59" eb="61">
      <t>タイサク</t>
    </rPh>
    <rPh sb="61" eb="63">
      <t>タイコウ</t>
    </rPh>
    <rPh sb="64" eb="66">
      <t>レイワ</t>
    </rPh>
    <rPh sb="67" eb="68">
      <t>ネン</t>
    </rPh>
    <rPh sb="69" eb="70">
      <t>ガツ</t>
    </rPh>
    <rPh sb="72" eb="73">
      <t>ニチ</t>
    </rPh>
    <rPh sb="75" eb="76">
      <t>ダイ</t>
    </rPh>
    <rPh sb="77" eb="78">
      <t>ジ</t>
    </rPh>
    <rPh sb="78" eb="80">
      <t>ダンジョ</t>
    </rPh>
    <rPh sb="80" eb="82">
      <t>キョウドウ</t>
    </rPh>
    <rPh sb="82" eb="84">
      <t>サンカク</t>
    </rPh>
    <rPh sb="84" eb="86">
      <t>キホン</t>
    </rPh>
    <rPh sb="86" eb="88">
      <t>ケイカク</t>
    </rPh>
    <rPh sb="89" eb="91">
      <t>レイワ</t>
    </rPh>
    <rPh sb="92" eb="93">
      <t>ネン</t>
    </rPh>
    <rPh sb="95" eb="96">
      <t>ガツ</t>
    </rPh>
    <rPh sb="98" eb="99">
      <t>ニチ</t>
    </rPh>
    <phoneticPr fontId="5"/>
  </si>
  <si>
    <t>不妊治療と仕事の両立支援について理解が深まった割合</t>
    <rPh sb="0" eb="2">
      <t>フニン</t>
    </rPh>
    <rPh sb="2" eb="4">
      <t>チリョウ</t>
    </rPh>
    <rPh sb="5" eb="7">
      <t>シゴト</t>
    </rPh>
    <rPh sb="8" eb="10">
      <t>リョウリツ</t>
    </rPh>
    <rPh sb="10" eb="12">
      <t>シエン</t>
    </rPh>
    <rPh sb="16" eb="18">
      <t>リカイ</t>
    </rPh>
    <rPh sb="19" eb="20">
      <t>フカ</t>
    </rPh>
    <rPh sb="23" eb="25">
      <t>ワリアイ</t>
    </rPh>
    <phoneticPr fontId="5"/>
  </si>
  <si>
    <t>追跡調査で理解が深まったと回答した企業数</t>
    <rPh sb="0" eb="2">
      <t>ツイセキ</t>
    </rPh>
    <rPh sb="2" eb="4">
      <t>チョウサ</t>
    </rPh>
    <rPh sb="5" eb="7">
      <t>リカイ</t>
    </rPh>
    <rPh sb="8" eb="9">
      <t>フカ</t>
    </rPh>
    <rPh sb="13" eb="15">
      <t>カイトウ</t>
    </rPh>
    <rPh sb="17" eb="20">
      <t>キギョウスウ</t>
    </rPh>
    <phoneticPr fontId="5"/>
  </si>
  <si>
    <t>-</t>
    <phoneticPr fontId="5"/>
  </si>
  <si>
    <t>X/Y</t>
    <phoneticPr fontId="5"/>
  </si>
  <si>
    <t>セミナー掲載に係る執行費（X）（百万円）（※）／セミナー開催回数（Y）
（※）人件費含む　　　　　　　　　　　　　　</t>
    <rPh sb="4" eb="6">
      <t>ケイサイ</t>
    </rPh>
    <rPh sb="7" eb="8">
      <t>カカ</t>
    </rPh>
    <rPh sb="9" eb="11">
      <t>シッコウ</t>
    </rPh>
    <rPh sb="11" eb="12">
      <t>ヒ</t>
    </rPh>
    <rPh sb="16" eb="18">
      <t>ヒャクマン</t>
    </rPh>
    <rPh sb="18" eb="19">
      <t>エン</t>
    </rPh>
    <rPh sb="28" eb="30">
      <t>カイサイ</t>
    </rPh>
    <rPh sb="30" eb="32">
      <t>カイスウ</t>
    </rPh>
    <rPh sb="39" eb="42">
      <t>ジンケンヒ</t>
    </rPh>
    <rPh sb="42" eb="43">
      <t>フク</t>
    </rPh>
    <phoneticPr fontId="5"/>
  </si>
  <si>
    <t>29/3</t>
    <phoneticPr fontId="5"/>
  </si>
  <si>
    <t>不妊治療のための休暇制度・両立支援制度の導入に取り組む企業を支援することにより、労働者のニーズに沿った不妊治療と仕事の両立が可能な環境整備の促進を図る。</t>
    <rPh sb="13" eb="15">
      <t>リョウリツ</t>
    </rPh>
    <rPh sb="15" eb="17">
      <t>シエン</t>
    </rPh>
    <rPh sb="17" eb="19">
      <t>セイド</t>
    </rPh>
    <rPh sb="51" eb="53">
      <t>フニン</t>
    </rPh>
    <rPh sb="53" eb="55">
      <t>チリョウ</t>
    </rPh>
    <rPh sb="56" eb="58">
      <t>シゴト</t>
    </rPh>
    <rPh sb="59" eb="61">
      <t>リョウリツ</t>
    </rPh>
    <rPh sb="62" eb="64">
      <t>カノウ</t>
    </rPh>
    <rPh sb="65" eb="67">
      <t>カンキョウ</t>
    </rPh>
    <rPh sb="67" eb="69">
      <t>セイビ</t>
    </rPh>
    <rPh sb="70" eb="72">
      <t>ソクシン</t>
    </rPh>
    <phoneticPr fontId="5"/>
  </si>
  <si>
    <t>事業主等の仕事と不妊治療との両立支援の理解を深めるため、令和２年度は不妊治療のための休暇制度に関する企業の取組紹介等を含むシンポジウムを開催した。令和３年度は不妊治療を受けやすい休暇制度等の環境整備を検討している企業に対して導入支援セミナーを開催する。</t>
    <rPh sb="73" eb="75">
      <t>レイワ</t>
    </rPh>
    <rPh sb="76" eb="78">
      <t>ネンド</t>
    </rPh>
    <rPh sb="79" eb="81">
      <t>フニン</t>
    </rPh>
    <rPh sb="81" eb="83">
      <t>チリョウ</t>
    </rPh>
    <rPh sb="84" eb="85">
      <t>ウ</t>
    </rPh>
    <rPh sb="89" eb="91">
      <t>キュウカ</t>
    </rPh>
    <rPh sb="91" eb="93">
      <t>セイド</t>
    </rPh>
    <rPh sb="93" eb="94">
      <t>トウ</t>
    </rPh>
    <rPh sb="95" eb="97">
      <t>カンキョウ</t>
    </rPh>
    <rPh sb="97" eb="99">
      <t>セイビ</t>
    </rPh>
    <rPh sb="100" eb="102">
      <t>ケントウ</t>
    </rPh>
    <rPh sb="106" eb="108">
      <t>キギョウ</t>
    </rPh>
    <rPh sb="109" eb="110">
      <t>タイ</t>
    </rPh>
    <rPh sb="112" eb="114">
      <t>ドウニュウ</t>
    </rPh>
    <rPh sb="114" eb="116">
      <t>シエン</t>
    </rPh>
    <rPh sb="121" eb="123">
      <t>カイサイ</t>
    </rPh>
    <phoneticPr fontId="5"/>
  </si>
  <si>
    <t>仕事と不妊治療との両立ができず16%（女性は23%）の者が退職しており、柔軟な働き方のできる環境を整備することは優先度が高い。</t>
    <rPh sb="19" eb="21">
      <t>ジョセイ</t>
    </rPh>
    <phoneticPr fontId="5"/>
  </si>
  <si>
    <t>不妊治療のための休暇制度等環境整備事業</t>
    <rPh sb="0" eb="2">
      <t>フニン</t>
    </rPh>
    <rPh sb="2" eb="4">
      <t>チリョウ</t>
    </rPh>
    <rPh sb="8" eb="10">
      <t>キュウカ</t>
    </rPh>
    <rPh sb="10" eb="12">
      <t>セイド</t>
    </rPh>
    <rPh sb="12" eb="13">
      <t>トウ</t>
    </rPh>
    <rPh sb="13" eb="15">
      <t>カンキョウ</t>
    </rPh>
    <rPh sb="15" eb="17">
      <t>セイビ</t>
    </rPh>
    <rPh sb="17" eb="19">
      <t>ジギョウ</t>
    </rPh>
    <phoneticPr fontId="5"/>
  </si>
  <si>
    <t>百万円</t>
    <rPh sb="0" eb="2">
      <t>ヒャクマン</t>
    </rPh>
    <rPh sb="2" eb="3">
      <t>エン</t>
    </rPh>
    <phoneticPr fontId="5"/>
  </si>
  <si>
    <t>-</t>
    <phoneticPr fontId="5"/>
  </si>
  <si>
    <t>シンポジウム動画掲載サイトのアクセス件数</t>
    <rPh sb="6" eb="8">
      <t>ドウガ</t>
    </rPh>
    <rPh sb="8" eb="10">
      <t>ケイサイ</t>
    </rPh>
    <rPh sb="18" eb="20">
      <t>ケンスウ</t>
    </rPh>
    <phoneticPr fontId="5"/>
  </si>
  <si>
    <t>シンポジウム動画掲載サイトのアクセス件数を10,000件以上とする</t>
    <rPh sb="27" eb="28">
      <t>ケン</t>
    </rPh>
    <rPh sb="28" eb="30">
      <t>イジョウ</t>
    </rPh>
    <phoneticPr fontId="5"/>
  </si>
  <si>
    <t>シンポジウムは、厚生労働省YouTubeにおいても配信しており、シンポジウム開催後も広く周知を行っている。</t>
    <rPh sb="8" eb="10">
      <t>コウセイ</t>
    </rPh>
    <rPh sb="10" eb="13">
      <t>ロウドウショウ</t>
    </rPh>
    <rPh sb="25" eb="27">
      <t>ハイシン</t>
    </rPh>
    <rPh sb="38" eb="40">
      <t>カイサイ</t>
    </rPh>
    <rPh sb="40" eb="41">
      <t>ゴ</t>
    </rPh>
    <rPh sb="42" eb="43">
      <t>ヒロ</t>
    </rPh>
    <rPh sb="44" eb="46">
      <t>シュウチ</t>
    </rPh>
    <rPh sb="47" eb="48">
      <t>オコナ</t>
    </rPh>
    <phoneticPr fontId="5"/>
  </si>
  <si>
    <t>見込み以上の成果実績が得られている。</t>
    <rPh sb="0" eb="2">
      <t>ミコ</t>
    </rPh>
    <rPh sb="3" eb="5">
      <t>イジョウ</t>
    </rPh>
    <rPh sb="6" eb="8">
      <t>セイカ</t>
    </rPh>
    <rPh sb="8" eb="10">
      <t>ジッセキ</t>
    </rPh>
    <rPh sb="11" eb="12">
      <t>エ</t>
    </rPh>
    <phoneticPr fontId="5"/>
  </si>
  <si>
    <t>成果目標を達成した上で、シンポジウムの動画をホームページで周知するなど、事業が有効となるような対策も併せて実施している。引き続き、事業が有効に実施されるよう見直しを不断に行い、予算要求を行う。</t>
    <rPh sb="0" eb="2">
      <t>セイカ</t>
    </rPh>
    <rPh sb="2" eb="4">
      <t>モクヒョウ</t>
    </rPh>
    <rPh sb="5" eb="7">
      <t>タッセイ</t>
    </rPh>
    <rPh sb="9" eb="10">
      <t>ウエ</t>
    </rPh>
    <rPh sb="19" eb="21">
      <t>ドウガ</t>
    </rPh>
    <rPh sb="29" eb="31">
      <t>シュウチ</t>
    </rPh>
    <rPh sb="36" eb="38">
      <t>ジギョウ</t>
    </rPh>
    <rPh sb="39" eb="41">
      <t>ユウコウ</t>
    </rPh>
    <rPh sb="47" eb="49">
      <t>タイサク</t>
    </rPh>
    <rPh sb="50" eb="51">
      <t>アワ</t>
    </rPh>
    <rPh sb="53" eb="55">
      <t>ジッシ</t>
    </rPh>
    <rPh sb="60" eb="61">
      <t>ヒ</t>
    </rPh>
    <rPh sb="62" eb="63">
      <t>ツヅ</t>
    </rPh>
    <rPh sb="65" eb="67">
      <t>ジギョウ</t>
    </rPh>
    <rPh sb="68" eb="70">
      <t>ユウコウ</t>
    </rPh>
    <rPh sb="71" eb="73">
      <t>ジッシ</t>
    </rPh>
    <rPh sb="78" eb="79">
      <t>ケン</t>
    </rPh>
    <rPh sb="79" eb="80">
      <t>チョク</t>
    </rPh>
    <rPh sb="82" eb="84">
      <t>フダン</t>
    </rPh>
    <rPh sb="85" eb="86">
      <t>オコナ</t>
    </rPh>
    <rPh sb="88" eb="90">
      <t>ヨサン</t>
    </rPh>
    <rPh sb="90" eb="92">
      <t>ヨウキュウ</t>
    </rPh>
    <rPh sb="93" eb="94">
      <t>オコナ</t>
    </rPh>
    <phoneticPr fontId="5"/>
  </si>
  <si>
    <t>執行率を勘案して積算を見直す等事業内容を精査し、予算額の縮減について検討すること。</t>
    <phoneticPr fontId="5"/>
  </si>
  <si>
    <t>当事業は不妊治療を雇用者の理解を得られるよう、その啓蒙活動を図るため活動費であるが、間接的な活動である。成果測定が難しいが、必要な事業と認められる。(増田　正志)</t>
    <phoneticPr fontId="5"/>
  </si>
  <si>
    <t>シンポジウム開催経費の新規追加による増</t>
    <rPh sb="6" eb="8">
      <t>カイサイ</t>
    </rPh>
    <rPh sb="8" eb="10">
      <t>ケイヒ</t>
    </rPh>
    <rPh sb="11" eb="13">
      <t>シンキ</t>
    </rPh>
    <rPh sb="13" eb="15">
      <t>ツイカ</t>
    </rPh>
    <rPh sb="18" eb="19">
      <t>ゾウ</t>
    </rPh>
    <phoneticPr fontId="5"/>
  </si>
  <si>
    <t>セミナー・研修会の開催</t>
    <rPh sb="5" eb="8">
      <t>ケンシュウカイ</t>
    </rPh>
    <rPh sb="9" eb="11">
      <t>カイサイ</t>
    </rPh>
    <phoneticPr fontId="5"/>
  </si>
  <si>
    <t>-</t>
    <phoneticPr fontId="5"/>
  </si>
  <si>
    <t>-</t>
    <phoneticPr fontId="5"/>
  </si>
  <si>
    <t>仕事と不妊治療の両立に関する機運の醸成を一層促進するため、シンポジウムを新たに開催することとし、予算額が増加している。なお、事業開始時期の遅れ等により執行率が低調となったものであるが、年度当初から事業を開始するなど、適切な予算執行に努めて参りたい。</t>
    <rPh sb="0" eb="2">
      <t>シゴト</t>
    </rPh>
    <rPh sb="3" eb="5">
      <t>フニン</t>
    </rPh>
    <rPh sb="5" eb="7">
      <t>チリョウ</t>
    </rPh>
    <rPh sb="8" eb="10">
      <t>リョウリツ</t>
    </rPh>
    <rPh sb="11" eb="12">
      <t>カン</t>
    </rPh>
    <rPh sb="14" eb="16">
      <t>キウン</t>
    </rPh>
    <rPh sb="17" eb="19">
      <t>ジョウセイ</t>
    </rPh>
    <rPh sb="20" eb="22">
      <t>イッソウ</t>
    </rPh>
    <rPh sb="22" eb="24">
      <t>ソクシン</t>
    </rPh>
    <rPh sb="36" eb="37">
      <t>アラ</t>
    </rPh>
    <rPh sb="39" eb="41">
      <t>カイサイ</t>
    </rPh>
    <rPh sb="48" eb="51">
      <t>ヨサンガク</t>
    </rPh>
    <rPh sb="52" eb="54">
      <t>ゾウカ</t>
    </rPh>
    <rPh sb="62" eb="64">
      <t>ジギョウ</t>
    </rPh>
    <rPh sb="64" eb="66">
      <t>カイシ</t>
    </rPh>
    <rPh sb="66" eb="68">
      <t>ジキ</t>
    </rPh>
    <rPh sb="69" eb="70">
      <t>オク</t>
    </rPh>
    <rPh sb="71" eb="72">
      <t>トウ</t>
    </rPh>
    <rPh sb="75" eb="77">
      <t>シッコウ</t>
    </rPh>
    <rPh sb="77" eb="78">
      <t>リツ</t>
    </rPh>
    <rPh sb="79" eb="81">
      <t>テイチョウ</t>
    </rPh>
    <rPh sb="92" eb="94">
      <t>ネンド</t>
    </rPh>
    <rPh sb="94" eb="96">
      <t>トウショ</t>
    </rPh>
    <rPh sb="98" eb="100">
      <t>ジギョウ</t>
    </rPh>
    <rPh sb="101" eb="103">
      <t>カイシ</t>
    </rPh>
    <rPh sb="108" eb="110">
      <t>テキセツ</t>
    </rPh>
    <rPh sb="111" eb="113">
      <t>ヨサン</t>
    </rPh>
    <rPh sb="113" eb="115">
      <t>シッコウ</t>
    </rPh>
    <rPh sb="116" eb="117">
      <t>ツト</t>
    </rPh>
    <rPh sb="119" eb="120">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</si>
</sst>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21771</xdr:colOff>
      <xdr:row>748</xdr:row>
      <xdr:rowOff>108857</xdr:rowOff>
    </xdr:from>
    <xdr:to>
      <xdr:col>33</xdr:col>
      <xdr:colOff>168577</xdr:colOff>
      <xdr:row>750</xdr:row>
      <xdr:rowOff>106625</xdr:rowOff>
    </xdr:to>
    <xdr:sp macro="" textlink="">
      <xdr:nvSpPr>
        <xdr:cNvPr id="3" name="正方形/長方形 2"/>
        <xdr:cNvSpPr/>
      </xdr:nvSpPr>
      <xdr:spPr>
        <a:xfrm>
          <a:off x="4222296" y="51200957"/>
          <a:ext cx="2547106" cy="7026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１１百万円</a:t>
          </a:r>
          <a:endParaRPr kumimoji="1" lang="en-US" altLang="ja-JP" sz="1100"/>
        </a:p>
      </xdr:txBody>
    </xdr:sp>
    <xdr:clientData/>
  </xdr:twoCellAnchor>
  <xdr:twoCellAnchor>
    <xdr:from>
      <xdr:col>21</xdr:col>
      <xdr:colOff>9525</xdr:colOff>
      <xdr:row>750</xdr:row>
      <xdr:rowOff>247650</xdr:rowOff>
    </xdr:from>
    <xdr:to>
      <xdr:col>34</xdr:col>
      <xdr:colOff>9525</xdr:colOff>
      <xdr:row>751</xdr:row>
      <xdr:rowOff>208189</xdr:rowOff>
    </xdr:to>
    <xdr:sp macro="" textlink="">
      <xdr:nvSpPr>
        <xdr:cNvPr id="5" name="大かっこ 4"/>
        <xdr:cNvSpPr/>
      </xdr:nvSpPr>
      <xdr:spPr>
        <a:xfrm>
          <a:off x="4210050" y="52044600"/>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27</xdr:col>
      <xdr:colOff>95250</xdr:colOff>
      <xdr:row>751</xdr:row>
      <xdr:rowOff>242207</xdr:rowOff>
    </xdr:from>
    <xdr:to>
      <xdr:col>27</xdr:col>
      <xdr:colOff>100712</xdr:colOff>
      <xdr:row>753</xdr:row>
      <xdr:rowOff>46031</xdr:rowOff>
    </xdr:to>
    <xdr:cxnSp macro="">
      <xdr:nvCxnSpPr>
        <xdr:cNvPr id="6" name="直線矢印コネクタ 5"/>
        <xdr:cNvCxnSpPr/>
      </xdr:nvCxnSpPr>
      <xdr:spPr>
        <a:xfrm flipH="1">
          <a:off x="5495925" y="52391582"/>
          <a:ext cx="5462" cy="50867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168729</xdr:colOff>
      <xdr:row>753</xdr:row>
      <xdr:rowOff>81643</xdr:rowOff>
    </xdr:from>
    <xdr:to>
      <xdr:col>33</xdr:col>
      <xdr:colOff>197368</xdr:colOff>
      <xdr:row>753</xdr:row>
      <xdr:rowOff>340126</xdr:rowOff>
    </xdr:to>
    <xdr:sp macro="" textlink="">
      <xdr:nvSpPr>
        <xdr:cNvPr id="7" name="テキスト ボックス 6"/>
        <xdr:cNvSpPr txBox="1"/>
      </xdr:nvSpPr>
      <xdr:spPr>
        <a:xfrm>
          <a:off x="4569279" y="52935868"/>
          <a:ext cx="22289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38100</xdr:colOff>
      <xdr:row>754</xdr:row>
      <xdr:rowOff>8165</xdr:rowOff>
    </xdr:from>
    <xdr:to>
      <xdr:col>33</xdr:col>
      <xdr:colOff>40833</xdr:colOff>
      <xdr:row>756</xdr:row>
      <xdr:rowOff>63068</xdr:rowOff>
    </xdr:to>
    <xdr:sp macro="" textlink="">
      <xdr:nvSpPr>
        <xdr:cNvPr id="8" name="正方形/長方形 7"/>
        <xdr:cNvSpPr/>
      </xdr:nvSpPr>
      <xdr:spPr>
        <a:xfrm>
          <a:off x="4438650" y="53214815"/>
          <a:ext cx="2203008" cy="759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．有限責任監査法人トーマツ　　　</a:t>
          </a:r>
          <a:endParaRPr kumimoji="1" lang="en-US" altLang="ja-JP" sz="1100"/>
        </a:p>
        <a:p>
          <a:pPr algn="ctr"/>
          <a:r>
            <a:rPr kumimoji="1" lang="ja-JP" altLang="en-US" sz="1100"/>
            <a:t>１１百万円</a:t>
          </a:r>
          <a:endParaRPr kumimoji="1" lang="en-US" altLang="ja-JP" sz="1100"/>
        </a:p>
      </xdr:txBody>
    </xdr:sp>
    <xdr:clientData/>
  </xdr:twoCellAnchor>
  <xdr:twoCellAnchor>
    <xdr:from>
      <xdr:col>21</xdr:col>
      <xdr:colOff>38100</xdr:colOff>
      <xdr:row>756</xdr:row>
      <xdr:rowOff>95250</xdr:rowOff>
    </xdr:from>
    <xdr:to>
      <xdr:col>34</xdr:col>
      <xdr:colOff>38100</xdr:colOff>
      <xdr:row>757</xdr:row>
      <xdr:rowOff>55789</xdr:rowOff>
    </xdr:to>
    <xdr:sp macro="" textlink="">
      <xdr:nvSpPr>
        <xdr:cNvPr id="31" name="大かっこ 30"/>
        <xdr:cNvSpPr/>
      </xdr:nvSpPr>
      <xdr:spPr>
        <a:xfrm>
          <a:off x="4238625" y="54006750"/>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シンポジウムの開催等</a:t>
          </a:r>
        </a:p>
      </xdr:txBody>
    </xdr:sp>
    <xdr:clientData/>
  </xdr:twoCellAnchor>
  <xdr:twoCellAnchor>
    <xdr:from>
      <xdr:col>35</xdr:col>
      <xdr:colOff>38100</xdr:colOff>
      <xdr:row>748</xdr:row>
      <xdr:rowOff>38099</xdr:rowOff>
    </xdr:from>
    <xdr:to>
      <xdr:col>44</xdr:col>
      <xdr:colOff>123824</xdr:colOff>
      <xdr:row>750</xdr:row>
      <xdr:rowOff>95250</xdr:rowOff>
    </xdr:to>
    <xdr:sp macro="" textlink="">
      <xdr:nvSpPr>
        <xdr:cNvPr id="32" name="大かっこ 31"/>
        <xdr:cNvSpPr/>
      </xdr:nvSpPr>
      <xdr:spPr>
        <a:xfrm>
          <a:off x="7038975" y="51130199"/>
          <a:ext cx="1885949" cy="762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受託者選定に係る事務費</a:t>
          </a:r>
          <a:endParaRPr kumimoji="1" lang="en-US" altLang="ja-JP" sz="1100"/>
        </a:p>
        <a:p>
          <a:pPr algn="l"/>
          <a:r>
            <a:rPr kumimoji="1" lang="ja-JP" altLang="en-US" sz="1100"/>
            <a:t>・謝金　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727" sqref="BJ72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741</v>
      </c>
      <c r="AK2" s="207"/>
      <c r="AL2" s="207"/>
      <c r="AM2" s="207"/>
      <c r="AN2" s="98" t="s">
        <v>406</v>
      </c>
      <c r="AO2" s="207">
        <v>20</v>
      </c>
      <c r="AP2" s="207"/>
      <c r="AQ2" s="207"/>
      <c r="AR2" s="99" t="s">
        <v>709</v>
      </c>
      <c r="AS2" s="208">
        <v>565</v>
      </c>
      <c r="AT2" s="208"/>
      <c r="AU2" s="208"/>
      <c r="AV2" s="98" t="str">
        <f>IF(AW2="","","-")</f>
        <v/>
      </c>
      <c r="AW2" s="395"/>
      <c r="AX2" s="395"/>
    </row>
    <row r="3" spans="1:50" ht="21" customHeight="1" thickBot="1">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c r="A6" s="724" t="s">
        <v>4</v>
      </c>
      <c r="B6" s="725"/>
      <c r="C6" s="725"/>
      <c r="D6" s="725"/>
      <c r="E6" s="725"/>
      <c r="F6" s="725"/>
      <c r="G6" s="873" t="str">
        <f>入力規則等!F39</f>
        <v>労働保険特別会計労災勘定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1.25" customHeight="1">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389</v>
      </c>
      <c r="Z7" s="297"/>
      <c r="AA7" s="297"/>
      <c r="AB7" s="297"/>
      <c r="AC7" s="297"/>
      <c r="AD7" s="394"/>
      <c r="AE7" s="380" t="s">
        <v>770</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2" t="s">
        <v>256</v>
      </c>
      <c r="B8" s="823"/>
      <c r="C8" s="823"/>
      <c r="D8" s="823"/>
      <c r="E8" s="823"/>
      <c r="F8" s="824"/>
      <c r="G8" s="219" t="str">
        <f>入力規則等!A27</f>
        <v>少子化社会対策、男女共同参画</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c r="A9" s="124" t="s">
        <v>23</v>
      </c>
      <c r="B9" s="125"/>
      <c r="C9" s="125"/>
      <c r="D9" s="125"/>
      <c r="E9" s="125"/>
      <c r="F9" s="125"/>
      <c r="G9" s="569" t="s">
        <v>777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39" t="s">
        <v>30</v>
      </c>
      <c r="B10" s="740"/>
      <c r="C10" s="740"/>
      <c r="D10" s="740"/>
      <c r="E10" s="740"/>
      <c r="F10" s="740"/>
      <c r="G10" s="672" t="s">
        <v>778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2"/>
    </row>
    <row r="13" spans="1:50" ht="21" customHeight="1">
      <c r="A13" s="121"/>
      <c r="B13" s="122"/>
      <c r="C13" s="122"/>
      <c r="D13" s="122"/>
      <c r="E13" s="122"/>
      <c r="F13" s="123"/>
      <c r="G13" s="743" t="s">
        <v>6</v>
      </c>
      <c r="H13" s="744"/>
      <c r="I13" s="635" t="s">
        <v>7</v>
      </c>
      <c r="J13" s="636"/>
      <c r="K13" s="636"/>
      <c r="L13" s="636"/>
      <c r="M13" s="636"/>
      <c r="N13" s="636"/>
      <c r="O13" s="637"/>
      <c r="P13" s="164" t="s">
        <v>718</v>
      </c>
      <c r="Q13" s="165"/>
      <c r="R13" s="165"/>
      <c r="S13" s="165"/>
      <c r="T13" s="165"/>
      <c r="U13" s="165"/>
      <c r="V13" s="166"/>
      <c r="W13" s="164">
        <v>20</v>
      </c>
      <c r="X13" s="165"/>
      <c r="Y13" s="165"/>
      <c r="Z13" s="165"/>
      <c r="AA13" s="165"/>
      <c r="AB13" s="165"/>
      <c r="AC13" s="166"/>
      <c r="AD13" s="164">
        <v>23</v>
      </c>
      <c r="AE13" s="165"/>
      <c r="AF13" s="165"/>
      <c r="AG13" s="165"/>
      <c r="AH13" s="165"/>
      <c r="AI13" s="165"/>
      <c r="AJ13" s="166"/>
      <c r="AK13" s="164">
        <v>30</v>
      </c>
      <c r="AL13" s="165"/>
      <c r="AM13" s="165"/>
      <c r="AN13" s="165"/>
      <c r="AO13" s="165"/>
      <c r="AP13" s="165"/>
      <c r="AQ13" s="166"/>
      <c r="AR13" s="161">
        <v>40</v>
      </c>
      <c r="AS13" s="162"/>
      <c r="AT13" s="162"/>
      <c r="AU13" s="162"/>
      <c r="AV13" s="162"/>
      <c r="AW13" s="162"/>
      <c r="AX13" s="392"/>
    </row>
    <row r="14" spans="1:50" ht="21" customHeight="1">
      <c r="A14" s="121"/>
      <c r="B14" s="122"/>
      <c r="C14" s="122"/>
      <c r="D14" s="122"/>
      <c r="E14" s="122"/>
      <c r="F14" s="123"/>
      <c r="G14" s="745"/>
      <c r="H14" s="746"/>
      <c r="I14" s="572" t="s">
        <v>8</v>
      </c>
      <c r="J14" s="626"/>
      <c r="K14" s="626"/>
      <c r="L14" s="626"/>
      <c r="M14" s="626"/>
      <c r="N14" s="626"/>
      <c r="O14" s="627"/>
      <c r="P14" s="164" t="s">
        <v>718</v>
      </c>
      <c r="Q14" s="165"/>
      <c r="R14" s="165"/>
      <c r="S14" s="165"/>
      <c r="T14" s="165"/>
      <c r="U14" s="165"/>
      <c r="V14" s="166"/>
      <c r="W14" s="164">
        <v>0</v>
      </c>
      <c r="X14" s="165"/>
      <c r="Y14" s="165"/>
      <c r="Z14" s="165"/>
      <c r="AA14" s="165"/>
      <c r="AB14" s="165"/>
      <c r="AC14" s="166"/>
      <c r="AD14" s="164">
        <v>0</v>
      </c>
      <c r="AE14" s="165"/>
      <c r="AF14" s="165"/>
      <c r="AG14" s="165"/>
      <c r="AH14" s="165"/>
      <c r="AI14" s="165"/>
      <c r="AJ14" s="166"/>
      <c r="AK14" s="164" t="s">
        <v>742</v>
      </c>
      <c r="AL14" s="165"/>
      <c r="AM14" s="165"/>
      <c r="AN14" s="165"/>
      <c r="AO14" s="165"/>
      <c r="AP14" s="165"/>
      <c r="AQ14" s="166"/>
      <c r="AR14" s="662"/>
      <c r="AS14" s="662"/>
      <c r="AT14" s="662"/>
      <c r="AU14" s="662"/>
      <c r="AV14" s="662"/>
      <c r="AW14" s="662"/>
      <c r="AX14" s="663"/>
    </row>
    <row r="15" spans="1:50" ht="21" customHeight="1">
      <c r="A15" s="121"/>
      <c r="B15" s="122"/>
      <c r="C15" s="122"/>
      <c r="D15" s="122"/>
      <c r="E15" s="122"/>
      <c r="F15" s="123"/>
      <c r="G15" s="745"/>
      <c r="H15" s="746"/>
      <c r="I15" s="572" t="s">
        <v>51</v>
      </c>
      <c r="J15" s="573"/>
      <c r="K15" s="573"/>
      <c r="L15" s="573"/>
      <c r="M15" s="573"/>
      <c r="N15" s="573"/>
      <c r="O15" s="574"/>
      <c r="P15" s="164" t="s">
        <v>718</v>
      </c>
      <c r="Q15" s="165"/>
      <c r="R15" s="165"/>
      <c r="S15" s="165"/>
      <c r="T15" s="165"/>
      <c r="U15" s="165"/>
      <c r="V15" s="166"/>
      <c r="W15" s="164">
        <v>0</v>
      </c>
      <c r="X15" s="165"/>
      <c r="Y15" s="165"/>
      <c r="Z15" s="165"/>
      <c r="AA15" s="165"/>
      <c r="AB15" s="165"/>
      <c r="AC15" s="166"/>
      <c r="AD15" s="164">
        <v>0</v>
      </c>
      <c r="AE15" s="165"/>
      <c r="AF15" s="165"/>
      <c r="AG15" s="165"/>
      <c r="AH15" s="165"/>
      <c r="AI15" s="165"/>
      <c r="AJ15" s="166"/>
      <c r="AK15" s="164">
        <v>0</v>
      </c>
      <c r="AL15" s="165"/>
      <c r="AM15" s="165"/>
      <c r="AN15" s="165"/>
      <c r="AO15" s="165"/>
      <c r="AP15" s="165"/>
      <c r="AQ15" s="166"/>
      <c r="AR15" s="164">
        <v>0</v>
      </c>
      <c r="AS15" s="165"/>
      <c r="AT15" s="165"/>
      <c r="AU15" s="165"/>
      <c r="AV15" s="165"/>
      <c r="AW15" s="165"/>
      <c r="AX15" s="625"/>
    </row>
    <row r="16" spans="1:50" ht="21" customHeight="1">
      <c r="A16" s="121"/>
      <c r="B16" s="122"/>
      <c r="C16" s="122"/>
      <c r="D16" s="122"/>
      <c r="E16" s="122"/>
      <c r="F16" s="123"/>
      <c r="G16" s="745"/>
      <c r="H16" s="746"/>
      <c r="I16" s="572" t="s">
        <v>52</v>
      </c>
      <c r="J16" s="573"/>
      <c r="K16" s="573"/>
      <c r="L16" s="573"/>
      <c r="M16" s="573"/>
      <c r="N16" s="573"/>
      <c r="O16" s="574"/>
      <c r="P16" s="164" t="s">
        <v>718</v>
      </c>
      <c r="Q16" s="165"/>
      <c r="R16" s="165"/>
      <c r="S16" s="165"/>
      <c r="T16" s="165"/>
      <c r="U16" s="165"/>
      <c r="V16" s="166"/>
      <c r="W16" s="164">
        <v>0</v>
      </c>
      <c r="X16" s="165"/>
      <c r="Y16" s="165"/>
      <c r="Z16" s="165"/>
      <c r="AA16" s="165"/>
      <c r="AB16" s="165"/>
      <c r="AC16" s="166"/>
      <c r="AD16" s="164">
        <v>0</v>
      </c>
      <c r="AE16" s="165"/>
      <c r="AF16" s="165"/>
      <c r="AG16" s="165"/>
      <c r="AH16" s="165"/>
      <c r="AI16" s="165"/>
      <c r="AJ16" s="166"/>
      <c r="AK16" s="164">
        <v>0</v>
      </c>
      <c r="AL16" s="165"/>
      <c r="AM16" s="165"/>
      <c r="AN16" s="165"/>
      <c r="AO16" s="165"/>
      <c r="AP16" s="165"/>
      <c r="AQ16" s="166"/>
      <c r="AR16" s="675"/>
      <c r="AS16" s="676"/>
      <c r="AT16" s="676"/>
      <c r="AU16" s="676"/>
      <c r="AV16" s="676"/>
      <c r="AW16" s="676"/>
      <c r="AX16" s="677"/>
    </row>
    <row r="17" spans="1:50" ht="24.75" customHeight="1">
      <c r="A17" s="121"/>
      <c r="B17" s="122"/>
      <c r="C17" s="122"/>
      <c r="D17" s="122"/>
      <c r="E17" s="122"/>
      <c r="F17" s="123"/>
      <c r="G17" s="745"/>
      <c r="H17" s="746"/>
      <c r="I17" s="572" t="s">
        <v>50</v>
      </c>
      <c r="J17" s="626"/>
      <c r="K17" s="626"/>
      <c r="L17" s="626"/>
      <c r="M17" s="626"/>
      <c r="N17" s="626"/>
      <c r="O17" s="627"/>
      <c r="P17" s="164" t="s">
        <v>718</v>
      </c>
      <c r="Q17" s="165"/>
      <c r="R17" s="165"/>
      <c r="S17" s="165"/>
      <c r="T17" s="165"/>
      <c r="U17" s="165"/>
      <c r="V17" s="166"/>
      <c r="W17" s="164">
        <v>0</v>
      </c>
      <c r="X17" s="165"/>
      <c r="Y17" s="165"/>
      <c r="Z17" s="165"/>
      <c r="AA17" s="165"/>
      <c r="AB17" s="165"/>
      <c r="AC17" s="166"/>
      <c r="AD17" s="164">
        <v>-12</v>
      </c>
      <c r="AE17" s="165"/>
      <c r="AF17" s="165"/>
      <c r="AG17" s="165"/>
      <c r="AH17" s="165"/>
      <c r="AI17" s="165"/>
      <c r="AJ17" s="166"/>
      <c r="AK17" s="164">
        <v>0</v>
      </c>
      <c r="AL17" s="165"/>
      <c r="AM17" s="165"/>
      <c r="AN17" s="165"/>
      <c r="AO17" s="165"/>
      <c r="AP17" s="165"/>
      <c r="AQ17" s="166"/>
      <c r="AR17" s="390"/>
      <c r="AS17" s="390"/>
      <c r="AT17" s="390"/>
      <c r="AU17" s="390"/>
      <c r="AV17" s="390"/>
      <c r="AW17" s="390"/>
      <c r="AX17" s="391"/>
    </row>
    <row r="18" spans="1:50" ht="24.75" customHeight="1">
      <c r="A18" s="121"/>
      <c r="B18" s="122"/>
      <c r="C18" s="122"/>
      <c r="D18" s="122"/>
      <c r="E18" s="122"/>
      <c r="F18" s="123"/>
      <c r="G18" s="747"/>
      <c r="H18" s="748"/>
      <c r="I18" s="734" t="s">
        <v>20</v>
      </c>
      <c r="J18" s="735"/>
      <c r="K18" s="735"/>
      <c r="L18" s="735"/>
      <c r="M18" s="735"/>
      <c r="N18" s="735"/>
      <c r="O18" s="736"/>
      <c r="P18" s="170">
        <f>SUM(P13:V17)</f>
        <v>0</v>
      </c>
      <c r="Q18" s="171"/>
      <c r="R18" s="171"/>
      <c r="S18" s="171"/>
      <c r="T18" s="171"/>
      <c r="U18" s="171"/>
      <c r="V18" s="172"/>
      <c r="W18" s="170">
        <f>SUM(W13:AC17)</f>
        <v>20</v>
      </c>
      <c r="X18" s="171"/>
      <c r="Y18" s="171"/>
      <c r="Z18" s="171"/>
      <c r="AA18" s="171"/>
      <c r="AB18" s="171"/>
      <c r="AC18" s="172"/>
      <c r="AD18" s="170">
        <f>SUM(AD13:AJ17)</f>
        <v>11</v>
      </c>
      <c r="AE18" s="171"/>
      <c r="AF18" s="171"/>
      <c r="AG18" s="171"/>
      <c r="AH18" s="171"/>
      <c r="AI18" s="171"/>
      <c r="AJ18" s="172"/>
      <c r="AK18" s="170">
        <f>SUM(AK13:AQ17)</f>
        <v>30</v>
      </c>
      <c r="AL18" s="171"/>
      <c r="AM18" s="171"/>
      <c r="AN18" s="171"/>
      <c r="AO18" s="171"/>
      <c r="AP18" s="171"/>
      <c r="AQ18" s="172"/>
      <c r="AR18" s="170">
        <f>SUM(AR13:AX17)</f>
        <v>40</v>
      </c>
      <c r="AS18" s="171"/>
      <c r="AT18" s="171"/>
      <c r="AU18" s="171"/>
      <c r="AV18" s="171"/>
      <c r="AW18" s="171"/>
      <c r="AX18" s="534"/>
    </row>
    <row r="19" spans="1:50" ht="24.75" customHeight="1">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11</v>
      </c>
      <c r="X19" s="165"/>
      <c r="Y19" s="165"/>
      <c r="Z19" s="165"/>
      <c r="AA19" s="165"/>
      <c r="AB19" s="165"/>
      <c r="AC19" s="166"/>
      <c r="AD19" s="164">
        <v>11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0.55000000000000004</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c r="A21" s="124"/>
      <c r="B21" s="125"/>
      <c r="C21" s="125"/>
      <c r="D21" s="125"/>
      <c r="E21" s="125"/>
      <c r="F21" s="126"/>
      <c r="G21" s="920" t="s">
        <v>354</v>
      </c>
      <c r="H21" s="921"/>
      <c r="I21" s="921"/>
      <c r="J21" s="921"/>
      <c r="K21" s="921"/>
      <c r="L21" s="921"/>
      <c r="M21" s="921"/>
      <c r="N21" s="921"/>
      <c r="O21" s="921"/>
      <c r="P21" s="536" t="str">
        <f>IF(P19=0, "-", SUM(P19)/SUM(P13,P14))</f>
        <v>-</v>
      </c>
      <c r="Q21" s="536"/>
      <c r="R21" s="536"/>
      <c r="S21" s="536"/>
      <c r="T21" s="536"/>
      <c r="U21" s="536"/>
      <c r="V21" s="536"/>
      <c r="W21" s="536">
        <f t="shared" ref="W21" si="2">IF(W19=0, "-", SUM(W19)/SUM(W13,W14))</f>
        <v>0.55000000000000004</v>
      </c>
      <c r="X21" s="536"/>
      <c r="Y21" s="536"/>
      <c r="Z21" s="536"/>
      <c r="AA21" s="536"/>
      <c r="AB21" s="536"/>
      <c r="AC21" s="536"/>
      <c r="AD21" s="536">
        <f t="shared" ref="AD21" si="3">IF(AD19=0, "-", SUM(AD19)/SUM(AD13,AD14))</f>
        <v>0.47826086956521741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719</v>
      </c>
      <c r="H23" s="134"/>
      <c r="I23" s="134"/>
      <c r="J23" s="134"/>
      <c r="K23" s="134"/>
      <c r="L23" s="134"/>
      <c r="M23" s="134"/>
      <c r="N23" s="134"/>
      <c r="O23" s="135"/>
      <c r="P23" s="161">
        <v>30</v>
      </c>
      <c r="Q23" s="162"/>
      <c r="R23" s="162"/>
      <c r="S23" s="162"/>
      <c r="T23" s="162"/>
      <c r="U23" s="162"/>
      <c r="V23" s="163"/>
      <c r="W23" s="161">
        <v>40</v>
      </c>
      <c r="X23" s="162"/>
      <c r="Y23" s="162"/>
      <c r="Z23" s="162"/>
      <c r="AA23" s="162"/>
      <c r="AB23" s="162"/>
      <c r="AC23" s="163"/>
      <c r="AD23" s="150" t="s">
        <v>790</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c r="A29" s="145"/>
      <c r="B29" s="146"/>
      <c r="C29" s="146"/>
      <c r="D29" s="146"/>
      <c r="E29" s="146"/>
      <c r="F29" s="147"/>
      <c r="G29" s="229" t="s">
        <v>334</v>
      </c>
      <c r="H29" s="230"/>
      <c r="I29" s="230"/>
      <c r="J29" s="230"/>
      <c r="K29" s="230"/>
      <c r="L29" s="230"/>
      <c r="M29" s="230"/>
      <c r="N29" s="230"/>
      <c r="O29" s="231"/>
      <c r="P29" s="164">
        <f>AK13</f>
        <v>30</v>
      </c>
      <c r="Q29" s="165"/>
      <c r="R29" s="165"/>
      <c r="S29" s="165"/>
      <c r="T29" s="165"/>
      <c r="U29" s="165"/>
      <c r="V29" s="166"/>
      <c r="W29" s="212">
        <f>AR13</f>
        <v>40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718</v>
      </c>
      <c r="AR31" s="179"/>
      <c r="AS31" s="180" t="s">
        <v>233</v>
      </c>
      <c r="AT31" s="203"/>
      <c r="AU31" s="272" t="s">
        <v>718</v>
      </c>
      <c r="AV31" s="272"/>
      <c r="AW31" s="376" t="s">
        <v>179</v>
      </c>
      <c r="AX31" s="377"/>
    </row>
    <row r="32" spans="1:50" ht="23.25" customHeight="1">
      <c r="A32" s="512"/>
      <c r="B32" s="510"/>
      <c r="C32" s="510"/>
      <c r="D32" s="510"/>
      <c r="E32" s="510"/>
      <c r="F32" s="511"/>
      <c r="G32" s="537" t="s">
        <v>720</v>
      </c>
      <c r="H32" s="538"/>
      <c r="I32" s="538"/>
      <c r="J32" s="538"/>
      <c r="K32" s="538"/>
      <c r="L32" s="538"/>
      <c r="M32" s="538"/>
      <c r="N32" s="538"/>
      <c r="O32" s="539"/>
      <c r="P32" s="192" t="s">
        <v>721</v>
      </c>
      <c r="Q32" s="192"/>
      <c r="R32" s="192"/>
      <c r="S32" s="192"/>
      <c r="T32" s="192"/>
      <c r="U32" s="192"/>
      <c r="V32" s="192"/>
      <c r="W32" s="192"/>
      <c r="X32" s="234"/>
      <c r="Y32" s="340" t="s">
        <v>12</v>
      </c>
      <c r="Z32" s="546"/>
      <c r="AA32" s="547"/>
      <c r="AB32" s="548" t="s">
        <v>722</v>
      </c>
      <c r="AC32" s="548"/>
      <c r="AD32" s="548"/>
      <c r="AE32" s="364" t="s">
        <v>718</v>
      </c>
      <c r="AF32" s="365"/>
      <c r="AG32" s="365"/>
      <c r="AH32" s="365"/>
      <c r="AI32" s="364">
        <v>23300</v>
      </c>
      <c r="AJ32" s="365"/>
      <c r="AK32" s="365"/>
      <c r="AL32" s="365"/>
      <c r="AM32" s="364" t="s">
        <v>742</v>
      </c>
      <c r="AN32" s="365"/>
      <c r="AO32" s="365"/>
      <c r="AP32" s="365"/>
      <c r="AQ32" s="167" t="s">
        <v>718</v>
      </c>
      <c r="AR32" s="168"/>
      <c r="AS32" s="168"/>
      <c r="AT32" s="169"/>
      <c r="AU32" s="365" t="s">
        <v>718</v>
      </c>
      <c r="AV32" s="365"/>
      <c r="AW32" s="365"/>
      <c r="AX32" s="366"/>
    </row>
    <row r="33" spans="1:51" ht="23.25" customHeight="1">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722</v>
      </c>
      <c r="AC33" s="519"/>
      <c r="AD33" s="519"/>
      <c r="AE33" s="364" t="s">
        <v>718</v>
      </c>
      <c r="AF33" s="365"/>
      <c r="AG33" s="365"/>
      <c r="AH33" s="365"/>
      <c r="AI33" s="364">
        <v>23000</v>
      </c>
      <c r="AJ33" s="365"/>
      <c r="AK33" s="365"/>
      <c r="AL33" s="365"/>
      <c r="AM33" s="364" t="s">
        <v>742</v>
      </c>
      <c r="AN33" s="365"/>
      <c r="AO33" s="365"/>
      <c r="AP33" s="365"/>
      <c r="AQ33" s="167" t="s">
        <v>793</v>
      </c>
      <c r="AR33" s="168"/>
      <c r="AS33" s="168"/>
      <c r="AT33" s="169"/>
      <c r="AU33" s="365" t="s">
        <v>718</v>
      </c>
      <c r="AV33" s="365"/>
      <c r="AW33" s="365"/>
      <c r="AX33" s="366"/>
    </row>
    <row r="34" spans="1:51" ht="23.25" customHeight="1">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718</v>
      </c>
      <c r="AF34" s="365"/>
      <c r="AG34" s="365"/>
      <c r="AH34" s="365"/>
      <c r="AI34" s="364">
        <v>101.3</v>
      </c>
      <c r="AJ34" s="365"/>
      <c r="AK34" s="365"/>
      <c r="AL34" s="365"/>
      <c r="AM34" s="364" t="s">
        <v>742</v>
      </c>
      <c r="AN34" s="365"/>
      <c r="AO34" s="365"/>
      <c r="AP34" s="365"/>
      <c r="AQ34" s="167" t="s">
        <v>718</v>
      </c>
      <c r="AR34" s="168"/>
      <c r="AS34" s="168"/>
      <c r="AT34" s="169"/>
      <c r="AU34" s="365" t="s">
        <v>718</v>
      </c>
      <c r="AV34" s="365"/>
      <c r="AW34" s="365"/>
      <c r="AX34" s="366"/>
    </row>
    <row r="35" spans="1:51" ht="23.25" customHeight="1">
      <c r="A35" s="893" t="s">
        <v>380</v>
      </c>
      <c r="B35" s="894"/>
      <c r="C35" s="894"/>
      <c r="D35" s="894"/>
      <c r="E35" s="894"/>
      <c r="F35" s="895"/>
      <c r="G35" s="899" t="s">
        <v>718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1</v>
      </c>
    </row>
    <row r="38" spans="1:51" ht="18.75"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t="s">
        <v>763</v>
      </c>
      <c r="AR38" s="179"/>
      <c r="AS38" s="180" t="s">
        <v>233</v>
      </c>
      <c r="AT38" s="203"/>
      <c r="AU38" s="272" t="s">
        <v>718</v>
      </c>
      <c r="AV38" s="272"/>
      <c r="AW38" s="376" t="s">
        <v>179</v>
      </c>
      <c r="AX38" s="377"/>
      <c r="AY38">
        <f>$AY$37</f>
        <v>1</v>
      </c>
    </row>
    <row r="39" spans="1:51" ht="23.25" customHeight="1">
      <c r="A39" s="512"/>
      <c r="B39" s="510"/>
      <c r="C39" s="510"/>
      <c r="D39" s="510"/>
      <c r="E39" s="510"/>
      <c r="F39" s="511"/>
      <c r="G39" s="537" t="s">
        <v>783</v>
      </c>
      <c r="H39" s="538"/>
      <c r="I39" s="538"/>
      <c r="J39" s="538"/>
      <c r="K39" s="538"/>
      <c r="L39" s="538"/>
      <c r="M39" s="538"/>
      <c r="N39" s="538"/>
      <c r="O39" s="539"/>
      <c r="P39" s="192" t="s">
        <v>784</v>
      </c>
      <c r="Q39" s="192"/>
      <c r="R39" s="192"/>
      <c r="S39" s="192"/>
      <c r="T39" s="192"/>
      <c r="U39" s="192"/>
      <c r="V39" s="192"/>
      <c r="W39" s="192"/>
      <c r="X39" s="234"/>
      <c r="Y39" s="340" t="s">
        <v>12</v>
      </c>
      <c r="Z39" s="546"/>
      <c r="AA39" s="547"/>
      <c r="AB39" s="548" t="s">
        <v>758</v>
      </c>
      <c r="AC39" s="548"/>
      <c r="AD39" s="548"/>
      <c r="AE39" s="364" t="s">
        <v>718</v>
      </c>
      <c r="AF39" s="365"/>
      <c r="AG39" s="365"/>
      <c r="AH39" s="365"/>
      <c r="AI39" s="364" t="s">
        <v>718</v>
      </c>
      <c r="AJ39" s="365"/>
      <c r="AK39" s="365"/>
      <c r="AL39" s="365"/>
      <c r="AM39" s="364">
        <v>11844</v>
      </c>
      <c r="AN39" s="365"/>
      <c r="AO39" s="365"/>
      <c r="AP39" s="365"/>
      <c r="AQ39" s="167" t="s">
        <v>718</v>
      </c>
      <c r="AR39" s="168"/>
      <c r="AS39" s="168"/>
      <c r="AT39" s="169"/>
      <c r="AU39" s="365" t="s">
        <v>718</v>
      </c>
      <c r="AV39" s="365"/>
      <c r="AW39" s="365"/>
      <c r="AX39" s="366"/>
      <c r="AY39">
        <f t="shared" ref="AY39:AY43" si="4">$AY$37</f>
        <v>1</v>
      </c>
    </row>
    <row r="40" spans="1:51" ht="23.25" customHeight="1">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t="s">
        <v>758</v>
      </c>
      <c r="AC40" s="519"/>
      <c r="AD40" s="519"/>
      <c r="AE40" s="364" t="s">
        <v>718</v>
      </c>
      <c r="AF40" s="365"/>
      <c r="AG40" s="365"/>
      <c r="AH40" s="365"/>
      <c r="AI40" s="364" t="s">
        <v>718</v>
      </c>
      <c r="AJ40" s="365"/>
      <c r="AK40" s="365"/>
      <c r="AL40" s="365"/>
      <c r="AM40" s="364">
        <v>10000</v>
      </c>
      <c r="AN40" s="365"/>
      <c r="AO40" s="365"/>
      <c r="AP40" s="365"/>
      <c r="AQ40" s="167" t="s">
        <v>763</v>
      </c>
      <c r="AR40" s="168"/>
      <c r="AS40" s="168"/>
      <c r="AT40" s="169"/>
      <c r="AU40" s="365" t="s">
        <v>718</v>
      </c>
      <c r="AV40" s="365"/>
      <c r="AW40" s="365"/>
      <c r="AX40" s="366"/>
      <c r="AY40">
        <f t="shared" si="4"/>
        <v>1</v>
      </c>
    </row>
    <row r="41" spans="1:51" ht="23.25" customHeight="1">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t="s">
        <v>718</v>
      </c>
      <c r="AF41" s="365"/>
      <c r="AG41" s="365"/>
      <c r="AH41" s="365"/>
      <c r="AI41" s="364" t="s">
        <v>718</v>
      </c>
      <c r="AJ41" s="365"/>
      <c r="AK41" s="365"/>
      <c r="AL41" s="365"/>
      <c r="AM41" s="364">
        <v>118</v>
      </c>
      <c r="AN41" s="365"/>
      <c r="AO41" s="365"/>
      <c r="AP41" s="365"/>
      <c r="AQ41" s="167" t="s">
        <v>718</v>
      </c>
      <c r="AR41" s="168"/>
      <c r="AS41" s="168"/>
      <c r="AT41" s="169"/>
      <c r="AU41" s="365" t="s">
        <v>718</v>
      </c>
      <c r="AV41" s="365"/>
      <c r="AW41" s="365"/>
      <c r="AX41" s="366"/>
      <c r="AY41">
        <f t="shared" si="4"/>
        <v>1</v>
      </c>
    </row>
    <row r="42" spans="1:51" ht="23.25" customHeight="1">
      <c r="A42" s="893" t="s">
        <v>380</v>
      </c>
      <c r="B42" s="894"/>
      <c r="C42" s="894"/>
      <c r="D42" s="894"/>
      <c r="E42" s="894"/>
      <c r="F42" s="895"/>
      <c r="G42" s="899" t="s">
        <v>762</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8.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1</v>
      </c>
    </row>
    <row r="45" spans="1:51" ht="18.75"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v>3</v>
      </c>
      <c r="AR45" s="179"/>
      <c r="AS45" s="180" t="s">
        <v>233</v>
      </c>
      <c r="AT45" s="203"/>
      <c r="AU45" s="272" t="s">
        <v>792</v>
      </c>
      <c r="AV45" s="272"/>
      <c r="AW45" s="376" t="s">
        <v>179</v>
      </c>
      <c r="AX45" s="377"/>
      <c r="AY45">
        <f>$AY$44</f>
        <v>1</v>
      </c>
    </row>
    <row r="46" spans="1:51" ht="23.25" customHeight="1">
      <c r="A46" s="512"/>
      <c r="B46" s="510"/>
      <c r="C46" s="510"/>
      <c r="D46" s="510"/>
      <c r="E46" s="510"/>
      <c r="F46" s="511"/>
      <c r="G46" s="537" t="s">
        <v>771</v>
      </c>
      <c r="H46" s="538"/>
      <c r="I46" s="538"/>
      <c r="J46" s="538"/>
      <c r="K46" s="538"/>
      <c r="L46" s="538"/>
      <c r="M46" s="538"/>
      <c r="N46" s="538"/>
      <c r="O46" s="539"/>
      <c r="P46" s="192" t="s">
        <v>772</v>
      </c>
      <c r="Q46" s="192"/>
      <c r="R46" s="192"/>
      <c r="S46" s="192"/>
      <c r="T46" s="192"/>
      <c r="U46" s="192"/>
      <c r="V46" s="192"/>
      <c r="W46" s="192"/>
      <c r="X46" s="234"/>
      <c r="Y46" s="340" t="s">
        <v>12</v>
      </c>
      <c r="Z46" s="546"/>
      <c r="AA46" s="547"/>
      <c r="AB46" s="741" t="s">
        <v>14</v>
      </c>
      <c r="AC46" s="741"/>
      <c r="AD46" s="741"/>
      <c r="AE46" s="359" t="s">
        <v>773</v>
      </c>
      <c r="AF46" s="359"/>
      <c r="AG46" s="359"/>
      <c r="AH46" s="359"/>
      <c r="AI46" s="359" t="s">
        <v>773</v>
      </c>
      <c r="AJ46" s="359"/>
      <c r="AK46" s="359"/>
      <c r="AL46" s="359"/>
      <c r="AM46" s="359" t="s">
        <v>773</v>
      </c>
      <c r="AN46" s="359"/>
      <c r="AO46" s="359"/>
      <c r="AP46" s="359"/>
      <c r="AQ46" s="167" t="s">
        <v>793</v>
      </c>
      <c r="AR46" s="168"/>
      <c r="AS46" s="168"/>
      <c r="AT46" s="169"/>
      <c r="AU46" s="365" t="s">
        <v>792</v>
      </c>
      <c r="AV46" s="365"/>
      <c r="AW46" s="365"/>
      <c r="AX46" s="366"/>
      <c r="AY46">
        <f t="shared" ref="AY46:AY50" si="5">$AY$44</f>
        <v>1</v>
      </c>
    </row>
    <row r="47" spans="1:51" ht="23.25" customHeight="1">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741" t="s">
        <v>14</v>
      </c>
      <c r="AC47" s="741"/>
      <c r="AD47" s="741"/>
      <c r="AE47" s="359" t="s">
        <v>773</v>
      </c>
      <c r="AF47" s="359"/>
      <c r="AG47" s="359"/>
      <c r="AH47" s="359"/>
      <c r="AI47" s="359" t="s">
        <v>773</v>
      </c>
      <c r="AJ47" s="359"/>
      <c r="AK47" s="359"/>
      <c r="AL47" s="359"/>
      <c r="AM47" s="359" t="s">
        <v>773</v>
      </c>
      <c r="AN47" s="359"/>
      <c r="AO47" s="359"/>
      <c r="AP47" s="359"/>
      <c r="AQ47" s="167">
        <v>80</v>
      </c>
      <c r="AR47" s="168"/>
      <c r="AS47" s="168"/>
      <c r="AT47" s="169"/>
      <c r="AU47" s="365" t="s">
        <v>792</v>
      </c>
      <c r="AV47" s="365"/>
      <c r="AW47" s="365"/>
      <c r="AX47" s="366"/>
      <c r="AY47">
        <f t="shared" si="5"/>
        <v>1</v>
      </c>
    </row>
    <row r="48" spans="1:51" ht="23.25" customHeight="1">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59" t="s">
        <v>773</v>
      </c>
      <c r="AF48" s="359"/>
      <c r="AG48" s="359"/>
      <c r="AH48" s="359"/>
      <c r="AI48" s="359" t="s">
        <v>773</v>
      </c>
      <c r="AJ48" s="359"/>
      <c r="AK48" s="359"/>
      <c r="AL48" s="359"/>
      <c r="AM48" s="359" t="s">
        <v>773</v>
      </c>
      <c r="AN48" s="359"/>
      <c r="AO48" s="359"/>
      <c r="AP48" s="359"/>
      <c r="AQ48" s="167" t="s">
        <v>793</v>
      </c>
      <c r="AR48" s="168"/>
      <c r="AS48" s="168"/>
      <c r="AT48" s="169"/>
      <c r="AU48" s="365" t="s">
        <v>792</v>
      </c>
      <c r="AV48" s="365"/>
      <c r="AW48" s="365"/>
      <c r="AX48" s="366"/>
      <c r="AY48">
        <f t="shared" si="5"/>
        <v>1</v>
      </c>
    </row>
    <row r="49" spans="1:51" ht="23.25" customHeight="1">
      <c r="A49" s="893" t="s">
        <v>380</v>
      </c>
      <c r="B49" s="894"/>
      <c r="C49" s="894"/>
      <c r="D49" s="894"/>
      <c r="E49" s="894"/>
      <c r="F49" s="895"/>
      <c r="G49" s="899" t="s">
        <v>773</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thickBo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390</v>
      </c>
      <c r="AF65" s="336"/>
      <c r="AG65" s="336"/>
      <c r="AH65" s="336"/>
      <c r="AI65" s="336" t="s">
        <v>412</v>
      </c>
      <c r="AJ65" s="336"/>
      <c r="AK65" s="336"/>
      <c r="AL65" s="336"/>
      <c r="AM65" s="336" t="s">
        <v>509</v>
      </c>
      <c r="AN65" s="336"/>
      <c r="AO65" s="336"/>
      <c r="AP65" s="336"/>
      <c r="AQ65" s="216" t="s">
        <v>232</v>
      </c>
      <c r="AR65" s="200"/>
      <c r="AS65" s="200"/>
      <c r="AT65" s="201"/>
      <c r="AU65" s="972" t="s">
        <v>134</v>
      </c>
      <c r="AV65" s="972"/>
      <c r="AW65" s="972"/>
      <c r="AX65" s="973"/>
      <c r="AY65">
        <f>COUNTA($H$67)</f>
        <v>0</v>
      </c>
    </row>
    <row r="66" spans="1:51"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2"/>
      <c r="AR66" s="179"/>
      <c r="AS66" s="180" t="s">
        <v>233</v>
      </c>
      <c r="AT66" s="203"/>
      <c r="AU66" s="272"/>
      <c r="AV66" s="272"/>
      <c r="AW66" s="861" t="s">
        <v>348</v>
      </c>
      <c r="AX66" s="974"/>
      <c r="AY66">
        <f>$AY$65</f>
        <v>0</v>
      </c>
    </row>
    <row r="67" spans="1:51" ht="23.25" hidden="1" customHeight="1">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370</v>
      </c>
      <c r="AC68" s="970"/>
      <c r="AD68" s="970"/>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371</v>
      </c>
      <c r="AC69" s="971"/>
      <c r="AD69" s="971"/>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370</v>
      </c>
      <c r="AC71" s="970"/>
      <c r="AD71" s="970"/>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371</v>
      </c>
      <c r="AC72" s="971"/>
      <c r="AD72" s="971"/>
      <c r="AE72" s="372"/>
      <c r="AF72" s="373"/>
      <c r="AG72" s="373"/>
      <c r="AH72" s="373"/>
      <c r="AI72" s="372"/>
      <c r="AJ72" s="373"/>
      <c r="AK72" s="373"/>
      <c r="AL72" s="373"/>
      <c r="AM72" s="372"/>
      <c r="AN72" s="373"/>
      <c r="AO72" s="373"/>
      <c r="AP72" s="934"/>
      <c r="AQ72" s="364"/>
      <c r="AR72" s="365"/>
      <c r="AS72" s="365"/>
      <c r="AT72" s="812"/>
      <c r="AU72" s="365"/>
      <c r="AV72" s="365"/>
      <c r="AW72" s="365"/>
      <c r="AX72" s="366"/>
      <c r="AY72">
        <f t="shared" si="8"/>
        <v>0</v>
      </c>
    </row>
    <row r="73" spans="1:51" ht="18.75" hidden="1" customHeight="1">
      <c r="A73" s="833" t="s">
        <v>350</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c r="A75" s="836"/>
      <c r="B75" s="837"/>
      <c r="C75" s="837"/>
      <c r="D75" s="837"/>
      <c r="E75" s="837"/>
      <c r="F75" s="838"/>
      <c r="G75" s="77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c r="A76" s="836"/>
      <c r="B76" s="837"/>
      <c r="C76" s="837"/>
      <c r="D76" s="837"/>
      <c r="E76" s="837"/>
      <c r="F76" s="838"/>
      <c r="G76" s="78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c r="A77" s="836"/>
      <c r="B77" s="837"/>
      <c r="C77" s="837"/>
      <c r="D77" s="837"/>
      <c r="E77" s="837"/>
      <c r="F77" s="838"/>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c r="A78" s="908" t="s">
        <v>383</v>
      </c>
      <c r="B78" s="909"/>
      <c r="C78" s="909"/>
      <c r="D78" s="909"/>
      <c r="E78" s="906" t="s">
        <v>328</v>
      </c>
      <c r="F78" s="907"/>
      <c r="G78" s="54" t="s">
        <v>235</v>
      </c>
      <c r="H78" s="790"/>
      <c r="I78" s="246"/>
      <c r="J78" s="246"/>
      <c r="K78" s="246"/>
      <c r="L78" s="246"/>
      <c r="M78" s="246"/>
      <c r="N78" s="246"/>
      <c r="O78" s="791"/>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hidden="1" customHeight="1">
      <c r="A80" s="516"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c r="A81" s="517"/>
      <c r="B81" s="845"/>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2"/>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c r="A85" s="517"/>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718</v>
      </c>
      <c r="AR86" s="272"/>
      <c r="AS86" s="180" t="s">
        <v>233</v>
      </c>
      <c r="AT86" s="203"/>
      <c r="AU86" s="272">
        <v>3</v>
      </c>
      <c r="AV86" s="272"/>
      <c r="AW86" s="376" t="s">
        <v>179</v>
      </c>
      <c r="AX86" s="377"/>
      <c r="AY86">
        <f t="shared" si="10"/>
        <v>0</v>
      </c>
      <c r="AZ86" s="10"/>
      <c r="BA86" s="10"/>
      <c r="BB86" s="10"/>
      <c r="BC86" s="10"/>
      <c r="BD86" s="10"/>
      <c r="BE86" s="10"/>
      <c r="BF86" s="10"/>
      <c r="BG86" s="10"/>
      <c r="BH86" s="10"/>
    </row>
    <row r="87" spans="1:60" ht="23.25" hidden="1" customHeight="1">
      <c r="A87" s="517"/>
      <c r="B87" s="549"/>
      <c r="C87" s="549"/>
      <c r="D87" s="549"/>
      <c r="E87" s="549"/>
      <c r="F87" s="550"/>
      <c r="G87" s="233"/>
      <c r="H87" s="192"/>
      <c r="I87" s="192"/>
      <c r="J87" s="192"/>
      <c r="K87" s="192"/>
      <c r="L87" s="192"/>
      <c r="M87" s="192"/>
      <c r="N87" s="192"/>
      <c r="O87" s="234"/>
      <c r="P87" s="192"/>
      <c r="Q87" s="797"/>
      <c r="R87" s="797"/>
      <c r="S87" s="797"/>
      <c r="T87" s="797"/>
      <c r="U87" s="797"/>
      <c r="V87" s="797"/>
      <c r="W87" s="797"/>
      <c r="X87" s="798"/>
      <c r="Y87" s="753" t="s">
        <v>62</v>
      </c>
      <c r="Z87" s="754"/>
      <c r="AA87" s="755"/>
      <c r="AB87" s="548" t="s">
        <v>723</v>
      </c>
      <c r="AC87" s="548"/>
      <c r="AD87" s="548"/>
      <c r="AE87" s="364" t="s">
        <v>718</v>
      </c>
      <c r="AF87" s="365"/>
      <c r="AG87" s="365"/>
      <c r="AH87" s="365"/>
      <c r="AI87" s="364"/>
      <c r="AJ87" s="365"/>
      <c r="AK87" s="365"/>
      <c r="AL87" s="365"/>
      <c r="AM87" s="364"/>
      <c r="AN87" s="365"/>
      <c r="AO87" s="365"/>
      <c r="AP87" s="365"/>
      <c r="AQ87" s="167"/>
      <c r="AR87" s="168"/>
      <c r="AS87" s="168"/>
      <c r="AT87" s="169"/>
      <c r="AU87" s="365" t="s">
        <v>718</v>
      </c>
      <c r="AV87" s="365"/>
      <c r="AW87" s="365"/>
      <c r="AX87" s="366"/>
      <c r="AY87">
        <f t="shared" si="10"/>
        <v>0</v>
      </c>
    </row>
    <row r="88" spans="1:60" ht="23.25" hidden="1" customHeight="1">
      <c r="A88" s="517"/>
      <c r="B88" s="549"/>
      <c r="C88" s="549"/>
      <c r="D88" s="549"/>
      <c r="E88" s="549"/>
      <c r="F88" s="550"/>
      <c r="G88" s="235"/>
      <c r="H88" s="236"/>
      <c r="I88" s="236"/>
      <c r="J88" s="236"/>
      <c r="K88" s="236"/>
      <c r="L88" s="236"/>
      <c r="M88" s="236"/>
      <c r="N88" s="236"/>
      <c r="O88" s="237"/>
      <c r="P88" s="799"/>
      <c r="Q88" s="799"/>
      <c r="R88" s="799"/>
      <c r="S88" s="799"/>
      <c r="T88" s="799"/>
      <c r="U88" s="799"/>
      <c r="V88" s="799"/>
      <c r="W88" s="799"/>
      <c r="X88" s="800"/>
      <c r="Y88" s="729" t="s">
        <v>54</v>
      </c>
      <c r="Z88" s="730"/>
      <c r="AA88" s="731"/>
      <c r="AB88" s="519" t="s">
        <v>723</v>
      </c>
      <c r="AC88" s="519"/>
      <c r="AD88" s="519"/>
      <c r="AE88" s="364" t="s">
        <v>718</v>
      </c>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1"/>
      <c r="Y89" s="729" t="s">
        <v>13</v>
      </c>
      <c r="Z89" s="730"/>
      <c r="AA89" s="731"/>
      <c r="AB89" s="458" t="s">
        <v>14</v>
      </c>
      <c r="AC89" s="458"/>
      <c r="AD89" s="458"/>
      <c r="AE89" s="372" t="s">
        <v>718</v>
      </c>
      <c r="AF89" s="373"/>
      <c r="AG89" s="373"/>
      <c r="AH89" s="373"/>
      <c r="AI89" s="372"/>
      <c r="AJ89" s="373"/>
      <c r="AK89" s="373"/>
      <c r="AL89" s="373"/>
      <c r="AM89" s="372"/>
      <c r="AN89" s="373"/>
      <c r="AO89" s="373"/>
      <c r="AP89" s="373"/>
      <c r="AQ89" s="167"/>
      <c r="AR89" s="168"/>
      <c r="AS89" s="168"/>
      <c r="AT89" s="169"/>
      <c r="AU89" s="365" t="s">
        <v>718</v>
      </c>
      <c r="AV89" s="365"/>
      <c r="AW89" s="365"/>
      <c r="AX89" s="366"/>
      <c r="AY89">
        <f t="shared" si="10"/>
        <v>0</v>
      </c>
      <c r="AZ89" s="10"/>
      <c r="BA89" s="10"/>
      <c r="BB89" s="10"/>
      <c r="BC89" s="10"/>
      <c r="BD89" s="10"/>
      <c r="BE89" s="10"/>
      <c r="BF89" s="10"/>
      <c r="BG89" s="10"/>
      <c r="BH89" s="10"/>
    </row>
    <row r="90" spans="1:60" ht="18.75" hidden="1" customHeight="1">
      <c r="A90" s="517"/>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c r="A92" s="517"/>
      <c r="B92" s="549"/>
      <c r="C92" s="549"/>
      <c r="D92" s="549"/>
      <c r="E92" s="549"/>
      <c r="F92" s="550"/>
      <c r="G92" s="233"/>
      <c r="H92" s="192"/>
      <c r="I92" s="192"/>
      <c r="J92" s="192"/>
      <c r="K92" s="192"/>
      <c r="L92" s="192"/>
      <c r="M92" s="192"/>
      <c r="N92" s="192"/>
      <c r="O92" s="234"/>
      <c r="P92" s="192"/>
      <c r="Q92" s="797"/>
      <c r="R92" s="797"/>
      <c r="S92" s="797"/>
      <c r="T92" s="797"/>
      <c r="U92" s="797"/>
      <c r="V92" s="797"/>
      <c r="W92" s="797"/>
      <c r="X92" s="798"/>
      <c r="Y92" s="753" t="s">
        <v>62</v>
      </c>
      <c r="Z92" s="754"/>
      <c r="AA92" s="755"/>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c r="A93" s="517"/>
      <c r="B93" s="549"/>
      <c r="C93" s="549"/>
      <c r="D93" s="549"/>
      <c r="E93" s="549"/>
      <c r="F93" s="550"/>
      <c r="G93" s="235"/>
      <c r="H93" s="236"/>
      <c r="I93" s="236"/>
      <c r="J93" s="236"/>
      <c r="K93" s="236"/>
      <c r="L93" s="236"/>
      <c r="M93" s="236"/>
      <c r="N93" s="236"/>
      <c r="O93" s="237"/>
      <c r="P93" s="799"/>
      <c r="Q93" s="799"/>
      <c r="R93" s="799"/>
      <c r="S93" s="799"/>
      <c r="T93" s="799"/>
      <c r="U93" s="799"/>
      <c r="V93" s="799"/>
      <c r="W93" s="799"/>
      <c r="X93" s="800"/>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1"/>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c r="A95" s="517"/>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c r="A97" s="517"/>
      <c r="B97" s="549"/>
      <c r="C97" s="549"/>
      <c r="D97" s="549"/>
      <c r="E97" s="549"/>
      <c r="F97" s="550"/>
      <c r="G97" s="233"/>
      <c r="H97" s="192"/>
      <c r="I97" s="192"/>
      <c r="J97" s="192"/>
      <c r="K97" s="192"/>
      <c r="L97" s="192"/>
      <c r="M97" s="192"/>
      <c r="N97" s="192"/>
      <c r="O97" s="234"/>
      <c r="P97" s="192"/>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c r="A98" s="517"/>
      <c r="B98" s="549"/>
      <c r="C98" s="549"/>
      <c r="D98" s="549"/>
      <c r="E98" s="549"/>
      <c r="F98" s="550"/>
      <c r="G98" s="235"/>
      <c r="H98" s="236"/>
      <c r="I98" s="236"/>
      <c r="J98" s="236"/>
      <c r="K98" s="236"/>
      <c r="L98" s="236"/>
      <c r="M98" s="236"/>
      <c r="N98" s="236"/>
      <c r="O98" s="237"/>
      <c r="P98" s="799"/>
      <c r="Q98" s="799"/>
      <c r="R98" s="799"/>
      <c r="S98" s="799"/>
      <c r="T98" s="799"/>
      <c r="U98" s="799"/>
      <c r="V98" s="799"/>
      <c r="W98" s="799"/>
      <c r="X98" s="800"/>
      <c r="Y98" s="729" t="s">
        <v>54</v>
      </c>
      <c r="Z98" s="730"/>
      <c r="AA98" s="731"/>
      <c r="AB98" s="301"/>
      <c r="AC98" s="302"/>
      <c r="AD98" s="303"/>
      <c r="AE98" s="364"/>
      <c r="AF98" s="365"/>
      <c r="AG98" s="365"/>
      <c r="AH98" s="812"/>
      <c r="AI98" s="364"/>
      <c r="AJ98" s="365"/>
      <c r="AK98" s="365"/>
      <c r="AL98" s="81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c r="A99" s="518"/>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1" t="s">
        <v>55</v>
      </c>
      <c r="Z101" s="715"/>
      <c r="AA101" s="716"/>
      <c r="AB101" s="548" t="s">
        <v>725</v>
      </c>
      <c r="AC101" s="548"/>
      <c r="AD101" s="548"/>
      <c r="AE101" s="359" t="s">
        <v>718</v>
      </c>
      <c r="AF101" s="359"/>
      <c r="AG101" s="359"/>
      <c r="AH101" s="359"/>
      <c r="AI101" s="359">
        <v>4</v>
      </c>
      <c r="AJ101" s="359"/>
      <c r="AK101" s="359"/>
      <c r="AL101" s="359"/>
      <c r="AM101" s="359">
        <v>0</v>
      </c>
      <c r="AN101" s="359"/>
      <c r="AO101" s="359"/>
      <c r="AP101" s="359"/>
      <c r="AQ101" s="359" t="s">
        <v>793</v>
      </c>
      <c r="AR101" s="359"/>
      <c r="AS101" s="359"/>
      <c r="AT101" s="359"/>
      <c r="AU101" s="364" t="s">
        <v>793</v>
      </c>
      <c r="AV101" s="365"/>
      <c r="AW101" s="365"/>
      <c r="AX101" s="366"/>
    </row>
    <row r="102" spans="1:60" ht="23.25" customHeight="1">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725</v>
      </c>
      <c r="AC102" s="548"/>
      <c r="AD102" s="548"/>
      <c r="AE102" s="359" t="s">
        <v>718</v>
      </c>
      <c r="AF102" s="359"/>
      <c r="AG102" s="359"/>
      <c r="AH102" s="359"/>
      <c r="AI102" s="359">
        <v>4</v>
      </c>
      <c r="AJ102" s="359"/>
      <c r="AK102" s="359"/>
      <c r="AL102" s="359"/>
      <c r="AM102" s="359">
        <v>0</v>
      </c>
      <c r="AN102" s="359"/>
      <c r="AO102" s="359"/>
      <c r="AP102" s="359"/>
      <c r="AQ102" s="359">
        <v>3</v>
      </c>
      <c r="AR102" s="359"/>
      <c r="AS102" s="359"/>
      <c r="AT102" s="359"/>
      <c r="AU102" s="372" t="s">
        <v>792</v>
      </c>
      <c r="AV102" s="373"/>
      <c r="AW102" s="373"/>
      <c r="AX102" s="926"/>
    </row>
    <row r="103" spans="1:60" ht="31.5" customHeight="1">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c r="A104" s="488"/>
      <c r="B104" s="489"/>
      <c r="C104" s="489"/>
      <c r="D104" s="489"/>
      <c r="E104" s="489"/>
      <c r="F104" s="490"/>
      <c r="G104" s="192" t="s">
        <v>726</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725</v>
      </c>
      <c r="AC104" s="469"/>
      <c r="AD104" s="470"/>
      <c r="AE104" s="359" t="s">
        <v>718</v>
      </c>
      <c r="AF104" s="359"/>
      <c r="AG104" s="359"/>
      <c r="AH104" s="359"/>
      <c r="AI104" s="359" t="s">
        <v>718</v>
      </c>
      <c r="AJ104" s="359"/>
      <c r="AK104" s="359"/>
      <c r="AL104" s="359"/>
      <c r="AM104" s="359">
        <v>1</v>
      </c>
      <c r="AN104" s="359"/>
      <c r="AO104" s="359"/>
      <c r="AP104" s="359"/>
      <c r="AQ104" s="359" t="s">
        <v>763</v>
      </c>
      <c r="AR104" s="359"/>
      <c r="AS104" s="359"/>
      <c r="AT104" s="359"/>
      <c r="AU104" s="359" t="s">
        <v>793</v>
      </c>
      <c r="AV104" s="359"/>
      <c r="AW104" s="359"/>
      <c r="AX104" s="360"/>
      <c r="AY104">
        <f>$AY$103</f>
        <v>1</v>
      </c>
    </row>
    <row r="105" spans="1:60" ht="23.25" customHeight="1">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725</v>
      </c>
      <c r="AC105" s="405"/>
      <c r="AD105" s="406"/>
      <c r="AE105" s="359" t="s">
        <v>718</v>
      </c>
      <c r="AF105" s="359"/>
      <c r="AG105" s="359"/>
      <c r="AH105" s="359"/>
      <c r="AI105" s="359" t="s">
        <v>718</v>
      </c>
      <c r="AJ105" s="359"/>
      <c r="AK105" s="359"/>
      <c r="AL105" s="359"/>
      <c r="AM105" s="359">
        <v>1</v>
      </c>
      <c r="AN105" s="359"/>
      <c r="AO105" s="359"/>
      <c r="AP105" s="359"/>
      <c r="AQ105" s="359" t="s">
        <v>763</v>
      </c>
      <c r="AR105" s="359"/>
      <c r="AS105" s="359"/>
      <c r="AT105" s="359"/>
      <c r="AU105" s="359">
        <v>1</v>
      </c>
      <c r="AV105" s="359"/>
      <c r="AW105" s="359"/>
      <c r="AX105" s="360"/>
      <c r="AY105">
        <f>$AY$103</f>
        <v>1</v>
      </c>
    </row>
    <row r="106" spans="1:60" ht="31.5" customHeight="1">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1</v>
      </c>
    </row>
    <row r="107" spans="1:60" ht="23.25" customHeight="1">
      <c r="A107" s="488"/>
      <c r="B107" s="489"/>
      <c r="C107" s="489"/>
      <c r="D107" s="489"/>
      <c r="E107" s="489"/>
      <c r="F107" s="490"/>
      <c r="G107" s="192" t="s">
        <v>791</v>
      </c>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t="s">
        <v>743</v>
      </c>
      <c r="AC107" s="469"/>
      <c r="AD107" s="470"/>
      <c r="AE107" s="359" t="s">
        <v>742</v>
      </c>
      <c r="AF107" s="359"/>
      <c r="AG107" s="359"/>
      <c r="AH107" s="359"/>
      <c r="AI107" s="359" t="s">
        <v>742</v>
      </c>
      <c r="AJ107" s="359"/>
      <c r="AK107" s="359"/>
      <c r="AL107" s="359"/>
      <c r="AM107" s="359" t="s">
        <v>742</v>
      </c>
      <c r="AN107" s="359"/>
      <c r="AO107" s="359"/>
      <c r="AP107" s="359"/>
      <c r="AQ107" s="359" t="s">
        <v>793</v>
      </c>
      <c r="AR107" s="359"/>
      <c r="AS107" s="359"/>
      <c r="AT107" s="359"/>
      <c r="AU107" s="359" t="s">
        <v>793</v>
      </c>
      <c r="AV107" s="359"/>
      <c r="AW107" s="359"/>
      <c r="AX107" s="360"/>
      <c r="AY107">
        <f>$AY$106</f>
        <v>1</v>
      </c>
    </row>
    <row r="108" spans="1:60" ht="22.5" customHeight="1">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t="s">
        <v>743</v>
      </c>
      <c r="AC108" s="405"/>
      <c r="AD108" s="406"/>
      <c r="AE108" s="359" t="s">
        <v>742</v>
      </c>
      <c r="AF108" s="359"/>
      <c r="AG108" s="359"/>
      <c r="AH108" s="359"/>
      <c r="AI108" s="359" t="s">
        <v>742</v>
      </c>
      <c r="AJ108" s="359"/>
      <c r="AK108" s="359"/>
      <c r="AL108" s="359"/>
      <c r="AM108" s="359" t="s">
        <v>742</v>
      </c>
      <c r="AN108" s="359"/>
      <c r="AO108" s="359"/>
      <c r="AP108" s="359"/>
      <c r="AQ108" s="359">
        <v>3</v>
      </c>
      <c r="AR108" s="359"/>
      <c r="AS108" s="359"/>
      <c r="AT108" s="359"/>
      <c r="AU108" s="359">
        <v>8</v>
      </c>
      <c r="AV108" s="359"/>
      <c r="AW108" s="359"/>
      <c r="AX108" s="360"/>
      <c r="AY108">
        <f>$AY$106</f>
        <v>1</v>
      </c>
    </row>
    <row r="109" spans="1:60" ht="31.5" hidden="1" customHeight="1">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723</v>
      </c>
      <c r="AC116" s="302"/>
      <c r="AD116" s="303"/>
      <c r="AE116" s="359" t="s">
        <v>718</v>
      </c>
      <c r="AF116" s="359"/>
      <c r="AG116" s="359"/>
      <c r="AH116" s="359"/>
      <c r="AI116" s="359">
        <v>2.8</v>
      </c>
      <c r="AJ116" s="359"/>
      <c r="AK116" s="359"/>
      <c r="AL116" s="359"/>
      <c r="AM116" s="359" t="s">
        <v>763</v>
      </c>
      <c r="AN116" s="359"/>
      <c r="AO116" s="359"/>
      <c r="AP116" s="359"/>
      <c r="AQ116" s="364" t="s">
        <v>763</v>
      </c>
      <c r="AR116" s="365"/>
      <c r="AS116" s="365"/>
      <c r="AT116" s="365"/>
      <c r="AU116" s="365"/>
      <c r="AV116" s="365"/>
      <c r="AW116" s="365"/>
      <c r="AX116" s="366"/>
    </row>
    <row r="117" spans="1:51" ht="46.5" customHeigh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7" t="s">
        <v>718</v>
      </c>
      <c r="AF117" s="307"/>
      <c r="AG117" s="307"/>
      <c r="AH117" s="307"/>
      <c r="AI117" s="307" t="s">
        <v>729</v>
      </c>
      <c r="AJ117" s="307"/>
      <c r="AK117" s="307"/>
      <c r="AL117" s="307"/>
      <c r="AM117" s="307" t="s">
        <v>406</v>
      </c>
      <c r="AN117" s="307"/>
      <c r="AO117" s="307"/>
      <c r="AP117" s="307"/>
      <c r="AQ117" s="307" t="s">
        <v>763</v>
      </c>
      <c r="AR117" s="307"/>
      <c r="AS117" s="307"/>
      <c r="AT117" s="307"/>
      <c r="AU117" s="307"/>
      <c r="AV117" s="307"/>
      <c r="AW117" s="307"/>
      <c r="AX117" s="308"/>
    </row>
    <row r="118" spans="1:51" ht="23.25"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c r="A119" s="293"/>
      <c r="B119" s="294"/>
      <c r="C119" s="294"/>
      <c r="D119" s="294"/>
      <c r="E119" s="294"/>
      <c r="F119" s="295"/>
      <c r="G119" s="352" t="s">
        <v>730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731</v>
      </c>
      <c r="AC119" s="302"/>
      <c r="AD119" s="303"/>
      <c r="AE119" s="359" t="s">
        <v>718</v>
      </c>
      <c r="AF119" s="359"/>
      <c r="AG119" s="359"/>
      <c r="AH119" s="359"/>
      <c r="AI119" s="359" t="s">
        <v>718</v>
      </c>
      <c r="AJ119" s="359"/>
      <c r="AK119" s="359"/>
      <c r="AL119" s="359"/>
      <c r="AM119" s="359">
        <v>11021796</v>
      </c>
      <c r="AN119" s="359"/>
      <c r="AO119" s="359"/>
      <c r="AP119" s="359"/>
      <c r="AQ119" s="359" t="s">
        <v>763</v>
      </c>
      <c r="AR119" s="359"/>
      <c r="AS119" s="359"/>
      <c r="AT119" s="359"/>
      <c r="AU119" s="359"/>
      <c r="AV119" s="359"/>
      <c r="AW119" s="359"/>
      <c r="AX119" s="360"/>
      <c r="AY119">
        <f>$AY$118</f>
        <v>1</v>
      </c>
    </row>
    <row r="120" spans="1:51" ht="45.75"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732</v>
      </c>
      <c r="AC120" s="344"/>
      <c r="AD120" s="345"/>
      <c r="AE120" s="307" t="s">
        <v>718</v>
      </c>
      <c r="AF120" s="307"/>
      <c r="AG120" s="307"/>
      <c r="AH120" s="307"/>
      <c r="AI120" s="307" t="s">
        <v>718</v>
      </c>
      <c r="AJ120" s="307"/>
      <c r="AK120" s="307"/>
      <c r="AL120" s="307"/>
      <c r="AM120" s="307" t="s">
        <v>764</v>
      </c>
      <c r="AN120" s="307"/>
      <c r="AO120" s="307"/>
      <c r="AP120" s="307"/>
      <c r="AQ120" s="307" t="s">
        <v>763</v>
      </c>
      <c r="AR120" s="307"/>
      <c r="AS120" s="307"/>
      <c r="AT120" s="307"/>
      <c r="AU120" s="307"/>
      <c r="AV120" s="307"/>
      <c r="AW120" s="307"/>
      <c r="AX120" s="308"/>
      <c r="AY120">
        <f>$AY$118</f>
        <v>1</v>
      </c>
    </row>
    <row r="121" spans="1:51" ht="23.25"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1</v>
      </c>
    </row>
    <row r="122" spans="1:51" ht="23.25" customHeight="1">
      <c r="A122" s="293"/>
      <c r="B122" s="294"/>
      <c r="C122" s="294"/>
      <c r="D122" s="294"/>
      <c r="E122" s="294"/>
      <c r="F122" s="295"/>
      <c r="G122" s="352" t="s">
        <v>775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781</v>
      </c>
      <c r="AC122" s="302"/>
      <c r="AD122" s="303"/>
      <c r="AE122" s="359" t="s">
        <v>763</v>
      </c>
      <c r="AF122" s="359"/>
      <c r="AG122" s="359"/>
      <c r="AH122" s="359"/>
      <c r="AI122" s="359" t="s">
        <v>763</v>
      </c>
      <c r="AJ122" s="359"/>
      <c r="AK122" s="359"/>
      <c r="AL122" s="359"/>
      <c r="AM122" s="359" t="s">
        <v>763</v>
      </c>
      <c r="AN122" s="359"/>
      <c r="AO122" s="359"/>
      <c r="AP122" s="359"/>
      <c r="AQ122" s="359">
        <f>29/3</f>
        <v>9.6666666666666661</v>
      </c>
      <c r="AR122" s="359"/>
      <c r="AS122" s="359"/>
      <c r="AT122" s="359"/>
      <c r="AU122" s="359"/>
      <c r="AV122" s="359"/>
      <c r="AW122" s="359"/>
      <c r="AX122" s="360"/>
      <c r="AY122">
        <f>$AY$121</f>
        <v>1</v>
      </c>
    </row>
    <row r="123" spans="1:51" ht="46.5" customHeight="1" thickBo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774</v>
      </c>
      <c r="AC123" s="344"/>
      <c r="AD123" s="345"/>
      <c r="AE123" s="307" t="s">
        <v>763</v>
      </c>
      <c r="AF123" s="307"/>
      <c r="AG123" s="307"/>
      <c r="AH123" s="307"/>
      <c r="AI123" s="307" t="s">
        <v>763</v>
      </c>
      <c r="AJ123" s="307"/>
      <c r="AK123" s="307"/>
      <c r="AL123" s="307"/>
      <c r="AM123" s="307" t="s">
        <v>763</v>
      </c>
      <c r="AN123" s="307"/>
      <c r="AO123" s="307"/>
      <c r="AP123" s="307"/>
      <c r="AQ123" s="307" t="s">
        <v>776</v>
      </c>
      <c r="AR123" s="307"/>
      <c r="AS123" s="307"/>
      <c r="AT123" s="307"/>
      <c r="AU123" s="307"/>
      <c r="AV123" s="307"/>
      <c r="AW123" s="307"/>
      <c r="AX123" s="308"/>
      <c r="AY123">
        <f>$AY$121</f>
        <v>1</v>
      </c>
    </row>
    <row r="124" spans="1:51"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989" t="s">
        <v>405</v>
      </c>
      <c r="B130" s="987"/>
      <c r="C130" s="986" t="s">
        <v>236</v>
      </c>
      <c r="D130" s="987"/>
      <c r="E130" s="309" t="s">
        <v>265</v>
      </c>
      <c r="F130" s="310"/>
      <c r="G130" s="311" t="s">
        <v>733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990"/>
      <c r="B131" s="254"/>
      <c r="C131" s="253"/>
      <c r="D131" s="254"/>
      <c r="E131" s="240" t="s">
        <v>264</v>
      </c>
      <c r="F131" s="241"/>
      <c r="G131" s="238" t="s">
        <v>734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c r="A132" s="99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c r="A133" s="99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v>2</v>
      </c>
      <c r="AV133" s="179"/>
      <c r="AW133" s="180" t="s">
        <v>179</v>
      </c>
      <c r="AX133" s="181"/>
      <c r="AY133">
        <f>$AY$132</f>
        <v>1</v>
      </c>
    </row>
    <row r="134" spans="1:51" ht="39.75" customHeight="1">
      <c r="A134" s="990"/>
      <c r="B134" s="254"/>
      <c r="C134" s="253"/>
      <c r="D134" s="254"/>
      <c r="E134" s="253"/>
      <c r="F134" s="315"/>
      <c r="G134" s="233" t="s">
        <v>735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371</v>
      </c>
      <c r="AC134" s="225"/>
      <c r="AD134" s="225"/>
      <c r="AE134" s="267">
        <v>52.4</v>
      </c>
      <c r="AF134" s="168"/>
      <c r="AG134" s="168"/>
      <c r="AH134" s="168"/>
      <c r="AI134" s="267">
        <v>56.3</v>
      </c>
      <c r="AJ134" s="168"/>
      <c r="AK134" s="168"/>
      <c r="AL134" s="168"/>
      <c r="AM134" s="267"/>
      <c r="AN134" s="168"/>
      <c r="AO134" s="168"/>
      <c r="AP134" s="168"/>
      <c r="AQ134" s="267" t="s">
        <v>718</v>
      </c>
      <c r="AR134" s="168"/>
      <c r="AS134" s="168"/>
      <c r="AT134" s="168"/>
      <c r="AU134" s="267" t="s">
        <v>718</v>
      </c>
      <c r="AV134" s="168"/>
      <c r="AW134" s="168"/>
      <c r="AX134" s="209"/>
      <c r="AY134">
        <f t="shared" ref="AY134:AY135" si="13">$AY$132</f>
        <v>1</v>
      </c>
    </row>
    <row r="135" spans="1:51" ht="39.75" customHeight="1">
      <c r="A135" s="99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736</v>
      </c>
      <c r="AC135" s="176"/>
      <c r="AD135" s="176"/>
      <c r="AE135" s="267">
        <v>61.5</v>
      </c>
      <c r="AF135" s="168"/>
      <c r="AG135" s="168"/>
      <c r="AH135" s="168"/>
      <c r="AI135" s="267">
        <v>65.8</v>
      </c>
      <c r="AJ135" s="168"/>
      <c r="AK135" s="168"/>
      <c r="AL135" s="168"/>
      <c r="AM135" s="267">
        <v>70</v>
      </c>
      <c r="AN135" s="168"/>
      <c r="AO135" s="168"/>
      <c r="AP135" s="168"/>
      <c r="AQ135" s="267" t="s">
        <v>718</v>
      </c>
      <c r="AR135" s="168"/>
      <c r="AS135" s="168"/>
      <c r="AT135" s="168"/>
      <c r="AU135" s="267">
        <v>70</v>
      </c>
      <c r="AV135" s="168"/>
      <c r="AW135" s="168"/>
      <c r="AX135" s="209"/>
      <c r="AY135">
        <f t="shared" si="13"/>
        <v>1</v>
      </c>
    </row>
    <row r="136" spans="1:51" ht="18.75" customHeight="1">
      <c r="A136" s="99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1</v>
      </c>
    </row>
    <row r="137" spans="1:51" ht="18.75" customHeight="1">
      <c r="A137" s="99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718</v>
      </c>
      <c r="AR137" s="272"/>
      <c r="AS137" s="180" t="s">
        <v>233</v>
      </c>
      <c r="AT137" s="203"/>
      <c r="AU137" s="179">
        <v>2</v>
      </c>
      <c r="AV137" s="179"/>
      <c r="AW137" s="180" t="s">
        <v>179</v>
      </c>
      <c r="AX137" s="181"/>
      <c r="AY137">
        <f>$AY$136</f>
        <v>1</v>
      </c>
    </row>
    <row r="138" spans="1:51" ht="39.75" customHeight="1">
      <c r="A138" s="990"/>
      <c r="B138" s="254"/>
      <c r="C138" s="253"/>
      <c r="D138" s="254"/>
      <c r="E138" s="253"/>
      <c r="F138" s="315"/>
      <c r="G138" s="233" t="s">
        <v>737</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371</v>
      </c>
      <c r="AC138" s="225"/>
      <c r="AD138" s="225"/>
      <c r="AE138" s="267">
        <v>71.599999999999994</v>
      </c>
      <c r="AF138" s="168"/>
      <c r="AG138" s="168"/>
      <c r="AH138" s="168"/>
      <c r="AI138" s="267">
        <v>80.7</v>
      </c>
      <c r="AJ138" s="168"/>
      <c r="AK138" s="168"/>
      <c r="AL138" s="168"/>
      <c r="AM138" s="267">
        <v>79.3</v>
      </c>
      <c r="AN138" s="168"/>
      <c r="AO138" s="168"/>
      <c r="AP138" s="168"/>
      <c r="AQ138" s="267" t="s">
        <v>718</v>
      </c>
      <c r="AR138" s="168"/>
      <c r="AS138" s="168"/>
      <c r="AT138" s="168"/>
      <c r="AU138" s="267" t="s">
        <v>718</v>
      </c>
      <c r="AV138" s="168"/>
      <c r="AW138" s="168"/>
      <c r="AX138" s="209"/>
      <c r="AY138">
        <f t="shared" ref="AY138:AY139" si="14">$AY$136</f>
        <v>1</v>
      </c>
    </row>
    <row r="139" spans="1:51" ht="27" customHeight="1">
      <c r="A139" s="99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736</v>
      </c>
      <c r="AC139" s="176"/>
      <c r="AD139" s="176"/>
      <c r="AE139" s="267">
        <v>59.6</v>
      </c>
      <c r="AF139" s="168"/>
      <c r="AG139" s="168"/>
      <c r="AH139" s="168"/>
      <c r="AI139" s="267">
        <v>71.599999999999994</v>
      </c>
      <c r="AJ139" s="168"/>
      <c r="AK139" s="168"/>
      <c r="AL139" s="168"/>
      <c r="AM139" s="267">
        <v>80.7</v>
      </c>
      <c r="AN139" s="168"/>
      <c r="AO139" s="168"/>
      <c r="AP139" s="168"/>
      <c r="AQ139" s="267" t="s">
        <v>718</v>
      </c>
      <c r="AR139" s="168"/>
      <c r="AS139" s="168"/>
      <c r="AT139" s="168"/>
      <c r="AU139" s="267">
        <v>80.7</v>
      </c>
      <c r="AV139" s="168"/>
      <c r="AW139" s="168"/>
      <c r="AX139" s="209"/>
      <c r="AY139">
        <f t="shared" si="14"/>
        <v>1</v>
      </c>
    </row>
    <row r="140" spans="1:51" ht="18.75" hidden="1" customHeight="1">
      <c r="A140" s="99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c r="A141" s="99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c r="A142" s="99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99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99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c r="A145" s="99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c r="A146" s="99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99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99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c r="A149" s="99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c r="A150" s="99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99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0.75" hidden="1" customHeight="1" thickBot="1">
      <c r="A152" s="990"/>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c r="A153" s="99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c r="A154" s="990"/>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c r="A155" s="990"/>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c r="A156" s="990"/>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c r="A157" s="990"/>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c r="A158" s="99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c r="A159" s="990"/>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c r="A160" s="99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c r="A161" s="99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c r="A162" s="990"/>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c r="A163" s="990"/>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c r="A164" s="990"/>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c r="A165" s="99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c r="A166" s="990"/>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c r="A167" s="99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c r="A168" s="99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c r="A169" s="990"/>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c r="A170" s="990"/>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c r="A171" s="990"/>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c r="A172" s="99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c r="A173" s="990"/>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99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99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990"/>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990"/>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990"/>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99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990"/>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99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99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990"/>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990"/>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990"/>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99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0.75" hidden="1" customHeight="1" thickBot="1">
      <c r="A187" s="99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c r="A188" s="99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c r="A189" s="990"/>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c r="A190" s="99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c r="A191" s="99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thickBot="1">
      <c r="A192" s="99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thickBot="1">
      <c r="A193" s="99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thickBot="1">
      <c r="A194" s="99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thickBot="1">
      <c r="A195" s="99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thickBot="1">
      <c r="A196" s="99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thickBot="1">
      <c r="A197" s="99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thickBot="1">
      <c r="A198" s="99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thickBot="1">
      <c r="A199" s="99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thickBot="1">
      <c r="A200" s="99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thickBot="1">
      <c r="A201" s="99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thickBot="1">
      <c r="A202" s="99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thickBot="1">
      <c r="A203" s="99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thickBot="1">
      <c r="A204" s="99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thickBot="1">
      <c r="A205" s="99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22.5" hidden="1" customHeight="1" thickBot="1">
      <c r="A206" s="99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thickBot="1">
      <c r="A207" s="99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thickBot="1">
      <c r="A208" s="99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thickBot="1">
      <c r="A209" s="99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thickBot="1">
      <c r="A210" s="99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thickBot="1">
      <c r="A211" s="99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thickBot="1">
      <c r="A212" s="990"/>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thickBot="1">
      <c r="A213" s="99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thickBot="1">
      <c r="A214" s="990"/>
      <c r="B214" s="254"/>
      <c r="C214" s="253"/>
      <c r="D214" s="254"/>
      <c r="E214" s="253"/>
      <c r="F214" s="315"/>
      <c r="G214" s="233"/>
      <c r="H214" s="192"/>
      <c r="I214" s="192"/>
      <c r="J214" s="192"/>
      <c r="K214" s="192"/>
      <c r="L214" s="192"/>
      <c r="M214" s="192"/>
      <c r="N214" s="192"/>
      <c r="O214" s="192"/>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thickBot="1">
      <c r="A215" s="990"/>
      <c r="B215" s="254"/>
      <c r="C215" s="253"/>
      <c r="D215" s="254"/>
      <c r="E215" s="253"/>
      <c r="F215" s="315"/>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thickBot="1">
      <c r="A216" s="990"/>
      <c r="B216" s="254"/>
      <c r="C216" s="253"/>
      <c r="D216" s="254"/>
      <c r="E216" s="253"/>
      <c r="F216" s="315"/>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thickBot="1">
      <c r="A217" s="990"/>
      <c r="B217" s="254"/>
      <c r="C217" s="253"/>
      <c r="D217" s="254"/>
      <c r="E217" s="253"/>
      <c r="F217" s="315"/>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thickBot="1">
      <c r="A218" s="990"/>
      <c r="B218" s="254"/>
      <c r="C218" s="253"/>
      <c r="D218" s="254"/>
      <c r="E218" s="253"/>
      <c r="F218" s="315"/>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thickBot="1">
      <c r="A219" s="990"/>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thickBot="1">
      <c r="A220" s="99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thickBot="1">
      <c r="A221" s="990"/>
      <c r="B221" s="254"/>
      <c r="C221" s="253"/>
      <c r="D221" s="254"/>
      <c r="E221" s="253"/>
      <c r="F221" s="315"/>
      <c r="G221" s="233"/>
      <c r="H221" s="192"/>
      <c r="I221" s="192"/>
      <c r="J221" s="192"/>
      <c r="K221" s="192"/>
      <c r="L221" s="192"/>
      <c r="M221" s="192"/>
      <c r="N221" s="192"/>
      <c r="O221" s="192"/>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thickBot="1">
      <c r="A222" s="990"/>
      <c r="B222" s="254"/>
      <c r="C222" s="253"/>
      <c r="D222" s="254"/>
      <c r="E222" s="253"/>
      <c r="F222" s="315"/>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thickBot="1">
      <c r="A223" s="990"/>
      <c r="B223" s="254"/>
      <c r="C223" s="253"/>
      <c r="D223" s="254"/>
      <c r="E223" s="253"/>
      <c r="F223" s="315"/>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thickBot="1">
      <c r="A224" s="990"/>
      <c r="B224" s="254"/>
      <c r="C224" s="253"/>
      <c r="D224" s="254"/>
      <c r="E224" s="253"/>
      <c r="F224" s="315"/>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thickBot="1">
      <c r="A225" s="990"/>
      <c r="B225" s="254"/>
      <c r="C225" s="253"/>
      <c r="D225" s="254"/>
      <c r="E225" s="253"/>
      <c r="F225" s="315"/>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thickBot="1">
      <c r="A226" s="990"/>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thickBot="1">
      <c r="A227" s="99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1.75" hidden="1" customHeight="1" thickBot="1">
      <c r="A228" s="990"/>
      <c r="B228" s="254"/>
      <c r="C228" s="253"/>
      <c r="D228" s="254"/>
      <c r="E228" s="253"/>
      <c r="F228" s="315"/>
      <c r="G228" s="233"/>
      <c r="H228" s="192"/>
      <c r="I228" s="192"/>
      <c r="J228" s="192"/>
      <c r="K228" s="192"/>
      <c r="L228" s="192"/>
      <c r="M228" s="192"/>
      <c r="N228" s="192"/>
      <c r="O228" s="192"/>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thickBot="1">
      <c r="A229" s="990"/>
      <c r="B229" s="254"/>
      <c r="C229" s="253"/>
      <c r="D229" s="254"/>
      <c r="E229" s="253"/>
      <c r="F229" s="315"/>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thickBot="1">
      <c r="A230" s="990"/>
      <c r="B230" s="254"/>
      <c r="C230" s="253"/>
      <c r="D230" s="254"/>
      <c r="E230" s="253"/>
      <c r="F230" s="315"/>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thickBot="1">
      <c r="A231" s="990"/>
      <c r="B231" s="254"/>
      <c r="C231" s="253"/>
      <c r="D231" s="254"/>
      <c r="E231" s="253"/>
      <c r="F231" s="315"/>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thickBot="1">
      <c r="A232" s="990"/>
      <c r="B232" s="254"/>
      <c r="C232" s="253"/>
      <c r="D232" s="254"/>
      <c r="E232" s="253"/>
      <c r="F232" s="315"/>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thickBot="1">
      <c r="A233" s="990"/>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thickBot="1">
      <c r="A234" s="99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thickBot="1">
      <c r="A235" s="990"/>
      <c r="B235" s="254"/>
      <c r="C235" s="253"/>
      <c r="D235" s="254"/>
      <c r="E235" s="253"/>
      <c r="F235" s="315"/>
      <c r="G235" s="233"/>
      <c r="H235" s="192"/>
      <c r="I235" s="192"/>
      <c r="J235" s="192"/>
      <c r="K235" s="192"/>
      <c r="L235" s="192"/>
      <c r="M235" s="192"/>
      <c r="N235" s="192"/>
      <c r="O235" s="192"/>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thickBot="1">
      <c r="A236" s="990"/>
      <c r="B236" s="254"/>
      <c r="C236" s="253"/>
      <c r="D236" s="254"/>
      <c r="E236" s="253"/>
      <c r="F236" s="315"/>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thickBot="1">
      <c r="A237" s="990"/>
      <c r="B237" s="254"/>
      <c r="C237" s="253"/>
      <c r="D237" s="254"/>
      <c r="E237" s="253"/>
      <c r="F237" s="315"/>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thickBot="1">
      <c r="A238" s="990"/>
      <c r="B238" s="254"/>
      <c r="C238" s="253"/>
      <c r="D238" s="254"/>
      <c r="E238" s="253"/>
      <c r="F238" s="315"/>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thickBot="1">
      <c r="A239" s="990"/>
      <c r="B239" s="254"/>
      <c r="C239" s="253"/>
      <c r="D239" s="254"/>
      <c r="E239" s="253"/>
      <c r="F239" s="315"/>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thickBot="1">
      <c r="A240" s="990"/>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thickBot="1">
      <c r="A241" s="99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thickBot="1">
      <c r="A242" s="990"/>
      <c r="B242" s="254"/>
      <c r="C242" s="253"/>
      <c r="D242" s="254"/>
      <c r="E242" s="253"/>
      <c r="F242" s="315"/>
      <c r="G242" s="233"/>
      <c r="H242" s="192"/>
      <c r="I242" s="192"/>
      <c r="J242" s="192"/>
      <c r="K242" s="192"/>
      <c r="L242" s="192"/>
      <c r="M242" s="192"/>
      <c r="N242" s="192"/>
      <c r="O242" s="192"/>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thickBot="1">
      <c r="A243" s="990"/>
      <c r="B243" s="254"/>
      <c r="C243" s="253"/>
      <c r="D243" s="254"/>
      <c r="E243" s="253"/>
      <c r="F243" s="315"/>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thickBot="1">
      <c r="A244" s="990"/>
      <c r="B244" s="254"/>
      <c r="C244" s="253"/>
      <c r="D244" s="254"/>
      <c r="E244" s="253"/>
      <c r="F244" s="315"/>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thickBot="1">
      <c r="A245" s="990"/>
      <c r="B245" s="254"/>
      <c r="C245" s="253"/>
      <c r="D245" s="254"/>
      <c r="E245" s="253"/>
      <c r="F245" s="315"/>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thickBot="1">
      <c r="A246" s="990"/>
      <c r="B246" s="254"/>
      <c r="C246" s="253"/>
      <c r="D246" s="254"/>
      <c r="E246" s="316"/>
      <c r="F246" s="317"/>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thickBot="1">
      <c r="A247" s="99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thickBot="1">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c r="A249" s="990"/>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0.75" hidden="1" customHeight="1">
      <c r="A250" s="99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99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99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c r="A253" s="99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c r="A254" s="99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99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99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c r="A257" s="99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c r="A258" s="99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99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0.75" hidden="1" customHeight="1">
      <c r="A260" s="99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c r="A261" s="99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c r="A262" s="99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99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99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c r="A265" s="99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c r="A266" s="99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99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99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c r="A269" s="99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c r="A270" s="99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99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1.5" hidden="1" customHeight="1">
      <c r="A272" s="990"/>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c r="A273" s="99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990"/>
      <c r="B274" s="254"/>
      <c r="C274" s="253"/>
      <c r="D274" s="254"/>
      <c r="E274" s="253"/>
      <c r="F274" s="315"/>
      <c r="G274" s="233"/>
      <c r="H274" s="192"/>
      <c r="I274" s="192"/>
      <c r="J274" s="192"/>
      <c r="K274" s="192"/>
      <c r="L274" s="192"/>
      <c r="M274" s="192"/>
      <c r="N274" s="192"/>
      <c r="O274" s="192"/>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990"/>
      <c r="B275" s="254"/>
      <c r="C275" s="253"/>
      <c r="D275" s="254"/>
      <c r="E275" s="253"/>
      <c r="F275" s="315"/>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990"/>
      <c r="B276" s="254"/>
      <c r="C276" s="253"/>
      <c r="D276" s="254"/>
      <c r="E276" s="253"/>
      <c r="F276" s="315"/>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990"/>
      <c r="B277" s="254"/>
      <c r="C277" s="253"/>
      <c r="D277" s="254"/>
      <c r="E277" s="253"/>
      <c r="F277" s="315"/>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990"/>
      <c r="B278" s="254"/>
      <c r="C278" s="253"/>
      <c r="D278" s="254"/>
      <c r="E278" s="253"/>
      <c r="F278" s="315"/>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990"/>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99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990"/>
      <c r="B281" s="254"/>
      <c r="C281" s="253"/>
      <c r="D281" s="254"/>
      <c r="E281" s="253"/>
      <c r="F281" s="315"/>
      <c r="G281" s="233"/>
      <c r="H281" s="192"/>
      <c r="I281" s="192"/>
      <c r="J281" s="192"/>
      <c r="K281" s="192"/>
      <c r="L281" s="192"/>
      <c r="M281" s="192"/>
      <c r="N281" s="192"/>
      <c r="O281" s="192"/>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990"/>
      <c r="B282" s="254"/>
      <c r="C282" s="253"/>
      <c r="D282" s="254"/>
      <c r="E282" s="253"/>
      <c r="F282" s="315"/>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990"/>
      <c r="B283" s="254"/>
      <c r="C283" s="253"/>
      <c r="D283" s="254"/>
      <c r="E283" s="253"/>
      <c r="F283" s="315"/>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990"/>
      <c r="B284" s="254"/>
      <c r="C284" s="253"/>
      <c r="D284" s="254"/>
      <c r="E284" s="253"/>
      <c r="F284" s="315"/>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990"/>
      <c r="B285" s="254"/>
      <c r="C285" s="253"/>
      <c r="D285" s="254"/>
      <c r="E285" s="253"/>
      <c r="F285" s="315"/>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990"/>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99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990"/>
      <c r="B288" s="254"/>
      <c r="C288" s="253"/>
      <c r="D288" s="254"/>
      <c r="E288" s="253"/>
      <c r="F288" s="315"/>
      <c r="G288" s="233"/>
      <c r="H288" s="192"/>
      <c r="I288" s="192"/>
      <c r="J288" s="192"/>
      <c r="K288" s="192"/>
      <c r="L288" s="192"/>
      <c r="M288" s="192"/>
      <c r="N288" s="192"/>
      <c r="O288" s="192"/>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990"/>
      <c r="B289" s="254"/>
      <c r="C289" s="253"/>
      <c r="D289" s="254"/>
      <c r="E289" s="253"/>
      <c r="F289" s="315"/>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3.75" hidden="1" customHeight="1">
      <c r="A290" s="990"/>
      <c r="B290" s="254"/>
      <c r="C290" s="253"/>
      <c r="D290" s="254"/>
      <c r="E290" s="253"/>
      <c r="F290" s="315"/>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990"/>
      <c r="B291" s="254"/>
      <c r="C291" s="253"/>
      <c r="D291" s="254"/>
      <c r="E291" s="253"/>
      <c r="F291" s="315"/>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990"/>
      <c r="B292" s="254"/>
      <c r="C292" s="253"/>
      <c r="D292" s="254"/>
      <c r="E292" s="253"/>
      <c r="F292" s="315"/>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990"/>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99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990"/>
      <c r="B295" s="254"/>
      <c r="C295" s="253"/>
      <c r="D295" s="254"/>
      <c r="E295" s="253"/>
      <c r="F295" s="315"/>
      <c r="G295" s="233"/>
      <c r="H295" s="192"/>
      <c r="I295" s="192"/>
      <c r="J295" s="192"/>
      <c r="K295" s="192"/>
      <c r="L295" s="192"/>
      <c r="M295" s="192"/>
      <c r="N295" s="192"/>
      <c r="O295" s="192"/>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990"/>
      <c r="B296" s="254"/>
      <c r="C296" s="253"/>
      <c r="D296" s="254"/>
      <c r="E296" s="253"/>
      <c r="F296" s="315"/>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990"/>
      <c r="B297" s="254"/>
      <c r="C297" s="253"/>
      <c r="D297" s="254"/>
      <c r="E297" s="253"/>
      <c r="F297" s="315"/>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990"/>
      <c r="B298" s="254"/>
      <c r="C298" s="253"/>
      <c r="D298" s="254"/>
      <c r="E298" s="253"/>
      <c r="F298" s="315"/>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990"/>
      <c r="B299" s="254"/>
      <c r="C299" s="253"/>
      <c r="D299" s="254"/>
      <c r="E299" s="253"/>
      <c r="F299" s="315"/>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990"/>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99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990"/>
      <c r="B302" s="254"/>
      <c r="C302" s="253"/>
      <c r="D302" s="254"/>
      <c r="E302" s="253"/>
      <c r="F302" s="315"/>
      <c r="G302" s="233"/>
      <c r="H302" s="192"/>
      <c r="I302" s="192"/>
      <c r="J302" s="192"/>
      <c r="K302" s="192"/>
      <c r="L302" s="192"/>
      <c r="M302" s="192"/>
      <c r="N302" s="192"/>
      <c r="O302" s="192"/>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990"/>
      <c r="B303" s="254"/>
      <c r="C303" s="253"/>
      <c r="D303" s="254"/>
      <c r="E303" s="253"/>
      <c r="F303" s="315"/>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990"/>
      <c r="B304" s="254"/>
      <c r="C304" s="253"/>
      <c r="D304" s="254"/>
      <c r="E304" s="253"/>
      <c r="F304" s="315"/>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990"/>
      <c r="B305" s="254"/>
      <c r="C305" s="253"/>
      <c r="D305" s="254"/>
      <c r="E305" s="253"/>
      <c r="F305" s="315"/>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990"/>
      <c r="B306" s="254"/>
      <c r="C306" s="253"/>
      <c r="D306" s="254"/>
      <c r="E306" s="316"/>
      <c r="F306" s="317"/>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99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99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99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99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c r="A313" s="99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c r="A314" s="99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99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99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c r="A317" s="99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c r="A318" s="99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99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99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c r="A321" s="99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c r="A322" s="99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99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99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c r="A325" s="99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c r="A326" s="99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99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99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c r="A329" s="99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c r="A330" s="99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99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1.5" hidden="1" customHeight="1">
      <c r="A332" s="990"/>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c r="A333" s="99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990"/>
      <c r="B334" s="254"/>
      <c r="C334" s="253"/>
      <c r="D334" s="254"/>
      <c r="E334" s="253"/>
      <c r="F334" s="315"/>
      <c r="G334" s="233"/>
      <c r="H334" s="192"/>
      <c r="I334" s="192"/>
      <c r="J334" s="192"/>
      <c r="K334" s="192"/>
      <c r="L334" s="192"/>
      <c r="M334" s="192"/>
      <c r="N334" s="192"/>
      <c r="O334" s="192"/>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990"/>
      <c r="B335" s="254"/>
      <c r="C335" s="253"/>
      <c r="D335" s="254"/>
      <c r="E335" s="253"/>
      <c r="F335" s="315"/>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990"/>
      <c r="B336" s="254"/>
      <c r="C336" s="253"/>
      <c r="D336" s="254"/>
      <c r="E336" s="253"/>
      <c r="F336" s="315"/>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990"/>
      <c r="B337" s="254"/>
      <c r="C337" s="253"/>
      <c r="D337" s="254"/>
      <c r="E337" s="253"/>
      <c r="F337" s="315"/>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990"/>
      <c r="B338" s="254"/>
      <c r="C338" s="253"/>
      <c r="D338" s="254"/>
      <c r="E338" s="253"/>
      <c r="F338" s="315"/>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990"/>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99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990"/>
      <c r="B341" s="254"/>
      <c r="C341" s="253"/>
      <c r="D341" s="254"/>
      <c r="E341" s="253"/>
      <c r="F341" s="315"/>
      <c r="G341" s="233"/>
      <c r="H341" s="192"/>
      <c r="I341" s="192"/>
      <c r="J341" s="192"/>
      <c r="K341" s="192"/>
      <c r="L341" s="192"/>
      <c r="M341" s="192"/>
      <c r="N341" s="192"/>
      <c r="O341" s="192"/>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990"/>
      <c r="B342" s="254"/>
      <c r="C342" s="253"/>
      <c r="D342" s="254"/>
      <c r="E342" s="253"/>
      <c r="F342" s="315"/>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990"/>
      <c r="B343" s="254"/>
      <c r="C343" s="253"/>
      <c r="D343" s="254"/>
      <c r="E343" s="253"/>
      <c r="F343" s="315"/>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990"/>
      <c r="B344" s="254"/>
      <c r="C344" s="253"/>
      <c r="D344" s="254"/>
      <c r="E344" s="253"/>
      <c r="F344" s="315"/>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990"/>
      <c r="B345" s="254"/>
      <c r="C345" s="253"/>
      <c r="D345" s="254"/>
      <c r="E345" s="253"/>
      <c r="F345" s="315"/>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0.75" hidden="1" customHeight="1">
      <c r="A346" s="990"/>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99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990"/>
      <c r="B348" s="254"/>
      <c r="C348" s="253"/>
      <c r="D348" s="254"/>
      <c r="E348" s="253"/>
      <c r="F348" s="315"/>
      <c r="G348" s="233"/>
      <c r="H348" s="192"/>
      <c r="I348" s="192"/>
      <c r="J348" s="192"/>
      <c r="K348" s="192"/>
      <c r="L348" s="192"/>
      <c r="M348" s="192"/>
      <c r="N348" s="192"/>
      <c r="O348" s="192"/>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990"/>
      <c r="B349" s="254"/>
      <c r="C349" s="253"/>
      <c r="D349" s="254"/>
      <c r="E349" s="253"/>
      <c r="F349" s="315"/>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990"/>
      <c r="B350" s="254"/>
      <c r="C350" s="253"/>
      <c r="D350" s="254"/>
      <c r="E350" s="253"/>
      <c r="F350" s="315"/>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990"/>
      <c r="B351" s="254"/>
      <c r="C351" s="253"/>
      <c r="D351" s="254"/>
      <c r="E351" s="253"/>
      <c r="F351" s="315"/>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990"/>
      <c r="B352" s="254"/>
      <c r="C352" s="253"/>
      <c r="D352" s="254"/>
      <c r="E352" s="253"/>
      <c r="F352" s="315"/>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990"/>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99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990"/>
      <c r="B355" s="254"/>
      <c r="C355" s="253"/>
      <c r="D355" s="254"/>
      <c r="E355" s="253"/>
      <c r="F355" s="315"/>
      <c r="G355" s="233"/>
      <c r="H355" s="192"/>
      <c r="I355" s="192"/>
      <c r="J355" s="192"/>
      <c r="K355" s="192"/>
      <c r="L355" s="192"/>
      <c r="M355" s="192"/>
      <c r="N355" s="192"/>
      <c r="O355" s="192"/>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990"/>
      <c r="B356" s="254"/>
      <c r="C356" s="253"/>
      <c r="D356" s="254"/>
      <c r="E356" s="253"/>
      <c r="F356" s="315"/>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990"/>
      <c r="B357" s="254"/>
      <c r="C357" s="253"/>
      <c r="D357" s="254"/>
      <c r="E357" s="253"/>
      <c r="F357" s="315"/>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990"/>
      <c r="B358" s="254"/>
      <c r="C358" s="253"/>
      <c r="D358" s="254"/>
      <c r="E358" s="253"/>
      <c r="F358" s="315"/>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990"/>
      <c r="B359" s="254"/>
      <c r="C359" s="253"/>
      <c r="D359" s="254"/>
      <c r="E359" s="253"/>
      <c r="F359" s="315"/>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990"/>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99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990"/>
      <c r="B362" s="254"/>
      <c r="C362" s="253"/>
      <c r="D362" s="254"/>
      <c r="E362" s="253"/>
      <c r="F362" s="315"/>
      <c r="G362" s="233"/>
      <c r="H362" s="192"/>
      <c r="I362" s="192"/>
      <c r="J362" s="192"/>
      <c r="K362" s="192"/>
      <c r="L362" s="192"/>
      <c r="M362" s="192"/>
      <c r="N362" s="192"/>
      <c r="O362" s="192"/>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990"/>
      <c r="B363" s="254"/>
      <c r="C363" s="253"/>
      <c r="D363" s="254"/>
      <c r="E363" s="253"/>
      <c r="F363" s="315"/>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990"/>
      <c r="B364" s="254"/>
      <c r="C364" s="253"/>
      <c r="D364" s="254"/>
      <c r="E364" s="253"/>
      <c r="F364" s="315"/>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990"/>
      <c r="B365" s="254"/>
      <c r="C365" s="253"/>
      <c r="D365" s="254"/>
      <c r="E365" s="253"/>
      <c r="F365" s="315"/>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990"/>
      <c r="B366" s="254"/>
      <c r="C366" s="253"/>
      <c r="D366" s="254"/>
      <c r="E366" s="316"/>
      <c r="F366" s="317"/>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99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c r="A369" s="990"/>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c r="A370" s="99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99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99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c r="A373" s="99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c r="A374" s="99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99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99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c r="A377" s="99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c r="A378" s="99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99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99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c r="A381" s="99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c r="A382" s="99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99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99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c r="A385" s="99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c r="A386" s="99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99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99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c r="A389" s="99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c r="A390" s="99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99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990"/>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c r="A393" s="99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990"/>
      <c r="B394" s="254"/>
      <c r="C394" s="253"/>
      <c r="D394" s="254"/>
      <c r="E394" s="253"/>
      <c r="F394" s="315"/>
      <c r="G394" s="233"/>
      <c r="H394" s="192"/>
      <c r="I394" s="192"/>
      <c r="J394" s="192"/>
      <c r="K394" s="192"/>
      <c r="L394" s="192"/>
      <c r="M394" s="192"/>
      <c r="N394" s="192"/>
      <c r="O394" s="192"/>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990"/>
      <c r="B395" s="254"/>
      <c r="C395" s="253"/>
      <c r="D395" s="254"/>
      <c r="E395" s="253"/>
      <c r="F395" s="315"/>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990"/>
      <c r="B396" s="254"/>
      <c r="C396" s="253"/>
      <c r="D396" s="254"/>
      <c r="E396" s="253"/>
      <c r="F396" s="315"/>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990"/>
      <c r="B397" s="254"/>
      <c r="C397" s="253"/>
      <c r="D397" s="254"/>
      <c r="E397" s="253"/>
      <c r="F397" s="315"/>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990"/>
      <c r="B398" s="254"/>
      <c r="C398" s="253"/>
      <c r="D398" s="254"/>
      <c r="E398" s="253"/>
      <c r="F398" s="315"/>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990"/>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99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990"/>
      <c r="B401" s="254"/>
      <c r="C401" s="253"/>
      <c r="D401" s="254"/>
      <c r="E401" s="253"/>
      <c r="F401" s="315"/>
      <c r="G401" s="233"/>
      <c r="H401" s="192"/>
      <c r="I401" s="192"/>
      <c r="J401" s="192"/>
      <c r="K401" s="192"/>
      <c r="L401" s="192"/>
      <c r="M401" s="192"/>
      <c r="N401" s="192"/>
      <c r="O401" s="192"/>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990"/>
      <c r="B402" s="254"/>
      <c r="C402" s="253"/>
      <c r="D402" s="254"/>
      <c r="E402" s="253"/>
      <c r="F402" s="315"/>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990"/>
      <c r="B403" s="254"/>
      <c r="C403" s="253"/>
      <c r="D403" s="254"/>
      <c r="E403" s="253"/>
      <c r="F403" s="315"/>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990"/>
      <c r="B404" s="254"/>
      <c r="C404" s="253"/>
      <c r="D404" s="254"/>
      <c r="E404" s="253"/>
      <c r="F404" s="315"/>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990"/>
      <c r="B405" s="254"/>
      <c r="C405" s="253"/>
      <c r="D405" s="254"/>
      <c r="E405" s="253"/>
      <c r="F405" s="315"/>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990"/>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99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990"/>
      <c r="B408" s="254"/>
      <c r="C408" s="253"/>
      <c r="D408" s="254"/>
      <c r="E408" s="253"/>
      <c r="F408" s="315"/>
      <c r="G408" s="233"/>
      <c r="H408" s="192"/>
      <c r="I408" s="192"/>
      <c r="J408" s="192"/>
      <c r="K408" s="192"/>
      <c r="L408" s="192"/>
      <c r="M408" s="192"/>
      <c r="N408" s="192"/>
      <c r="O408" s="192"/>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990"/>
      <c r="B409" s="254"/>
      <c r="C409" s="253"/>
      <c r="D409" s="254"/>
      <c r="E409" s="253"/>
      <c r="F409" s="315"/>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990"/>
      <c r="B410" s="254"/>
      <c r="C410" s="253"/>
      <c r="D410" s="254"/>
      <c r="E410" s="253"/>
      <c r="F410" s="315"/>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990"/>
      <c r="B411" s="254"/>
      <c r="C411" s="253"/>
      <c r="D411" s="254"/>
      <c r="E411" s="253"/>
      <c r="F411" s="315"/>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990"/>
      <c r="B412" s="254"/>
      <c r="C412" s="253"/>
      <c r="D412" s="254"/>
      <c r="E412" s="253"/>
      <c r="F412" s="315"/>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990"/>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99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990"/>
      <c r="B415" s="254"/>
      <c r="C415" s="253"/>
      <c r="D415" s="254"/>
      <c r="E415" s="253"/>
      <c r="F415" s="315"/>
      <c r="G415" s="233"/>
      <c r="H415" s="192"/>
      <c r="I415" s="192"/>
      <c r="J415" s="192"/>
      <c r="K415" s="192"/>
      <c r="L415" s="192"/>
      <c r="M415" s="192"/>
      <c r="N415" s="192"/>
      <c r="O415" s="192"/>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990"/>
      <c r="B416" s="254"/>
      <c r="C416" s="253"/>
      <c r="D416" s="254"/>
      <c r="E416" s="253"/>
      <c r="F416" s="315"/>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990"/>
      <c r="B417" s="254"/>
      <c r="C417" s="253"/>
      <c r="D417" s="254"/>
      <c r="E417" s="253"/>
      <c r="F417" s="315"/>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990"/>
      <c r="B418" s="254"/>
      <c r="C418" s="253"/>
      <c r="D418" s="254"/>
      <c r="E418" s="253"/>
      <c r="F418" s="315"/>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990"/>
      <c r="B419" s="254"/>
      <c r="C419" s="253"/>
      <c r="D419" s="254"/>
      <c r="E419" s="253"/>
      <c r="F419" s="315"/>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990"/>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99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990"/>
      <c r="B422" s="254"/>
      <c r="C422" s="253"/>
      <c r="D422" s="254"/>
      <c r="E422" s="253"/>
      <c r="F422" s="315"/>
      <c r="G422" s="233"/>
      <c r="H422" s="192"/>
      <c r="I422" s="192"/>
      <c r="J422" s="192"/>
      <c r="K422" s="192"/>
      <c r="L422" s="192"/>
      <c r="M422" s="192"/>
      <c r="N422" s="192"/>
      <c r="O422" s="192"/>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990"/>
      <c r="B423" s="254"/>
      <c r="C423" s="253"/>
      <c r="D423" s="254"/>
      <c r="E423" s="253"/>
      <c r="F423" s="315"/>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990"/>
      <c r="B424" s="254"/>
      <c r="C424" s="253"/>
      <c r="D424" s="254"/>
      <c r="E424" s="253"/>
      <c r="F424" s="315"/>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990"/>
      <c r="B425" s="254"/>
      <c r="C425" s="253"/>
      <c r="D425" s="254"/>
      <c r="E425" s="253"/>
      <c r="F425" s="315"/>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990"/>
      <c r="B426" s="254"/>
      <c r="C426" s="253"/>
      <c r="D426" s="254"/>
      <c r="E426" s="316"/>
      <c r="F426" s="317"/>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customHeight="1">
      <c r="A427" s="99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1</v>
      </c>
    </row>
    <row r="428" spans="1:51" ht="24.75" customHeight="1">
      <c r="A428" s="990"/>
      <c r="B428" s="254"/>
      <c r="C428" s="253"/>
      <c r="D428" s="254"/>
      <c r="E428" s="191" t="s">
        <v>744</v>
      </c>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1</v>
      </c>
    </row>
    <row r="429" spans="1:51" ht="24.75" customHeight="1">
      <c r="A429" s="990"/>
      <c r="B429" s="254"/>
      <c r="C429" s="316"/>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1</v>
      </c>
    </row>
    <row r="430" spans="1:51" ht="34.5" customHeight="1">
      <c r="A430" s="990"/>
      <c r="B430" s="254"/>
      <c r="C430" s="251" t="s">
        <v>671</v>
      </c>
      <c r="D430" s="252"/>
      <c r="E430" s="240" t="s">
        <v>399</v>
      </c>
      <c r="F430" s="445"/>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c r="A431" s="99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c r="A433" s="990"/>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763</v>
      </c>
      <c r="AN433" s="168"/>
      <c r="AO433" s="168"/>
      <c r="AP433" s="169"/>
      <c r="AQ433" s="167" t="s">
        <v>718</v>
      </c>
      <c r="AR433" s="168"/>
      <c r="AS433" s="168"/>
      <c r="AT433" s="169"/>
      <c r="AU433" s="168" t="s">
        <v>718</v>
      </c>
      <c r="AV433" s="168"/>
      <c r="AW433" s="168"/>
      <c r="AX433" s="209"/>
      <c r="AY433">
        <f t="shared" ref="AY433:AY435" si="63">$AY$431</f>
        <v>1</v>
      </c>
    </row>
    <row r="434" spans="1:51" ht="23.25" customHeight="1">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763</v>
      </c>
      <c r="AN434" s="168"/>
      <c r="AO434" s="168"/>
      <c r="AP434" s="169"/>
      <c r="AQ434" s="167" t="s">
        <v>718</v>
      </c>
      <c r="AR434" s="168"/>
      <c r="AS434" s="168"/>
      <c r="AT434" s="169"/>
      <c r="AU434" s="168" t="s">
        <v>718</v>
      </c>
      <c r="AV434" s="168"/>
      <c r="AW434" s="168"/>
      <c r="AX434" s="209"/>
      <c r="AY434">
        <f t="shared" si="63"/>
        <v>1</v>
      </c>
    </row>
    <row r="435" spans="1:51" ht="23.25" customHeight="1">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763</v>
      </c>
      <c r="AN435" s="168"/>
      <c r="AO435" s="168"/>
      <c r="AP435" s="169"/>
      <c r="AQ435" s="167" t="s">
        <v>718</v>
      </c>
      <c r="AR435" s="168"/>
      <c r="AS435" s="168"/>
      <c r="AT435" s="169"/>
      <c r="AU435" s="168" t="s">
        <v>718</v>
      </c>
      <c r="AV435" s="168"/>
      <c r="AW435" s="168"/>
      <c r="AX435" s="209"/>
      <c r="AY435">
        <f t="shared" si="63"/>
        <v>1</v>
      </c>
    </row>
    <row r="436" spans="1:51" ht="18.75" hidden="1" customHeight="1">
      <c r="A436" s="99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c r="A438" s="99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99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c r="A443" s="99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99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c r="A448" s="99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99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c r="A453" s="99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c r="A456" s="99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c r="A458" s="990"/>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718</v>
      </c>
      <c r="AF458" s="168"/>
      <c r="AG458" s="168"/>
      <c r="AH458" s="168"/>
      <c r="AI458" s="167" t="s">
        <v>718</v>
      </c>
      <c r="AJ458" s="168"/>
      <c r="AK458" s="168"/>
      <c r="AL458" s="168"/>
      <c r="AM458" s="167" t="s">
        <v>763</v>
      </c>
      <c r="AN458" s="168"/>
      <c r="AO458" s="168"/>
      <c r="AP458" s="169"/>
      <c r="AQ458" s="167" t="s">
        <v>718</v>
      </c>
      <c r="AR458" s="168"/>
      <c r="AS458" s="168"/>
      <c r="AT458" s="169"/>
      <c r="AU458" s="168" t="s">
        <v>718</v>
      </c>
      <c r="AV458" s="168"/>
      <c r="AW458" s="168"/>
      <c r="AX458" s="209"/>
      <c r="AY458">
        <f t="shared" ref="AY458:AY460" si="68">$AY$456</f>
        <v>1</v>
      </c>
    </row>
    <row r="459" spans="1:51" ht="23.25" customHeight="1">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718</v>
      </c>
      <c r="AF459" s="168"/>
      <c r="AG459" s="168"/>
      <c r="AH459" s="169"/>
      <c r="AI459" s="167" t="s">
        <v>718</v>
      </c>
      <c r="AJ459" s="168"/>
      <c r="AK459" s="168"/>
      <c r="AL459" s="168"/>
      <c r="AM459" s="167" t="s">
        <v>763</v>
      </c>
      <c r="AN459" s="168"/>
      <c r="AO459" s="168"/>
      <c r="AP459" s="169"/>
      <c r="AQ459" s="167" t="s">
        <v>718</v>
      </c>
      <c r="AR459" s="168"/>
      <c r="AS459" s="168"/>
      <c r="AT459" s="169"/>
      <c r="AU459" s="168" t="s">
        <v>718</v>
      </c>
      <c r="AV459" s="168"/>
      <c r="AW459" s="168"/>
      <c r="AX459" s="209"/>
      <c r="AY459">
        <f t="shared" si="68"/>
        <v>1</v>
      </c>
    </row>
    <row r="460" spans="1:51" ht="23.25" customHeight="1">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718</v>
      </c>
      <c r="AF460" s="168"/>
      <c r="AG460" s="168"/>
      <c r="AH460" s="169"/>
      <c r="AI460" s="167" t="s">
        <v>718</v>
      </c>
      <c r="AJ460" s="168"/>
      <c r="AK460" s="168"/>
      <c r="AL460" s="168"/>
      <c r="AM460" s="167"/>
      <c r="AN460" s="168"/>
      <c r="AO460" s="168"/>
      <c r="AP460" s="169"/>
      <c r="AQ460" s="167" t="s">
        <v>718</v>
      </c>
      <c r="AR460" s="168"/>
      <c r="AS460" s="168"/>
      <c r="AT460" s="169"/>
      <c r="AU460" s="168" t="s">
        <v>718</v>
      </c>
      <c r="AV460" s="168"/>
      <c r="AW460" s="168"/>
      <c r="AX460" s="209"/>
      <c r="AY460">
        <f t="shared" si="68"/>
        <v>1</v>
      </c>
    </row>
    <row r="461" spans="1:51" ht="18.75" hidden="1" customHeight="1">
      <c r="A461" s="99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c r="A463" s="99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c r="A466" s="99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c r="A468" s="99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c r="A471" s="99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c r="A473" s="99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c r="A476" s="99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c r="A478" s="99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25" customHeight="1">
      <c r="A481" s="990"/>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c r="A482" s="990"/>
      <c r="B482" s="254"/>
      <c r="C482" s="253"/>
      <c r="D482" s="254"/>
      <c r="E482" s="191" t="s">
        <v>782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c r="A484" s="990"/>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99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c r="A487" s="99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99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c r="A492" s="99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99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c r="A497" s="99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99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c r="A502" s="99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99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c r="A507" s="99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99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c r="A512" s="99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99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c r="A517" s="99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99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c r="A522" s="99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99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c r="A527" s="99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99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c r="A532" s="99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25" hidden="1" customHeight="1">
      <c r="A535" s="990"/>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990"/>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99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c r="A541" s="99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99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c r="A546" s="99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99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c r="A551" s="99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99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c r="A556" s="99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99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c r="A561" s="99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99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c r="A566" s="99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99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c r="A571" s="99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99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c r="A576" s="99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99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c r="A581" s="99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99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c r="A586" s="99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25" hidden="1" customHeight="1">
      <c r="A589" s="990"/>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990"/>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99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c r="A595" s="99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99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c r="A600" s="99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99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c r="A605" s="99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99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c r="A610" s="99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99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c r="A615" s="99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99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c r="A620" s="99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99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c r="A625" s="99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99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c r="A630" s="99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99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c r="A635" s="99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99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c r="A640" s="99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7.5" hidden="1" customHeight="1">
      <c r="A643" s="990"/>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990"/>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99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c r="A649" s="99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99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c r="A654" s="99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99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c r="A659" s="99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99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c r="A664" s="99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3" hidden="1" customHeight="1">
      <c r="A667" s="99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c r="A669" s="99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c r="A672" s="99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c r="A674" s="99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c r="A677" s="99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c r="A679" s="99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c r="A682" s="99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c r="A684" s="99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c r="A687" s="99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c r="A689" s="99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3" hidden="1" customHeight="1">
      <c r="A692" s="99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c r="A694" s="99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25" hidden="1" customHeight="1">
      <c r="A697" s="990"/>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c r="A698" s="99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740</v>
      </c>
      <c r="AE702" s="892"/>
      <c r="AF702" s="892"/>
      <c r="AG702" s="881" t="s">
        <v>747</v>
      </c>
      <c r="AH702" s="882"/>
      <c r="AI702" s="882"/>
      <c r="AJ702" s="882"/>
      <c r="AK702" s="882"/>
      <c r="AL702" s="882"/>
      <c r="AM702" s="882"/>
      <c r="AN702" s="882"/>
      <c r="AO702" s="882"/>
      <c r="AP702" s="882"/>
      <c r="AQ702" s="882"/>
      <c r="AR702" s="882"/>
      <c r="AS702" s="882"/>
      <c r="AT702" s="882"/>
      <c r="AU702" s="882"/>
      <c r="AV702" s="882"/>
      <c r="AW702" s="882"/>
      <c r="AX702" s="883"/>
    </row>
    <row r="703" spans="1:51" ht="79.5" customHeight="1">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740</v>
      </c>
      <c r="AE703" s="186"/>
      <c r="AF703" s="186"/>
      <c r="AG703" s="664" t="s">
        <v>759</v>
      </c>
      <c r="AH703" s="665"/>
      <c r="AI703" s="665"/>
      <c r="AJ703" s="665"/>
      <c r="AK703" s="665"/>
      <c r="AL703" s="665"/>
      <c r="AM703" s="665"/>
      <c r="AN703" s="665"/>
      <c r="AO703" s="665"/>
      <c r="AP703" s="665"/>
      <c r="AQ703" s="665"/>
      <c r="AR703" s="665"/>
      <c r="AS703" s="665"/>
      <c r="AT703" s="665"/>
      <c r="AU703" s="665"/>
      <c r="AV703" s="665"/>
      <c r="AW703" s="665"/>
      <c r="AX703" s="666"/>
    </row>
    <row r="704" spans="1:51" ht="54.75" customHeight="1">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740</v>
      </c>
      <c r="AE704" s="583"/>
      <c r="AF704" s="583"/>
      <c r="AG704" s="689" t="s">
        <v>779</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1" t="s">
        <v>765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55"/>
      <c r="B706" s="768"/>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748</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c r="A707" s="655"/>
      <c r="B707" s="768"/>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745</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75" customHeight="1">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740</v>
      </c>
      <c r="AE708" s="668"/>
      <c r="AF708" s="668"/>
      <c r="AG708" s="523" t="s">
        <v>766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740</v>
      </c>
      <c r="AE709" s="186"/>
      <c r="AF709" s="186"/>
      <c r="AG709" s="664" t="s">
        <v>760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746</v>
      </c>
      <c r="AE710" s="186"/>
      <c r="AF710" s="186"/>
      <c r="AG710" s="664" t="s">
        <v>763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740</v>
      </c>
      <c r="AE711" s="186"/>
      <c r="AF711" s="186"/>
      <c r="AG711" s="664" t="s">
        <v>767</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768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746</v>
      </c>
      <c r="AE713" s="186"/>
      <c r="AF713" s="187"/>
      <c r="AG713" s="664" t="s">
        <v>763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740</v>
      </c>
      <c r="AE714" s="589"/>
      <c r="AF714" s="590"/>
      <c r="AG714" s="689" t="s">
        <v>749</v>
      </c>
      <c r="AH714" s="690"/>
      <c r="AI714" s="690"/>
      <c r="AJ714" s="690"/>
      <c r="AK714" s="690"/>
      <c r="AL714" s="690"/>
      <c r="AM714" s="690"/>
      <c r="AN714" s="690"/>
      <c r="AO714" s="690"/>
      <c r="AP714" s="690"/>
      <c r="AQ714" s="690"/>
      <c r="AR714" s="690"/>
      <c r="AS714" s="690"/>
      <c r="AT714" s="690"/>
      <c r="AU714" s="690"/>
      <c r="AV714" s="690"/>
      <c r="AW714" s="690"/>
      <c r="AX714" s="691"/>
    </row>
    <row r="715" spans="1:50" ht="38.25" customHeight="1">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740</v>
      </c>
      <c r="AE715" s="668"/>
      <c r="AF715" s="775"/>
      <c r="AG715" s="523" t="s">
        <v>786</v>
      </c>
      <c r="AH715" s="524"/>
      <c r="AI715" s="524"/>
      <c r="AJ715" s="524"/>
      <c r="AK715" s="524"/>
      <c r="AL715" s="524"/>
      <c r="AM715" s="524"/>
      <c r="AN715" s="524"/>
      <c r="AO715" s="524"/>
      <c r="AP715" s="524"/>
      <c r="AQ715" s="524"/>
      <c r="AR715" s="524"/>
      <c r="AS715" s="524"/>
      <c r="AT715" s="524"/>
      <c r="AU715" s="524"/>
      <c r="AV715" s="524"/>
      <c r="AW715" s="524"/>
      <c r="AX715" s="525"/>
    </row>
    <row r="716" spans="1:50" ht="62.25" customHeight="1">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4" t="s">
        <v>761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740</v>
      </c>
      <c r="AE717" s="186"/>
      <c r="AF717" s="186"/>
      <c r="AG717" s="664" t="s">
        <v>750</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740</v>
      </c>
      <c r="AE718" s="186"/>
      <c r="AF718" s="186"/>
      <c r="AG718" s="194" t="s">
        <v>785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7" t="s">
        <v>746</v>
      </c>
      <c r="AE719" s="668"/>
      <c r="AF719" s="668"/>
      <c r="AG719" s="191" t="s">
        <v>793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c r="A720" s="650"/>
      <c r="B720" s="65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5"/>
      <c r="AH721" s="236"/>
      <c r="AI721" s="236"/>
      <c r="AJ721" s="236"/>
      <c r="AK721" s="236"/>
      <c r="AL721" s="236"/>
      <c r="AM721" s="236"/>
      <c r="AN721" s="236"/>
      <c r="AO721" s="236"/>
      <c r="AP721" s="236"/>
      <c r="AQ721" s="236"/>
      <c r="AR721" s="236"/>
      <c r="AS721" s="236"/>
      <c r="AT721" s="236"/>
      <c r="AU721" s="236"/>
      <c r="AV721" s="236"/>
      <c r="AW721" s="236"/>
      <c r="AX721" s="426"/>
    </row>
    <row r="722" spans="1:52" ht="0.75" customHeight="1">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c r="A726" s="618" t="s">
        <v>48</v>
      </c>
      <c r="B726" s="619"/>
      <c r="C726" s="440" t="s">
        <v>53</v>
      </c>
      <c r="D726" s="578"/>
      <c r="E726" s="578"/>
      <c r="F726" s="579"/>
      <c r="G726" s="795" t="s">
        <v>769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c r="A727" s="620"/>
      <c r="B727" s="621"/>
      <c r="C727" s="695" t="s">
        <v>57</v>
      </c>
      <c r="D727" s="696"/>
      <c r="E727" s="696"/>
      <c r="F727" s="697"/>
      <c r="G727" s="793" t="s">
        <v>787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c r="A729" s="763" t="s">
        <v>789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c r="A731" s="615" t="s">
        <v>137</v>
      </c>
      <c r="B731" s="616"/>
      <c r="C731" s="616"/>
      <c r="D731" s="616"/>
      <c r="E731" s="617"/>
      <c r="F731" s="680" t="s">
        <v>788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c r="A733" s="615" t="s">
        <v>138</v>
      </c>
      <c r="B733" s="616"/>
      <c r="C733" s="616"/>
      <c r="D733" s="616"/>
      <c r="E733" s="617"/>
      <c r="F733" s="764" t="s">
        <v>794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8" t="s">
        <v>672</v>
      </c>
      <c r="B737" s="159"/>
      <c r="C737" s="159"/>
      <c r="D737" s="160"/>
      <c r="E737" s="106" t="s">
        <v>718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c r="A738" s="110" t="s">
        <v>397</v>
      </c>
      <c r="B738" s="110"/>
      <c r="C738" s="110"/>
      <c r="D738" s="110"/>
      <c r="E738" s="106" t="s">
        <v>718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c r="A739" s="110" t="s">
        <v>396</v>
      </c>
      <c r="B739" s="110"/>
      <c r="C739" s="110"/>
      <c r="D739" s="110"/>
      <c r="E739" s="106" t="s">
        <v>718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c r="A740" s="110" t="s">
        <v>395</v>
      </c>
      <c r="B740" s="110"/>
      <c r="C740" s="110"/>
      <c r="D740" s="110"/>
      <c r="E740" s="106" t="s">
        <v>718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c r="A741" s="110" t="s">
        <v>394</v>
      </c>
      <c r="B741" s="110"/>
      <c r="C741" s="110"/>
      <c r="D741" s="110"/>
      <c r="E741" s="106" t="s">
        <v>718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c r="A742" s="110" t="s">
        <v>393</v>
      </c>
      <c r="B742" s="110"/>
      <c r="C742" s="110"/>
      <c r="D742" s="110"/>
      <c r="E742" s="106" t="s">
        <v>718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c r="A743" s="110" t="s">
        <v>392</v>
      </c>
      <c r="B743" s="110"/>
      <c r="C743" s="110"/>
      <c r="D743" s="110"/>
      <c r="E743" s="106" t="s">
        <v>718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c r="A744" s="110" t="s">
        <v>391</v>
      </c>
      <c r="B744" s="110"/>
      <c r="C744" s="110"/>
      <c r="D744" s="110"/>
      <c r="E744" s="106" t="s">
        <v>718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c r="A745" s="110" t="s">
        <v>390</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c r="A746" s="110" t="s">
        <v>545</v>
      </c>
      <c r="B746" s="110"/>
      <c r="C746" s="110"/>
      <c r="D746" s="110"/>
      <c r="E746" s="113" t="s">
        <v>710</v>
      </c>
      <c r="F746" s="114"/>
      <c r="G746" s="114"/>
      <c r="H746" s="100" t="str">
        <f>IF(E746="","","-")</f>
        <v>-</v>
      </c>
      <c r="I746" s="114" t="s">
        <v>739</v>
      </c>
      <c r="J746" s="114"/>
      <c r="K746" s="100" t="str">
        <f>IF(I746="","","-")</f>
        <v>-</v>
      </c>
      <c r="L746" s="105">
        <v>21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c r="A747" s="110" t="s">
        <v>509</v>
      </c>
      <c r="B747" s="110"/>
      <c r="C747" s="110"/>
      <c r="D747" s="110"/>
      <c r="E747" s="113" t="s">
        <v>710</v>
      </c>
      <c r="F747" s="114"/>
      <c r="G747" s="114"/>
      <c r="H747" s="100" t="str">
        <f>IF(E747="","","-")</f>
        <v>-</v>
      </c>
      <c r="I747" s="114"/>
      <c r="J747" s="114"/>
      <c r="K747" s="100" t="str">
        <f>IF(I747="","","-")</f>
        <v/>
      </c>
      <c r="L747" s="105">
        <v>511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7.75" customHeight="1">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7.75" customHeight="1">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t="s">
        <v>751</v>
      </c>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customHeight="1">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104"/>
      <c r="AA754" s="104"/>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6.25" customHeight="1" thickBo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hidden="1" customHeight="1" thickBo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thickBo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7.25" hidden="1" customHeight="1" thickBo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2.5" hidden="1" customHeight="1" thickBo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hidden="1"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386</v>
      </c>
      <c r="B787" s="759"/>
      <c r="C787" s="759"/>
      <c r="D787" s="759"/>
      <c r="E787" s="759"/>
      <c r="F787" s="760"/>
      <c r="G787" s="436" t="s">
        <v>752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c r="A788" s="553"/>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c r="A789" s="553"/>
      <c r="B789" s="761"/>
      <c r="C789" s="761"/>
      <c r="D789" s="761"/>
      <c r="E789" s="761"/>
      <c r="F789" s="762"/>
      <c r="G789" s="446" t="s">
        <v>753</v>
      </c>
      <c r="H789" s="447"/>
      <c r="I789" s="447"/>
      <c r="J789" s="447"/>
      <c r="K789" s="448"/>
      <c r="L789" s="449" t="s">
        <v>755</v>
      </c>
      <c r="M789" s="450"/>
      <c r="N789" s="450"/>
      <c r="O789" s="450"/>
      <c r="P789" s="450"/>
      <c r="Q789" s="450"/>
      <c r="R789" s="450"/>
      <c r="S789" s="450"/>
      <c r="T789" s="450"/>
      <c r="U789" s="450"/>
      <c r="V789" s="450"/>
      <c r="W789" s="450"/>
      <c r="X789" s="451"/>
      <c r="Y789" s="452">
        <v>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c r="A790" s="553"/>
      <c r="B790" s="761"/>
      <c r="C790" s="761"/>
      <c r="D790" s="761"/>
      <c r="E790" s="761"/>
      <c r="F790" s="762"/>
      <c r="G790" s="349" t="s">
        <v>754</v>
      </c>
      <c r="H790" s="350"/>
      <c r="I790" s="350"/>
      <c r="J790" s="350"/>
      <c r="K790" s="351"/>
      <c r="L790" s="399" t="s">
        <v>754</v>
      </c>
      <c r="M790" s="400"/>
      <c r="N790" s="400"/>
      <c r="O790" s="400"/>
      <c r="P790" s="400"/>
      <c r="Q790" s="400"/>
      <c r="R790" s="400"/>
      <c r="S790" s="400"/>
      <c r="T790" s="400"/>
      <c r="U790" s="400"/>
      <c r="V790" s="400"/>
      <c r="W790" s="400"/>
      <c r="X790" s="401"/>
      <c r="Y790" s="396">
        <v>5</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3"/>
      <c r="B791" s="761"/>
      <c r="C791" s="761"/>
      <c r="D791" s="761"/>
      <c r="E791" s="761"/>
      <c r="F791" s="762"/>
      <c r="G791" s="349" t="s">
        <v>756</v>
      </c>
      <c r="H791" s="350"/>
      <c r="I791" s="350"/>
      <c r="J791" s="350"/>
      <c r="K791" s="351"/>
      <c r="L791" s="399"/>
      <c r="M791" s="400"/>
      <c r="N791" s="400"/>
      <c r="O791" s="400"/>
      <c r="P791" s="400"/>
      <c r="Q791" s="400"/>
      <c r="R791" s="400"/>
      <c r="S791" s="400"/>
      <c r="T791" s="400"/>
      <c r="U791" s="400"/>
      <c r="V791" s="400"/>
      <c r="W791" s="400"/>
      <c r="X791" s="401"/>
      <c r="Y791" s="396">
        <v>1</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3"/>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3"/>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3"/>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3"/>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3"/>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3"/>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3"/>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3"/>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4.5" hidden="1" customHeight="1">
      <c r="A800" s="553"/>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thickBot="1">
      <c r="A801" s="553"/>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thickBot="1">
      <c r="A802" s="553"/>
      <c r="B802" s="761"/>
      <c r="C802" s="761"/>
      <c r="D802" s="761"/>
      <c r="E802" s="761"/>
      <c r="F802" s="762"/>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thickBot="1">
      <c r="A803" s="553"/>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thickBot="1">
      <c r="A804" s="553"/>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thickBot="1">
      <c r="A805" s="553"/>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thickBot="1">
      <c r="A806" s="553"/>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thickBot="1">
      <c r="A807" s="553"/>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thickBot="1">
      <c r="A808" s="553"/>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thickBot="1">
      <c r="A809" s="553"/>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thickBot="1">
      <c r="A810" s="553"/>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thickBot="1">
      <c r="A811" s="553"/>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3"/>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thickBot="1">
      <c r="A813" s="553"/>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thickBot="1">
      <c r="A814" s="553"/>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thickBot="1">
      <c r="A815" s="553"/>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thickBot="1">
      <c r="A816" s="553"/>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thickBot="1">
      <c r="A817" s="553"/>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thickBot="1">
      <c r="A818" s="553"/>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thickBot="1">
      <c r="A819" s="553"/>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thickBot="1">
      <c r="A820" s="553"/>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thickBot="1">
      <c r="A821" s="553"/>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thickBot="1">
      <c r="A822" s="553"/>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thickBot="1">
      <c r="A823" s="553"/>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thickBot="1">
      <c r="A824" s="553"/>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3"/>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3"/>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c r="A827" s="553"/>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c r="A828" s="553"/>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c r="A829" s="553"/>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3"/>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3"/>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3"/>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3"/>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3"/>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3"/>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3"/>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3"/>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3"/>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c r="A845" s="402">
        <v>1</v>
      </c>
      <c r="B845" s="402">
        <v>1</v>
      </c>
      <c r="C845" s="421" t="s">
        <v>757</v>
      </c>
      <c r="D845" s="416"/>
      <c r="E845" s="416"/>
      <c r="F845" s="416"/>
      <c r="G845" s="416"/>
      <c r="H845" s="416"/>
      <c r="I845" s="416"/>
      <c r="J845" s="417">
        <v>5010405001703</v>
      </c>
      <c r="K845" s="418"/>
      <c r="L845" s="418"/>
      <c r="M845" s="418"/>
      <c r="N845" s="418"/>
      <c r="O845" s="418"/>
      <c r="P845" s="422" t="s">
        <v>780</v>
      </c>
      <c r="Q845" s="318"/>
      <c r="R845" s="318"/>
      <c r="S845" s="318"/>
      <c r="T845" s="318"/>
      <c r="U845" s="318"/>
      <c r="V845" s="318"/>
      <c r="W845" s="318"/>
      <c r="X845" s="318"/>
      <c r="Y845" s="319">
        <v>11</v>
      </c>
      <c r="Z845" s="320"/>
      <c r="AA845" s="320"/>
      <c r="AB845" s="321"/>
      <c r="AC845" s="323" t="s">
        <v>373</v>
      </c>
      <c r="AD845" s="324"/>
      <c r="AE845" s="324"/>
      <c r="AF845" s="324"/>
      <c r="AG845" s="324"/>
      <c r="AH845" s="419">
        <v>1</v>
      </c>
      <c r="AI845" s="420"/>
      <c r="AJ845" s="420"/>
      <c r="AK845" s="420"/>
      <c r="AL845" s="327">
        <v>48</v>
      </c>
      <c r="AM845" s="328"/>
      <c r="AN845" s="328"/>
      <c r="AO845" s="329"/>
      <c r="AP845" s="322" t="s">
        <v>742</v>
      </c>
      <c r="AQ845" s="322"/>
      <c r="AR845" s="322"/>
      <c r="AS845" s="322"/>
      <c r="AT845" s="322"/>
      <c r="AU845" s="322"/>
      <c r="AV845" s="322"/>
      <c r="AW845" s="322"/>
      <c r="AX845" s="322"/>
    </row>
    <row r="846" spans="1:51" ht="0.75" customHeight="1">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1.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0.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0.75"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0.75"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1"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1"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8" t="s">
        <v>263</v>
      </c>
      <c r="D1109" s="887"/>
      <c r="E1109" s="278" t="s">
        <v>262</v>
      </c>
      <c r="F1109" s="887"/>
      <c r="G1109" s="887"/>
      <c r="H1109" s="887"/>
      <c r="I1109" s="887"/>
      <c r="J1109" s="278" t="s">
        <v>297</v>
      </c>
      <c r="K1109" s="278"/>
      <c r="L1109" s="278"/>
      <c r="M1109" s="278"/>
      <c r="N1109" s="278"/>
      <c r="O1109" s="278"/>
      <c r="P1109" s="346" t="s">
        <v>27</v>
      </c>
      <c r="Q1109" s="346"/>
      <c r="R1109" s="346"/>
      <c r="S1109" s="346"/>
      <c r="T1109" s="346"/>
      <c r="U1109" s="346"/>
      <c r="V1109" s="346"/>
      <c r="W1109" s="346"/>
      <c r="X1109" s="346"/>
      <c r="Y1109" s="278" t="s">
        <v>299</v>
      </c>
      <c r="Z1109" s="887"/>
      <c r="AA1109" s="887"/>
      <c r="AB1109" s="887"/>
      <c r="AC1109" s="278" t="s">
        <v>245</v>
      </c>
      <c r="AD1109" s="278"/>
      <c r="AE1109" s="278"/>
      <c r="AF1109" s="278"/>
      <c r="AG1109" s="278"/>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c r="A1110" s="402">
        <v>1</v>
      </c>
      <c r="B1110" s="402">
        <v>1</v>
      </c>
      <c r="C1110" s="889"/>
      <c r="D1110" s="889"/>
      <c r="E1110" s="263" t="s">
        <v>763</v>
      </c>
      <c r="F1110" s="888"/>
      <c r="G1110" s="888"/>
      <c r="H1110" s="888"/>
      <c r="I1110" s="888"/>
      <c r="J1110" s="417" t="s">
        <v>763</v>
      </c>
      <c r="K1110" s="418"/>
      <c r="L1110" s="418"/>
      <c r="M1110" s="418"/>
      <c r="N1110" s="418"/>
      <c r="O1110" s="418"/>
      <c r="P1110" s="422" t="s">
        <v>763</v>
      </c>
      <c r="Q1110" s="318"/>
      <c r="R1110" s="318"/>
      <c r="S1110" s="318"/>
      <c r="T1110" s="318"/>
      <c r="U1110" s="318"/>
      <c r="V1110" s="318"/>
      <c r="W1110" s="318"/>
      <c r="X1110" s="318"/>
      <c r="Y1110" s="319" t="s">
        <v>763</v>
      </c>
      <c r="Z1110" s="320"/>
      <c r="AA1110" s="320"/>
      <c r="AB1110" s="321"/>
      <c r="AC1110" s="323"/>
      <c r="AD1110" s="324"/>
      <c r="AE1110" s="324"/>
      <c r="AF1110" s="324"/>
      <c r="AG1110" s="324"/>
      <c r="AH1110" s="325" t="s">
        <v>763</v>
      </c>
      <c r="AI1110" s="326"/>
      <c r="AJ1110" s="326"/>
      <c r="AK1110" s="326"/>
      <c r="AL1110" s="327" t="s">
        <v>763</v>
      </c>
      <c r="AM1110" s="328"/>
      <c r="AN1110" s="328"/>
      <c r="AO1110" s="329"/>
      <c r="AP1110" s="322" t="s">
        <v>763</v>
      </c>
      <c r="AQ1110" s="322"/>
      <c r="AR1110" s="322"/>
      <c r="AS1110" s="322"/>
      <c r="AT1110" s="322"/>
      <c r="AU1110" s="322"/>
      <c r="AV1110" s="322"/>
      <c r="AW1110" s="322"/>
      <c r="AX1110" s="322"/>
    </row>
    <row r="1111" spans="1:51" ht="30" hidden="1" customHeight="1">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9"/>
      <c r="D1127" s="889"/>
      <c r="E1127" s="263"/>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47:AO874">
    <cfRule type="expression" dxfId="2485" priority="6625">
      <formula>IF(AND(AL847&gt;=0, RIGHT(TEXT(AL847,"0.#"),1)&lt;&gt;"."),TRUE,FALSE)</formula>
    </cfRule>
    <cfRule type="expression" dxfId="2484" priority="6626">
      <formula>IF(AND(AL847&gt;=0, RIGHT(TEXT(AL847,"0.#"),1)="."),TRUE,FALSE)</formula>
    </cfRule>
    <cfRule type="expression" dxfId="2483" priority="6627">
      <formula>IF(AND(AL847&lt;0, RIGHT(TEXT(AL847,"0.#"),1)&lt;&gt;"."),TRUE,FALSE)</formula>
    </cfRule>
    <cfRule type="expression" dxfId="2482" priority="6628">
      <formula>IF(AND(AL847&lt;0, RIGHT(TEXT(AL847,"0.#"),1)="."),TRUE,FALSE)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cfRule type="expression" dxfId="2457" priority="4319">
      <formula>IF(RIGHT(TEXT(AE458,"0.#"),1)=".",FALSE,TRUE)</formula>
    </cfRule>
    <cfRule type="expression" dxfId="2456" priority="4320">
      <formula>IF(RIGHT(TEXT(AE458,"0.#"),1)=".",TRUE,FALSE)</formula>
    </cfRule>
  </conditionalFormatting>
  <conditionalFormatting sqref="AM460">
    <cfRule type="expression" dxfId="2455" priority="4309">
      <formula>IF(RIGHT(TEXT(AM460,"0.#"),1)=".",FALSE,TRUE)</formula>
    </cfRule>
    <cfRule type="expression" dxfId="2454" priority="4310">
      <formula>IF(RIGHT(TEXT(AM460,"0.#"),1)=".",TRUE,FALSE)</formula>
    </cfRule>
  </conditionalFormatting>
  <conditionalFormatting sqref="AE459">
    <cfRule type="expression" dxfId="2453" priority="4317">
      <formula>IF(RIGHT(TEXT(AE459,"0.#"),1)=".",FALSE,TRUE)</formula>
    </cfRule>
    <cfRule type="expression" dxfId="2452" priority="4318">
      <formula>IF(RIGHT(TEXT(AE459,"0.#"),1)=".",TRUE,FALSE)</formula>
    </cfRule>
  </conditionalFormatting>
  <conditionalFormatting sqref="AE460">
    <cfRule type="expression" dxfId="2451" priority="4315">
      <formula>IF(RIGHT(TEXT(AE460,"0.#"),1)=".",FALSE,TRUE)</formula>
    </cfRule>
    <cfRule type="expression" dxfId="2450" priority="4316">
      <formula>IF(RIGHT(TEXT(AE460,"0.#"),1)=".",TRUE,FALSE)</formula>
    </cfRule>
  </conditionalFormatting>
  <conditionalFormatting sqref="AM458">
    <cfRule type="expression" dxfId="2449" priority="4313">
      <formula>IF(RIGHT(TEXT(AM458,"0.#"),1)=".",FALSE,TRUE)</formula>
    </cfRule>
    <cfRule type="expression" dxfId="2448" priority="4314">
      <formula>IF(RIGHT(TEXT(AM458,"0.#"),1)=".",TRUE,FALSE)</formula>
    </cfRule>
  </conditionalFormatting>
  <conditionalFormatting sqref="AM459">
    <cfRule type="expression" dxfId="2447" priority="4311">
      <formula>IF(RIGHT(TEXT(AM459,"0.#"),1)=".",FALSE,TRUE)</formula>
    </cfRule>
    <cfRule type="expression" dxfId="2446" priority="4312">
      <formula>IF(RIGHT(TEXT(AM459,"0.#"),1)=".",TRUE,FALSE)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I460">
    <cfRule type="expression" dxfId="2439" priority="4297">
      <formula>IF(RIGHT(TEXT(AI460,"0.#"),1)=".",FALSE,TRUE)</formula>
    </cfRule>
    <cfRule type="expression" dxfId="2438" priority="4298">
      <formula>IF(RIGHT(TEXT(AI460,"0.#"),1)=".",TRUE,FALSE)</formula>
    </cfRule>
  </conditionalFormatting>
  <conditionalFormatting sqref="AI458">
    <cfRule type="expression" dxfId="2437" priority="4301">
      <formula>IF(RIGHT(TEXT(AI458,"0.#"),1)=".",FALSE,TRUE)</formula>
    </cfRule>
    <cfRule type="expression" dxfId="2436" priority="4302">
      <formula>IF(RIGHT(TEXT(AI458,"0.#"),1)=".",TRUE,FALSE)</formula>
    </cfRule>
  </conditionalFormatting>
  <conditionalFormatting sqref="AI459">
    <cfRule type="expression" dxfId="2435" priority="4299">
      <formula>IF(RIGHT(TEXT(AI459,"0.#"),1)=".",FALSE,TRUE)</formula>
    </cfRule>
    <cfRule type="expression" dxfId="2434" priority="4300">
      <formula>IF(RIGHT(TEXT(AI459,"0.#"),1)=".",TRUE,FALSE)</formula>
    </cfRule>
  </conditionalFormatting>
  <conditionalFormatting sqref="AQ459">
    <cfRule type="expression" dxfId="2433" priority="4295">
      <formula>IF(RIGHT(TEXT(AQ459,"0.#"),1)=".",FALSE,TRUE)</formula>
    </cfRule>
    <cfRule type="expression" dxfId="2432" priority="4296">
      <formula>IF(RIGHT(TEXT(AQ459,"0.#"),1)=".",TRUE,FALSE)</formula>
    </cfRule>
  </conditionalFormatting>
  <conditionalFormatting sqref="AQ460">
    <cfRule type="expression" dxfId="2431" priority="4293">
      <formula>IF(RIGHT(TEXT(AQ460,"0.#"),1)=".",FALSE,TRUE)</formula>
    </cfRule>
    <cfRule type="expression" dxfId="2430" priority="4294">
      <formula>IF(RIGHT(TEXT(AQ460,"0.#"),1)=".",TRUE,FALSE)</formula>
    </cfRule>
  </conditionalFormatting>
  <conditionalFormatting sqref="AQ458">
    <cfRule type="expression" dxfId="2429" priority="4291">
      <formula>IF(RIGHT(TEXT(AQ458,"0.#"),1)=".",FALSE,TRUE)</formula>
    </cfRule>
    <cfRule type="expression" dxfId="2428" priority="4292">
      <formula>IF(RIGHT(TEXT(AQ458,"0.#"),1)=".",TRUE,FALSE)</formula>
    </cfRule>
  </conditionalFormatting>
  <conditionalFormatting sqref="AE120 AM120">
    <cfRule type="expression" dxfId="2427" priority="2969">
      <formula>IF(RIGHT(TEXT(AE120,"0.#"),1)=".",FALSE,TRUE)</formula>
    </cfRule>
    <cfRule type="expression" dxfId="2426" priority="2970">
      <formula>IF(RIGHT(TEXT(AE120,"0.#"),1)=".",TRUE,FALSE)</formula>
    </cfRule>
  </conditionalFormatting>
  <conditionalFormatting sqref="AI126">
    <cfRule type="expression" dxfId="2425" priority="2959">
      <formula>IF(RIGHT(TEXT(AI126,"0.#"),1)=".",FALSE,TRUE)</formula>
    </cfRule>
    <cfRule type="expression" dxfId="2424" priority="2960">
      <formula>IF(RIGHT(TEXT(AI126,"0.#"),1)=".",TRUE,FALSE)</formula>
    </cfRule>
  </conditionalFormatting>
  <conditionalFormatting sqref="AI120">
    <cfRule type="expression" dxfId="2423" priority="2967">
      <formula>IF(RIGHT(TEXT(AI120,"0.#"),1)=".",FALSE,TRUE)</formula>
    </cfRule>
    <cfRule type="expression" dxfId="2422" priority="2968">
      <formula>IF(RIGHT(TEXT(AI120,"0.#"),1)=".",TRUE,FALSE)</formula>
    </cfRule>
  </conditionalFormatting>
  <conditionalFormatting sqref="AE123 AM123">
    <cfRule type="expression" dxfId="2421" priority="2965">
      <formula>IF(RIGHT(TEXT(AE123,"0.#"),1)=".",FALSE,TRUE)</formula>
    </cfRule>
    <cfRule type="expression" dxfId="2420" priority="2966">
      <formula>IF(RIGHT(TEXT(AE123,"0.#"),1)=".",TRUE,FALSE)</formula>
    </cfRule>
  </conditionalFormatting>
  <conditionalFormatting sqref="AI123">
    <cfRule type="expression" dxfId="2419" priority="2963">
      <formula>IF(RIGHT(TEXT(AI123,"0.#"),1)=".",FALSE,TRUE)</formula>
    </cfRule>
    <cfRule type="expression" dxfId="2418" priority="2964">
      <formula>IF(RIGHT(TEXT(AI123,"0.#"),1)=".",TRUE,FALSE)</formula>
    </cfRule>
  </conditionalFormatting>
  <conditionalFormatting sqref="AE126 AM126">
    <cfRule type="expression" dxfId="2417" priority="2961">
      <formula>IF(RIGHT(TEXT(AE126,"0.#"),1)=".",FALSE,TRUE)</formula>
    </cfRule>
    <cfRule type="expression" dxfId="2416" priority="2962">
      <formula>IF(RIGHT(TEXT(AE126,"0.#"),1)=".",TRUE,FALSE)</formula>
    </cfRule>
  </conditionalFormatting>
  <conditionalFormatting sqref="AE129 AM129">
    <cfRule type="expression" dxfId="2415" priority="2957">
      <formula>IF(RIGHT(TEXT(AE129,"0.#"),1)=".",FALSE,TRUE)</formula>
    </cfRule>
    <cfRule type="expression" dxfId="2414" priority="2958">
      <formula>IF(RIGHT(TEXT(AE129,"0.#"),1)=".",TRUE,FALSE)</formula>
    </cfRule>
  </conditionalFormatting>
  <conditionalFormatting sqref="AI129">
    <cfRule type="expression" dxfId="2413" priority="2955">
      <formula>IF(RIGHT(TEXT(AI129,"0.#"),1)=".",FALSE,TRUE)</formula>
    </cfRule>
    <cfRule type="expression" dxfId="2412" priority="2956">
      <formula>IF(RIGHT(TEXT(AI129,"0.#"),1)=".",TRUE,FALSE)</formula>
    </cfRule>
  </conditionalFormatting>
  <conditionalFormatting sqref="Y847:Y874">
    <cfRule type="expression" dxfId="2411" priority="2953">
      <formula>IF(RIGHT(TEXT(Y847,"0.#"),1)=".",FALSE,TRUE)</formula>
    </cfRule>
    <cfRule type="expression" dxfId="2410" priority="2954">
      <formula>IF(RIGHT(TEXT(Y847,"0.#"),1)=".",TRUE,FALSE)</formula>
    </cfRule>
  </conditionalFormatting>
  <conditionalFormatting sqref="AU518">
    <cfRule type="expression" dxfId="2409" priority="1463">
      <formula>IF(RIGHT(TEXT(AU518,"0.#"),1)=".",FALSE,TRUE)</formula>
    </cfRule>
    <cfRule type="expression" dxfId="2408" priority="1464">
      <formula>IF(RIGHT(TEXT(AU518,"0.#"),1)=".",TRUE,FALSE)</formula>
    </cfRule>
  </conditionalFormatting>
  <conditionalFormatting sqref="AQ551">
    <cfRule type="expression" dxfId="2407" priority="1239">
      <formula>IF(RIGHT(TEXT(AQ551,"0.#"),1)=".",FALSE,TRUE)</formula>
    </cfRule>
    <cfRule type="expression" dxfId="2406" priority="1240">
      <formula>IF(RIGHT(TEXT(AQ551,"0.#"),1)=".",TRUE,FALSE)</formula>
    </cfRule>
  </conditionalFormatting>
  <conditionalFormatting sqref="AE556">
    <cfRule type="expression" dxfId="2405" priority="1237">
      <formula>IF(RIGHT(TEXT(AE556,"0.#"),1)=".",FALSE,TRUE)</formula>
    </cfRule>
    <cfRule type="expression" dxfId="2404" priority="1238">
      <formula>IF(RIGHT(TEXT(AE556,"0.#"),1)=".",TRUE,FALSE)</formula>
    </cfRule>
  </conditionalFormatting>
  <conditionalFormatting sqref="AE557">
    <cfRule type="expression" dxfId="2403" priority="1235">
      <formula>IF(RIGHT(TEXT(AE557,"0.#"),1)=".",FALSE,TRUE)</formula>
    </cfRule>
    <cfRule type="expression" dxfId="2402" priority="1236">
      <formula>IF(RIGHT(TEXT(AE557,"0.#"),1)=".",TRUE,FALSE)</formula>
    </cfRule>
  </conditionalFormatting>
  <conditionalFormatting sqref="AE558">
    <cfRule type="expression" dxfId="2401" priority="1233">
      <formula>IF(RIGHT(TEXT(AE558,"0.#"),1)=".",FALSE,TRUE)</formula>
    </cfRule>
    <cfRule type="expression" dxfId="2400" priority="1234">
      <formula>IF(RIGHT(TEXT(AE558,"0.#"),1)=".",TRUE,FALSE)</formula>
    </cfRule>
  </conditionalFormatting>
  <conditionalFormatting sqref="AU556">
    <cfRule type="expression" dxfId="2399" priority="1225">
      <formula>IF(RIGHT(TEXT(AU556,"0.#"),1)=".",FALSE,TRUE)</formula>
    </cfRule>
    <cfRule type="expression" dxfId="2398" priority="1226">
      <formula>IF(RIGHT(TEXT(AU556,"0.#"),1)=".",TRUE,FALSE)</formula>
    </cfRule>
  </conditionalFormatting>
  <conditionalFormatting sqref="AU557">
    <cfRule type="expression" dxfId="2397" priority="1223">
      <formula>IF(RIGHT(TEXT(AU557,"0.#"),1)=".",FALSE,TRUE)</formula>
    </cfRule>
    <cfRule type="expression" dxfId="2396" priority="1224">
      <formula>IF(RIGHT(TEXT(AU557,"0.#"),1)=".",TRUE,FALSE)</formula>
    </cfRule>
  </conditionalFormatting>
  <conditionalFormatting sqref="AU558">
    <cfRule type="expression" dxfId="2395" priority="1221">
      <formula>IF(RIGHT(TEXT(AU558,"0.#"),1)=".",FALSE,TRUE)</formula>
    </cfRule>
    <cfRule type="expression" dxfId="2394" priority="1222">
      <formula>IF(RIGHT(TEXT(AU558,"0.#"),1)=".",TRUE,FALSE)</formula>
    </cfRule>
  </conditionalFormatting>
  <conditionalFormatting sqref="AQ557">
    <cfRule type="expression" dxfId="2393" priority="1213">
      <formula>IF(RIGHT(TEXT(AQ557,"0.#"),1)=".",FALSE,TRUE)</formula>
    </cfRule>
    <cfRule type="expression" dxfId="2392" priority="1214">
      <formula>IF(RIGHT(TEXT(AQ557,"0.#"),1)=".",TRUE,FALSE)</formula>
    </cfRule>
  </conditionalFormatting>
  <conditionalFormatting sqref="AQ558">
    <cfRule type="expression" dxfId="2391" priority="1211">
      <formula>IF(RIGHT(TEXT(AQ558,"0.#"),1)=".",FALSE,TRUE)</formula>
    </cfRule>
    <cfRule type="expression" dxfId="2390" priority="1212">
      <formula>IF(RIGHT(TEXT(AQ558,"0.#"),1)=".",TRUE,FALSE)</formula>
    </cfRule>
  </conditionalFormatting>
  <conditionalFormatting sqref="AQ556">
    <cfRule type="expression" dxfId="2389" priority="1209">
      <formula>IF(RIGHT(TEXT(AQ556,"0.#"),1)=".",FALSE,TRUE)</formula>
    </cfRule>
    <cfRule type="expression" dxfId="2388" priority="1210">
      <formula>IF(RIGHT(TEXT(AQ556,"0.#"),1)=".",TRUE,FALSE)</formula>
    </cfRule>
  </conditionalFormatting>
  <conditionalFormatting sqref="AE561">
    <cfRule type="expression" dxfId="2387" priority="1207">
      <formula>IF(RIGHT(TEXT(AE561,"0.#"),1)=".",FALSE,TRUE)</formula>
    </cfRule>
    <cfRule type="expression" dxfId="2386" priority="1208">
      <formula>IF(RIGHT(TEXT(AE561,"0.#"),1)=".",TRUE,FALSE)</formula>
    </cfRule>
  </conditionalFormatting>
  <conditionalFormatting sqref="AE562">
    <cfRule type="expression" dxfId="2385" priority="1205">
      <formula>IF(RIGHT(TEXT(AE562,"0.#"),1)=".",FALSE,TRUE)</formula>
    </cfRule>
    <cfRule type="expression" dxfId="2384" priority="1206">
      <formula>IF(RIGHT(TEXT(AE562,"0.#"),1)=".",TRUE,FALSE)</formula>
    </cfRule>
  </conditionalFormatting>
  <conditionalFormatting sqref="AE563">
    <cfRule type="expression" dxfId="2383" priority="1203">
      <formula>IF(RIGHT(TEXT(AE563,"0.#"),1)=".",FALSE,TRUE)</formula>
    </cfRule>
    <cfRule type="expression" dxfId="2382" priority="1204">
      <formula>IF(RIGHT(TEXT(AE563,"0.#"),1)=".",TRUE,FALSE)</formula>
    </cfRule>
  </conditionalFormatting>
  <conditionalFormatting sqref="AL1110:AO1139">
    <cfRule type="expression" dxfId="2381" priority="2859">
      <formula>IF(AND(AL1110&gt;=0, RIGHT(TEXT(AL1110,"0.#"),1)&lt;&gt;"."),TRUE,FALSE)</formula>
    </cfRule>
    <cfRule type="expression" dxfId="2380" priority="2860">
      <formula>IF(AND(AL1110&gt;=0, RIGHT(TEXT(AL1110,"0.#"),1)="."),TRUE,FALSE)</formula>
    </cfRule>
    <cfRule type="expression" dxfId="2379" priority="2861">
      <formula>IF(AND(AL1110&lt;0, RIGHT(TEXT(AL1110,"0.#"),1)&lt;&gt;"."),TRUE,FALSE)</formula>
    </cfRule>
    <cfRule type="expression" dxfId="2378" priority="2862">
      <formula>IF(AND(AL1110&lt;0, RIGHT(TEXT(AL1110,"0.#"),1)="."),TRUE,FALSE)</formula>
    </cfRule>
  </conditionalFormatting>
  <conditionalFormatting sqref="Y1110:Y1139">
    <cfRule type="expression" dxfId="2377" priority="2857">
      <formula>IF(RIGHT(TEXT(Y1110,"0.#"),1)=".",FALSE,TRUE)</formula>
    </cfRule>
    <cfRule type="expression" dxfId="2376" priority="2858">
      <formula>IF(RIGHT(TEXT(Y1110,"0.#"),1)=".",TRUE,FALSE)</formula>
    </cfRule>
  </conditionalFormatting>
  <conditionalFormatting sqref="AQ553">
    <cfRule type="expression" dxfId="2375" priority="1241">
      <formula>IF(RIGHT(TEXT(AQ553,"0.#"),1)=".",FALSE,TRUE)</formula>
    </cfRule>
    <cfRule type="expression" dxfId="2374" priority="1242">
      <formula>IF(RIGHT(TEXT(AQ553,"0.#"),1)=".",TRUE,FALSE)</formula>
    </cfRule>
  </conditionalFormatting>
  <conditionalFormatting sqref="AU552">
    <cfRule type="expression" dxfId="2373" priority="1253">
      <formula>IF(RIGHT(TEXT(AU552,"0.#"),1)=".",FALSE,TRUE)</formula>
    </cfRule>
    <cfRule type="expression" dxfId="2372" priority="1254">
      <formula>IF(RIGHT(TEXT(AU552,"0.#"),1)=".",TRUE,FALSE)</formula>
    </cfRule>
  </conditionalFormatting>
  <conditionalFormatting sqref="AE552">
    <cfRule type="expression" dxfId="2371" priority="1265">
      <formula>IF(RIGHT(TEXT(AE552,"0.#"),1)=".",FALSE,TRUE)</formula>
    </cfRule>
    <cfRule type="expression" dxfId="2370" priority="1266">
      <formula>IF(RIGHT(TEXT(AE552,"0.#"),1)=".",TRUE,FALSE)</formula>
    </cfRule>
  </conditionalFormatting>
  <conditionalFormatting sqref="AQ548">
    <cfRule type="expression" dxfId="2369" priority="1271">
      <formula>IF(RIGHT(TEXT(AQ548,"0.#"),1)=".",FALSE,TRUE)</formula>
    </cfRule>
    <cfRule type="expression" dxfId="2368" priority="1272">
      <formula>IF(RIGHT(TEXT(AQ548,"0.#"),1)=".",TRUE,FALSE)</formula>
    </cfRule>
  </conditionalFormatting>
  <conditionalFormatting sqref="AL845:AO846">
    <cfRule type="expression" dxfId="2367" priority="2811">
      <formula>IF(AND(AL845&gt;=0, RIGHT(TEXT(AL845,"0.#"),1)&lt;&gt;"."),TRUE,FALSE)</formula>
    </cfRule>
    <cfRule type="expression" dxfId="2366" priority="2812">
      <formula>IF(AND(AL845&gt;=0, RIGHT(TEXT(AL845,"0.#"),1)="."),TRUE,FALSE)</formula>
    </cfRule>
    <cfRule type="expression" dxfId="2365" priority="2813">
      <formula>IF(AND(AL845&lt;0, RIGHT(TEXT(AL845,"0.#"),1)&lt;&gt;"."),TRUE,FALSE)</formula>
    </cfRule>
    <cfRule type="expression" dxfId="2364" priority="2814">
      <formula>IF(AND(AL845&lt;0, RIGHT(TEXT(AL845,"0.#"),1)="."),TRUE,FALSE)</formula>
    </cfRule>
  </conditionalFormatting>
  <conditionalFormatting sqref="Y845:Y846">
    <cfRule type="expression" dxfId="2363" priority="2809">
      <formula>IF(RIGHT(TEXT(Y845,"0.#"),1)=".",FALSE,TRUE)</formula>
    </cfRule>
    <cfRule type="expression" dxfId="2362" priority="2810">
      <formula>IF(RIGHT(TEXT(Y845,"0.#"),1)=".",TRUE,FALSE)</formula>
    </cfRule>
  </conditionalFormatting>
  <conditionalFormatting sqref="AE492">
    <cfRule type="expression" dxfId="2361" priority="1597">
      <formula>IF(RIGHT(TEXT(AE492,"0.#"),1)=".",FALSE,TRUE)</formula>
    </cfRule>
    <cfRule type="expression" dxfId="2360" priority="1598">
      <formula>IF(RIGHT(TEXT(AE492,"0.#"),1)=".",TRUE,FALSE)</formula>
    </cfRule>
  </conditionalFormatting>
  <conditionalFormatting sqref="AE493">
    <cfRule type="expression" dxfId="2359" priority="1595">
      <formula>IF(RIGHT(TEXT(AE493,"0.#"),1)=".",FALSE,TRUE)</formula>
    </cfRule>
    <cfRule type="expression" dxfId="2358" priority="1596">
      <formula>IF(RIGHT(TEXT(AE493,"0.#"),1)=".",TRUE,FALSE)</formula>
    </cfRule>
  </conditionalFormatting>
  <conditionalFormatting sqref="AE494">
    <cfRule type="expression" dxfId="2357" priority="1593">
      <formula>IF(RIGHT(TEXT(AE494,"0.#"),1)=".",FALSE,TRUE)</formula>
    </cfRule>
    <cfRule type="expression" dxfId="2356" priority="1594">
      <formula>IF(RIGHT(TEXT(AE494,"0.#"),1)=".",TRUE,FALSE)</formula>
    </cfRule>
  </conditionalFormatting>
  <conditionalFormatting sqref="AQ493">
    <cfRule type="expression" dxfId="2355" priority="1573">
      <formula>IF(RIGHT(TEXT(AQ493,"0.#"),1)=".",FALSE,TRUE)</formula>
    </cfRule>
    <cfRule type="expression" dxfId="2354" priority="1574">
      <formula>IF(RIGHT(TEXT(AQ493,"0.#"),1)=".",TRUE,FALSE)</formula>
    </cfRule>
  </conditionalFormatting>
  <conditionalFormatting sqref="AQ494">
    <cfRule type="expression" dxfId="2353" priority="1571">
      <formula>IF(RIGHT(TEXT(AQ494,"0.#"),1)=".",FALSE,TRUE)</formula>
    </cfRule>
    <cfRule type="expression" dxfId="2352" priority="1572">
      <formula>IF(RIGHT(TEXT(AQ494,"0.#"),1)=".",TRUE,FALSE)</formula>
    </cfRule>
  </conditionalFormatting>
  <conditionalFormatting sqref="AQ492">
    <cfRule type="expression" dxfId="2351" priority="1569">
      <formula>IF(RIGHT(TEXT(AQ492,"0.#"),1)=".",FALSE,TRUE)</formula>
    </cfRule>
    <cfRule type="expression" dxfId="2350" priority="1570">
      <formula>IF(RIGHT(TEXT(AQ492,"0.#"),1)=".",TRUE,FALSE)</formula>
    </cfRule>
  </conditionalFormatting>
  <conditionalFormatting sqref="AU494">
    <cfRule type="expression" dxfId="2349" priority="1581">
      <formula>IF(RIGHT(TEXT(AU494,"0.#"),1)=".",FALSE,TRUE)</formula>
    </cfRule>
    <cfRule type="expression" dxfId="2348" priority="1582">
      <formula>IF(RIGHT(TEXT(AU494,"0.#"),1)=".",TRUE,FALSE)</formula>
    </cfRule>
  </conditionalFormatting>
  <conditionalFormatting sqref="AU492">
    <cfRule type="expression" dxfId="2347" priority="1585">
      <formula>IF(RIGHT(TEXT(AU492,"0.#"),1)=".",FALSE,TRUE)</formula>
    </cfRule>
    <cfRule type="expression" dxfId="2346" priority="1586">
      <formula>IF(RIGHT(TEXT(AU492,"0.#"),1)=".",TRUE,FALSE)</formula>
    </cfRule>
  </conditionalFormatting>
  <conditionalFormatting sqref="AU493">
    <cfRule type="expression" dxfId="2345" priority="1583">
      <formula>IF(RIGHT(TEXT(AU493,"0.#"),1)=".",FALSE,TRUE)</formula>
    </cfRule>
    <cfRule type="expression" dxfId="2344" priority="1584">
      <formula>IF(RIGHT(TEXT(AU493,"0.#"),1)=".",TRUE,FALSE)</formula>
    </cfRule>
  </conditionalFormatting>
  <conditionalFormatting sqref="AU583">
    <cfRule type="expression" dxfId="2343" priority="1101">
      <formula>IF(RIGHT(TEXT(AU583,"0.#"),1)=".",FALSE,TRUE)</formula>
    </cfRule>
    <cfRule type="expression" dxfId="2342" priority="1102">
      <formula>IF(RIGHT(TEXT(AU583,"0.#"),1)=".",TRUE,FALSE)</formula>
    </cfRule>
  </conditionalFormatting>
  <conditionalFormatting sqref="AU582">
    <cfRule type="expression" dxfId="2341" priority="1103">
      <formula>IF(RIGHT(TEXT(AU582,"0.#"),1)=".",FALSE,TRUE)</formula>
    </cfRule>
    <cfRule type="expression" dxfId="2340" priority="1104">
      <formula>IF(RIGHT(TEXT(AU582,"0.#"),1)=".",TRUE,FALSE)</formula>
    </cfRule>
  </conditionalFormatting>
  <conditionalFormatting sqref="AE499">
    <cfRule type="expression" dxfId="2339" priority="1563">
      <formula>IF(RIGHT(TEXT(AE499,"0.#"),1)=".",FALSE,TRUE)</formula>
    </cfRule>
    <cfRule type="expression" dxfId="2338" priority="1564">
      <formula>IF(RIGHT(TEXT(AE499,"0.#"),1)=".",TRUE,FALSE)</formula>
    </cfRule>
  </conditionalFormatting>
  <conditionalFormatting sqref="AE497">
    <cfRule type="expression" dxfId="2337" priority="1567">
      <formula>IF(RIGHT(TEXT(AE497,"0.#"),1)=".",FALSE,TRUE)</formula>
    </cfRule>
    <cfRule type="expression" dxfId="2336" priority="1568">
      <formula>IF(RIGHT(TEXT(AE497,"0.#"),1)=".",TRUE,FALSE)</formula>
    </cfRule>
  </conditionalFormatting>
  <conditionalFormatting sqref="AE498">
    <cfRule type="expression" dxfId="2335" priority="1565">
      <formula>IF(RIGHT(TEXT(AE498,"0.#"),1)=".",FALSE,TRUE)</formula>
    </cfRule>
    <cfRule type="expression" dxfId="2334" priority="1566">
      <formula>IF(RIGHT(TEXT(AE498,"0.#"),1)=".",TRUE,FALSE)</formula>
    </cfRule>
  </conditionalFormatting>
  <conditionalFormatting sqref="AU499">
    <cfRule type="expression" dxfId="2333" priority="1551">
      <formula>IF(RIGHT(TEXT(AU499,"0.#"),1)=".",FALSE,TRUE)</formula>
    </cfRule>
    <cfRule type="expression" dxfId="2332" priority="1552">
      <formula>IF(RIGHT(TEXT(AU499,"0.#"),1)=".",TRUE,FALSE)</formula>
    </cfRule>
  </conditionalFormatting>
  <conditionalFormatting sqref="AU497">
    <cfRule type="expression" dxfId="2331" priority="1555">
      <formula>IF(RIGHT(TEXT(AU497,"0.#"),1)=".",FALSE,TRUE)</formula>
    </cfRule>
    <cfRule type="expression" dxfId="2330" priority="1556">
      <formula>IF(RIGHT(TEXT(AU497,"0.#"),1)=".",TRUE,FALSE)</formula>
    </cfRule>
  </conditionalFormatting>
  <conditionalFormatting sqref="AU498">
    <cfRule type="expression" dxfId="2329" priority="1553">
      <formula>IF(RIGHT(TEXT(AU498,"0.#"),1)=".",FALSE,TRUE)</formula>
    </cfRule>
    <cfRule type="expression" dxfId="2328" priority="1554">
      <formula>IF(RIGHT(TEXT(AU498,"0.#"),1)=".",TRUE,FALSE)</formula>
    </cfRule>
  </conditionalFormatting>
  <conditionalFormatting sqref="AQ497">
    <cfRule type="expression" dxfId="2327" priority="1539">
      <formula>IF(RIGHT(TEXT(AQ497,"0.#"),1)=".",FALSE,TRUE)</formula>
    </cfRule>
    <cfRule type="expression" dxfId="2326" priority="1540">
      <formula>IF(RIGHT(TEXT(AQ497,"0.#"),1)=".",TRUE,FALSE)</formula>
    </cfRule>
  </conditionalFormatting>
  <conditionalFormatting sqref="AQ498">
    <cfRule type="expression" dxfId="2325" priority="1543">
      <formula>IF(RIGHT(TEXT(AQ498,"0.#"),1)=".",FALSE,TRUE)</formula>
    </cfRule>
    <cfRule type="expression" dxfId="2324" priority="1544">
      <formula>IF(RIGHT(TEXT(AQ498,"0.#"),1)=".",TRUE,FALSE)</formula>
    </cfRule>
  </conditionalFormatting>
  <conditionalFormatting sqref="AQ499">
    <cfRule type="expression" dxfId="2323" priority="1541">
      <formula>IF(RIGHT(TEXT(AQ499,"0.#"),1)=".",FALSE,TRUE)</formula>
    </cfRule>
    <cfRule type="expression" dxfId="2322" priority="1542">
      <formula>IF(RIGHT(TEXT(AQ499,"0.#"),1)=".",TRUE,FALSE)</formula>
    </cfRule>
  </conditionalFormatting>
  <conditionalFormatting sqref="AE504">
    <cfRule type="expression" dxfId="2321" priority="1533">
      <formula>IF(RIGHT(TEXT(AE504,"0.#"),1)=".",FALSE,TRUE)</formula>
    </cfRule>
    <cfRule type="expression" dxfId="2320" priority="1534">
      <formula>IF(RIGHT(TEXT(AE504,"0.#"),1)=".",TRUE,FALSE)</formula>
    </cfRule>
  </conditionalFormatting>
  <conditionalFormatting sqref="AE502">
    <cfRule type="expression" dxfId="2319" priority="1537">
      <formula>IF(RIGHT(TEXT(AE502,"0.#"),1)=".",FALSE,TRUE)</formula>
    </cfRule>
    <cfRule type="expression" dxfId="2318" priority="1538">
      <formula>IF(RIGHT(TEXT(AE502,"0.#"),1)=".",TRUE,FALSE)</formula>
    </cfRule>
  </conditionalFormatting>
  <conditionalFormatting sqref="AE503">
    <cfRule type="expression" dxfId="2317" priority="1535">
      <formula>IF(RIGHT(TEXT(AE503,"0.#"),1)=".",FALSE,TRUE)</formula>
    </cfRule>
    <cfRule type="expression" dxfId="2316" priority="1536">
      <formula>IF(RIGHT(TEXT(AE503,"0.#"),1)=".",TRUE,FALSE)</formula>
    </cfRule>
  </conditionalFormatting>
  <conditionalFormatting sqref="AU504">
    <cfRule type="expression" dxfId="2315" priority="1521">
      <formula>IF(RIGHT(TEXT(AU504,"0.#"),1)=".",FALSE,TRUE)</formula>
    </cfRule>
    <cfRule type="expression" dxfId="2314" priority="1522">
      <formula>IF(RIGHT(TEXT(AU504,"0.#"),1)=".",TRUE,FALSE)</formula>
    </cfRule>
  </conditionalFormatting>
  <conditionalFormatting sqref="AU502">
    <cfRule type="expression" dxfId="2313" priority="1525">
      <formula>IF(RIGHT(TEXT(AU502,"0.#"),1)=".",FALSE,TRUE)</formula>
    </cfRule>
    <cfRule type="expression" dxfId="2312" priority="1526">
      <formula>IF(RIGHT(TEXT(AU502,"0.#"),1)=".",TRUE,FALSE)</formula>
    </cfRule>
  </conditionalFormatting>
  <conditionalFormatting sqref="AU503">
    <cfRule type="expression" dxfId="2311" priority="1523">
      <formula>IF(RIGHT(TEXT(AU503,"0.#"),1)=".",FALSE,TRUE)</formula>
    </cfRule>
    <cfRule type="expression" dxfId="2310" priority="1524">
      <formula>IF(RIGHT(TEXT(AU503,"0.#"),1)=".",TRUE,FALSE)</formula>
    </cfRule>
  </conditionalFormatting>
  <conditionalFormatting sqref="AQ502">
    <cfRule type="expression" dxfId="2309" priority="1509">
      <formula>IF(RIGHT(TEXT(AQ502,"0.#"),1)=".",FALSE,TRUE)</formula>
    </cfRule>
    <cfRule type="expression" dxfId="2308" priority="1510">
      <formula>IF(RIGHT(TEXT(AQ502,"0.#"),1)=".",TRUE,FALSE)</formula>
    </cfRule>
  </conditionalFormatting>
  <conditionalFormatting sqref="AQ503">
    <cfRule type="expression" dxfId="2307" priority="1513">
      <formula>IF(RIGHT(TEXT(AQ503,"0.#"),1)=".",FALSE,TRUE)</formula>
    </cfRule>
    <cfRule type="expression" dxfId="2306" priority="1514">
      <formula>IF(RIGHT(TEXT(AQ503,"0.#"),1)=".",TRUE,FALSE)</formula>
    </cfRule>
  </conditionalFormatting>
  <conditionalFormatting sqref="AQ504">
    <cfRule type="expression" dxfId="2305" priority="1511">
      <formula>IF(RIGHT(TEXT(AQ504,"0.#"),1)=".",FALSE,TRUE)</formula>
    </cfRule>
    <cfRule type="expression" dxfId="2304" priority="1512">
      <formula>IF(RIGHT(TEXT(AQ504,"0.#"),1)=".",TRUE,FALSE)</formula>
    </cfRule>
  </conditionalFormatting>
  <conditionalFormatting sqref="AE509">
    <cfRule type="expression" dxfId="2303" priority="1503">
      <formula>IF(RIGHT(TEXT(AE509,"0.#"),1)=".",FALSE,TRUE)</formula>
    </cfRule>
    <cfRule type="expression" dxfId="2302" priority="1504">
      <formula>IF(RIGHT(TEXT(AE509,"0.#"),1)=".",TRUE,FALSE)</formula>
    </cfRule>
  </conditionalFormatting>
  <conditionalFormatting sqref="AE507">
    <cfRule type="expression" dxfId="2301" priority="1507">
      <formula>IF(RIGHT(TEXT(AE507,"0.#"),1)=".",FALSE,TRUE)</formula>
    </cfRule>
    <cfRule type="expression" dxfId="2300" priority="1508">
      <formula>IF(RIGHT(TEXT(AE507,"0.#"),1)=".",TRUE,FALSE)</formula>
    </cfRule>
  </conditionalFormatting>
  <conditionalFormatting sqref="AE508">
    <cfRule type="expression" dxfId="2299" priority="1505">
      <formula>IF(RIGHT(TEXT(AE508,"0.#"),1)=".",FALSE,TRUE)</formula>
    </cfRule>
    <cfRule type="expression" dxfId="2298" priority="1506">
      <formula>IF(RIGHT(TEXT(AE508,"0.#"),1)=".",TRUE,FALSE)</formula>
    </cfRule>
  </conditionalFormatting>
  <conditionalFormatting sqref="AU509">
    <cfRule type="expression" dxfId="2297" priority="1491">
      <formula>IF(RIGHT(TEXT(AU509,"0.#"),1)=".",FALSE,TRUE)</formula>
    </cfRule>
    <cfRule type="expression" dxfId="2296" priority="1492">
      <formula>IF(RIGHT(TEXT(AU509,"0.#"),1)=".",TRUE,FALSE)</formula>
    </cfRule>
  </conditionalFormatting>
  <conditionalFormatting sqref="AU507">
    <cfRule type="expression" dxfId="2295" priority="1495">
      <formula>IF(RIGHT(TEXT(AU507,"0.#"),1)=".",FALSE,TRUE)</formula>
    </cfRule>
    <cfRule type="expression" dxfId="2294" priority="1496">
      <formula>IF(RIGHT(TEXT(AU507,"0.#"),1)=".",TRUE,FALSE)</formula>
    </cfRule>
  </conditionalFormatting>
  <conditionalFormatting sqref="AU508">
    <cfRule type="expression" dxfId="2293" priority="1493">
      <formula>IF(RIGHT(TEXT(AU508,"0.#"),1)=".",FALSE,TRUE)</formula>
    </cfRule>
    <cfRule type="expression" dxfId="2292" priority="1494">
      <formula>IF(RIGHT(TEXT(AU508,"0.#"),1)=".",TRUE,FALSE)</formula>
    </cfRule>
  </conditionalFormatting>
  <conditionalFormatting sqref="AQ507">
    <cfRule type="expression" dxfId="2291" priority="1479">
      <formula>IF(RIGHT(TEXT(AQ507,"0.#"),1)=".",FALSE,TRUE)</formula>
    </cfRule>
    <cfRule type="expression" dxfId="2290" priority="1480">
      <formula>IF(RIGHT(TEXT(AQ507,"0.#"),1)=".",TRUE,FALSE)</formula>
    </cfRule>
  </conditionalFormatting>
  <conditionalFormatting sqref="AQ508">
    <cfRule type="expression" dxfId="2289" priority="1483">
      <formula>IF(RIGHT(TEXT(AQ508,"0.#"),1)=".",FALSE,TRUE)</formula>
    </cfRule>
    <cfRule type="expression" dxfId="2288" priority="1484">
      <formula>IF(RIGHT(TEXT(AQ508,"0.#"),1)=".",TRUE,FALSE)</formula>
    </cfRule>
  </conditionalFormatting>
  <conditionalFormatting sqref="AQ509">
    <cfRule type="expression" dxfId="2287" priority="1481">
      <formula>IF(RIGHT(TEXT(AQ509,"0.#"),1)=".",FALSE,TRUE)</formula>
    </cfRule>
    <cfRule type="expression" dxfId="2286" priority="1482">
      <formula>IF(RIGHT(TEXT(AQ509,"0.#"),1)=".",TRUE,FALSE)</formula>
    </cfRule>
  </conditionalFormatting>
  <conditionalFormatting sqref="AE465">
    <cfRule type="expression" dxfId="2285" priority="1773">
      <formula>IF(RIGHT(TEXT(AE465,"0.#"),1)=".",FALSE,TRUE)</formula>
    </cfRule>
    <cfRule type="expression" dxfId="2284" priority="1774">
      <formula>IF(RIGHT(TEXT(AE465,"0.#"),1)=".",TRUE,FALSE)</formula>
    </cfRule>
  </conditionalFormatting>
  <conditionalFormatting sqref="AE463">
    <cfRule type="expression" dxfId="2283" priority="1777">
      <formula>IF(RIGHT(TEXT(AE463,"0.#"),1)=".",FALSE,TRUE)</formula>
    </cfRule>
    <cfRule type="expression" dxfId="2282" priority="1778">
      <formula>IF(RIGHT(TEXT(AE463,"0.#"),1)=".",TRUE,FALSE)</formula>
    </cfRule>
  </conditionalFormatting>
  <conditionalFormatting sqref="AE464">
    <cfRule type="expression" dxfId="2281" priority="1775">
      <formula>IF(RIGHT(TEXT(AE464,"0.#"),1)=".",FALSE,TRUE)</formula>
    </cfRule>
    <cfRule type="expression" dxfId="2280" priority="1776">
      <formula>IF(RIGHT(TEXT(AE464,"0.#"),1)=".",TRUE,FALSE)</formula>
    </cfRule>
  </conditionalFormatting>
  <conditionalFormatting sqref="AM465">
    <cfRule type="expression" dxfId="2279" priority="1767">
      <formula>IF(RIGHT(TEXT(AM465,"0.#"),1)=".",FALSE,TRUE)</formula>
    </cfRule>
    <cfRule type="expression" dxfId="2278" priority="1768">
      <formula>IF(RIGHT(TEXT(AM465,"0.#"),1)=".",TRUE,FALSE)</formula>
    </cfRule>
  </conditionalFormatting>
  <conditionalFormatting sqref="AM463">
    <cfRule type="expression" dxfId="2277" priority="1771">
      <formula>IF(RIGHT(TEXT(AM463,"0.#"),1)=".",FALSE,TRUE)</formula>
    </cfRule>
    <cfRule type="expression" dxfId="2276" priority="1772">
      <formula>IF(RIGHT(TEXT(AM463,"0.#"),1)=".",TRUE,FALSE)</formula>
    </cfRule>
  </conditionalFormatting>
  <conditionalFormatting sqref="AM464">
    <cfRule type="expression" dxfId="2275" priority="1769">
      <formula>IF(RIGHT(TEXT(AM464,"0.#"),1)=".",FALSE,TRUE)</formula>
    </cfRule>
    <cfRule type="expression" dxfId="2274" priority="1770">
      <formula>IF(RIGHT(TEXT(AM464,"0.#"),1)=".",TRUE,FALSE)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I465">
    <cfRule type="expression" dxfId="2267" priority="1755">
      <formula>IF(RIGHT(TEXT(AI465,"0.#"),1)=".",FALSE,TRUE)</formula>
    </cfRule>
    <cfRule type="expression" dxfId="2266" priority="1756">
      <formula>IF(RIGHT(TEXT(AI465,"0.#"),1)=".",TRUE,FALSE)</formula>
    </cfRule>
  </conditionalFormatting>
  <conditionalFormatting sqref="AI463">
    <cfRule type="expression" dxfId="2265" priority="1759">
      <formula>IF(RIGHT(TEXT(AI463,"0.#"),1)=".",FALSE,TRUE)</formula>
    </cfRule>
    <cfRule type="expression" dxfId="2264" priority="1760">
      <formula>IF(RIGHT(TEXT(AI463,"0.#"),1)=".",TRUE,FALSE)</formula>
    </cfRule>
  </conditionalFormatting>
  <conditionalFormatting sqref="AI464">
    <cfRule type="expression" dxfId="2263" priority="1757">
      <formula>IF(RIGHT(TEXT(AI464,"0.#"),1)=".",FALSE,TRUE)</formula>
    </cfRule>
    <cfRule type="expression" dxfId="2262" priority="1758">
      <formula>IF(RIGHT(TEXT(AI464,"0.#"),1)=".",TRUE,FALSE)</formula>
    </cfRule>
  </conditionalFormatting>
  <conditionalFormatting sqref="AQ463">
    <cfRule type="expression" dxfId="2261" priority="1749">
      <formula>IF(RIGHT(TEXT(AQ463,"0.#"),1)=".",FALSE,TRUE)</formula>
    </cfRule>
    <cfRule type="expression" dxfId="2260" priority="1750">
      <formula>IF(RIGHT(TEXT(AQ463,"0.#"),1)=".",TRUE,FALSE)</formula>
    </cfRule>
  </conditionalFormatting>
  <conditionalFormatting sqref="AQ464">
    <cfRule type="expression" dxfId="2259" priority="1753">
      <formula>IF(RIGHT(TEXT(AQ464,"0.#"),1)=".",FALSE,TRUE)</formula>
    </cfRule>
    <cfRule type="expression" dxfId="2258" priority="1754">
      <formula>IF(RIGHT(TEXT(AQ464,"0.#"),1)=".",TRUE,FALSE)</formula>
    </cfRule>
  </conditionalFormatting>
  <conditionalFormatting sqref="AQ465">
    <cfRule type="expression" dxfId="2257" priority="1751">
      <formula>IF(RIGHT(TEXT(AQ465,"0.#"),1)=".",FALSE,TRUE)</formula>
    </cfRule>
    <cfRule type="expression" dxfId="2256" priority="1752">
      <formula>IF(RIGHT(TEXT(AQ465,"0.#"),1)=".",TRUE,FALSE)</formula>
    </cfRule>
  </conditionalFormatting>
  <conditionalFormatting sqref="AE470">
    <cfRule type="expression" dxfId="2255" priority="1743">
      <formula>IF(RIGHT(TEXT(AE470,"0.#"),1)=".",FALSE,TRUE)</formula>
    </cfRule>
    <cfRule type="expression" dxfId="2254" priority="1744">
      <formula>IF(RIGHT(TEXT(AE470,"0.#"),1)=".",TRUE,FALSE)</formula>
    </cfRule>
  </conditionalFormatting>
  <conditionalFormatting sqref="AE468">
    <cfRule type="expression" dxfId="2253" priority="1747">
      <formula>IF(RIGHT(TEXT(AE468,"0.#"),1)=".",FALSE,TRUE)</formula>
    </cfRule>
    <cfRule type="expression" dxfId="2252" priority="1748">
      <formula>IF(RIGHT(TEXT(AE468,"0.#"),1)=".",TRUE,FALSE)</formula>
    </cfRule>
  </conditionalFormatting>
  <conditionalFormatting sqref="AE469">
    <cfRule type="expression" dxfId="2251" priority="1745">
      <formula>IF(RIGHT(TEXT(AE469,"0.#"),1)=".",FALSE,TRUE)</formula>
    </cfRule>
    <cfRule type="expression" dxfId="2250" priority="1746">
      <formula>IF(RIGHT(TEXT(AE469,"0.#"),1)=".",TRUE,FALSE)</formula>
    </cfRule>
  </conditionalFormatting>
  <conditionalFormatting sqref="AM470">
    <cfRule type="expression" dxfId="2249" priority="1737">
      <formula>IF(RIGHT(TEXT(AM470,"0.#"),1)=".",FALSE,TRUE)</formula>
    </cfRule>
    <cfRule type="expression" dxfId="2248" priority="1738">
      <formula>IF(RIGHT(TEXT(AM470,"0.#"),1)=".",TRUE,FALSE)</formula>
    </cfRule>
  </conditionalFormatting>
  <conditionalFormatting sqref="AM468">
    <cfRule type="expression" dxfId="2247" priority="1741">
      <formula>IF(RIGHT(TEXT(AM468,"0.#"),1)=".",FALSE,TRUE)</formula>
    </cfRule>
    <cfRule type="expression" dxfId="2246" priority="1742">
      <formula>IF(RIGHT(TEXT(AM468,"0.#"),1)=".",TRUE,FALSE)</formula>
    </cfRule>
  </conditionalFormatting>
  <conditionalFormatting sqref="AM469">
    <cfRule type="expression" dxfId="2245" priority="1739">
      <formula>IF(RIGHT(TEXT(AM469,"0.#"),1)=".",FALSE,TRUE)</formula>
    </cfRule>
    <cfRule type="expression" dxfId="2244" priority="1740">
      <formula>IF(RIGHT(TEXT(AM469,"0.#"),1)=".",TRUE,FALSE)</formula>
    </cfRule>
  </conditionalFormatting>
  <conditionalFormatting sqref="AU470">
    <cfRule type="expression" dxfId="2243" priority="1731">
      <formula>IF(RIGHT(TEXT(AU470,"0.#"),1)=".",FALSE,TRUE)</formula>
    </cfRule>
    <cfRule type="expression" dxfId="2242" priority="1732">
      <formula>IF(RIGHT(TEXT(AU470,"0.#"),1)=".",TRUE,FALSE)</formula>
    </cfRule>
  </conditionalFormatting>
  <conditionalFormatting sqref="AU468">
    <cfRule type="expression" dxfId="2241" priority="1735">
      <formula>IF(RIGHT(TEXT(AU468,"0.#"),1)=".",FALSE,TRUE)</formula>
    </cfRule>
    <cfRule type="expression" dxfId="2240" priority="1736">
      <formula>IF(RIGHT(TEXT(AU468,"0.#"),1)=".",TRUE,FALSE)</formula>
    </cfRule>
  </conditionalFormatting>
  <conditionalFormatting sqref="AU469">
    <cfRule type="expression" dxfId="2239" priority="1733">
      <formula>IF(RIGHT(TEXT(AU469,"0.#"),1)=".",FALSE,TRUE)</formula>
    </cfRule>
    <cfRule type="expression" dxfId="2238" priority="1734">
      <formula>IF(RIGHT(TEXT(AU469,"0.#"),1)=".",TRUE,FALSE)</formula>
    </cfRule>
  </conditionalFormatting>
  <conditionalFormatting sqref="AI470">
    <cfRule type="expression" dxfId="2237" priority="1725">
      <formula>IF(RIGHT(TEXT(AI470,"0.#"),1)=".",FALSE,TRUE)</formula>
    </cfRule>
    <cfRule type="expression" dxfId="2236" priority="1726">
      <formula>IF(RIGHT(TEXT(AI470,"0.#"),1)=".",TRUE,FALSE)</formula>
    </cfRule>
  </conditionalFormatting>
  <conditionalFormatting sqref="AI468">
    <cfRule type="expression" dxfId="2235" priority="1729">
      <formula>IF(RIGHT(TEXT(AI468,"0.#"),1)=".",FALSE,TRUE)</formula>
    </cfRule>
    <cfRule type="expression" dxfId="2234" priority="1730">
      <formula>IF(RIGHT(TEXT(AI468,"0.#"),1)=".",TRUE,FALSE)</formula>
    </cfRule>
  </conditionalFormatting>
  <conditionalFormatting sqref="AI469">
    <cfRule type="expression" dxfId="2233" priority="1727">
      <formula>IF(RIGHT(TEXT(AI469,"0.#"),1)=".",FALSE,TRUE)</formula>
    </cfRule>
    <cfRule type="expression" dxfId="2232" priority="1728">
      <formula>IF(RIGHT(TEXT(AI469,"0.#"),1)=".",TRUE,FALSE)</formula>
    </cfRule>
  </conditionalFormatting>
  <conditionalFormatting sqref="AQ468">
    <cfRule type="expression" dxfId="2231" priority="1719">
      <formula>IF(RIGHT(TEXT(AQ468,"0.#"),1)=".",FALSE,TRUE)</formula>
    </cfRule>
    <cfRule type="expression" dxfId="2230" priority="1720">
      <formula>IF(RIGHT(TEXT(AQ468,"0.#"),1)=".",TRUE,FALSE)</formula>
    </cfRule>
  </conditionalFormatting>
  <conditionalFormatting sqref="AQ469">
    <cfRule type="expression" dxfId="2229" priority="1723">
      <formula>IF(RIGHT(TEXT(AQ469,"0.#"),1)=".",FALSE,TRUE)</formula>
    </cfRule>
    <cfRule type="expression" dxfId="2228" priority="1724">
      <formula>IF(RIGHT(TEXT(AQ469,"0.#"),1)=".",TRUE,FALSE)</formula>
    </cfRule>
  </conditionalFormatting>
  <conditionalFormatting sqref="AQ470">
    <cfRule type="expression" dxfId="2227" priority="1721">
      <formula>IF(RIGHT(TEXT(AQ470,"0.#"),1)=".",FALSE,TRUE)</formula>
    </cfRule>
    <cfRule type="expression" dxfId="2226" priority="1722">
      <formula>IF(RIGHT(TEXT(AQ470,"0.#"),1)=".",TRUE,FALSE)</formula>
    </cfRule>
  </conditionalFormatting>
  <conditionalFormatting sqref="AE475">
    <cfRule type="expression" dxfId="2225" priority="1713">
      <formula>IF(RIGHT(TEXT(AE475,"0.#"),1)=".",FALSE,TRUE)</formula>
    </cfRule>
    <cfRule type="expression" dxfId="2224" priority="1714">
      <formula>IF(RIGHT(TEXT(AE475,"0.#"),1)=".",TRUE,FALSE)</formula>
    </cfRule>
  </conditionalFormatting>
  <conditionalFormatting sqref="AE473">
    <cfRule type="expression" dxfId="2223" priority="1717">
      <formula>IF(RIGHT(TEXT(AE473,"0.#"),1)=".",FALSE,TRUE)</formula>
    </cfRule>
    <cfRule type="expression" dxfId="2222" priority="1718">
      <formula>IF(RIGHT(TEXT(AE473,"0.#"),1)=".",TRUE,FALSE)</formula>
    </cfRule>
  </conditionalFormatting>
  <conditionalFormatting sqref="AE474">
    <cfRule type="expression" dxfId="2221" priority="1715">
      <formula>IF(RIGHT(TEXT(AE474,"0.#"),1)=".",FALSE,TRUE)</formula>
    </cfRule>
    <cfRule type="expression" dxfId="2220" priority="1716">
      <formula>IF(RIGHT(TEXT(AE474,"0.#"),1)=".",TRUE,FALSE)</formula>
    </cfRule>
  </conditionalFormatting>
  <conditionalFormatting sqref="AM475">
    <cfRule type="expression" dxfId="2219" priority="1707">
      <formula>IF(RIGHT(TEXT(AM475,"0.#"),1)=".",FALSE,TRUE)</formula>
    </cfRule>
    <cfRule type="expression" dxfId="2218" priority="1708">
      <formula>IF(RIGHT(TEXT(AM475,"0.#"),1)=".",TRUE,FALSE)</formula>
    </cfRule>
  </conditionalFormatting>
  <conditionalFormatting sqref="AM473">
    <cfRule type="expression" dxfId="2217" priority="1711">
      <formula>IF(RIGHT(TEXT(AM473,"0.#"),1)=".",FALSE,TRUE)</formula>
    </cfRule>
    <cfRule type="expression" dxfId="2216" priority="1712">
      <formula>IF(RIGHT(TEXT(AM473,"0.#"),1)=".",TRUE,FALSE)</formula>
    </cfRule>
  </conditionalFormatting>
  <conditionalFormatting sqref="AM474">
    <cfRule type="expression" dxfId="2215" priority="1709">
      <formula>IF(RIGHT(TEXT(AM474,"0.#"),1)=".",FALSE,TRUE)</formula>
    </cfRule>
    <cfRule type="expression" dxfId="2214" priority="1710">
      <formula>IF(RIGHT(TEXT(AM474,"0.#"),1)=".",TRUE,FALSE)</formula>
    </cfRule>
  </conditionalFormatting>
  <conditionalFormatting sqref="AU475">
    <cfRule type="expression" dxfId="2213" priority="1701">
      <formula>IF(RIGHT(TEXT(AU475,"0.#"),1)=".",FALSE,TRUE)</formula>
    </cfRule>
    <cfRule type="expression" dxfId="2212" priority="1702">
      <formula>IF(RIGHT(TEXT(AU475,"0.#"),1)=".",TRUE,FALSE)</formula>
    </cfRule>
  </conditionalFormatting>
  <conditionalFormatting sqref="AU473">
    <cfRule type="expression" dxfId="2211" priority="1705">
      <formula>IF(RIGHT(TEXT(AU473,"0.#"),1)=".",FALSE,TRUE)</formula>
    </cfRule>
    <cfRule type="expression" dxfId="2210" priority="1706">
      <formula>IF(RIGHT(TEXT(AU473,"0.#"),1)=".",TRUE,FALSE)</formula>
    </cfRule>
  </conditionalFormatting>
  <conditionalFormatting sqref="AU474">
    <cfRule type="expression" dxfId="2209" priority="1703">
      <formula>IF(RIGHT(TEXT(AU474,"0.#"),1)=".",FALSE,TRUE)</formula>
    </cfRule>
    <cfRule type="expression" dxfId="2208" priority="1704">
      <formula>IF(RIGHT(TEXT(AU474,"0.#"),1)=".",TRUE,FALSE)</formula>
    </cfRule>
  </conditionalFormatting>
  <conditionalFormatting sqref="AI475">
    <cfRule type="expression" dxfId="2207" priority="1695">
      <formula>IF(RIGHT(TEXT(AI475,"0.#"),1)=".",FALSE,TRUE)</formula>
    </cfRule>
    <cfRule type="expression" dxfId="2206" priority="1696">
      <formula>IF(RIGHT(TEXT(AI475,"0.#"),1)=".",TRUE,FALSE)</formula>
    </cfRule>
  </conditionalFormatting>
  <conditionalFormatting sqref="AI473">
    <cfRule type="expression" dxfId="2205" priority="1699">
      <formula>IF(RIGHT(TEXT(AI473,"0.#"),1)=".",FALSE,TRUE)</formula>
    </cfRule>
    <cfRule type="expression" dxfId="2204" priority="1700">
      <formula>IF(RIGHT(TEXT(AI473,"0.#"),1)=".",TRUE,FALSE)</formula>
    </cfRule>
  </conditionalFormatting>
  <conditionalFormatting sqref="AI474">
    <cfRule type="expression" dxfId="2203" priority="1697">
      <formula>IF(RIGHT(TEXT(AI474,"0.#"),1)=".",FALSE,TRUE)</formula>
    </cfRule>
    <cfRule type="expression" dxfId="2202" priority="1698">
      <formula>IF(RIGHT(TEXT(AI474,"0.#"),1)=".",TRUE,FALSE)</formula>
    </cfRule>
  </conditionalFormatting>
  <conditionalFormatting sqref="AQ473">
    <cfRule type="expression" dxfId="2201" priority="1689">
      <formula>IF(RIGHT(TEXT(AQ473,"0.#"),1)=".",FALSE,TRUE)</formula>
    </cfRule>
    <cfRule type="expression" dxfId="2200" priority="1690">
      <formula>IF(RIGHT(TEXT(AQ473,"0.#"),1)=".",TRUE,FALSE)</formula>
    </cfRule>
  </conditionalFormatting>
  <conditionalFormatting sqref="AQ474">
    <cfRule type="expression" dxfId="2199" priority="1693">
      <formula>IF(RIGHT(TEXT(AQ474,"0.#"),1)=".",FALSE,TRUE)</formula>
    </cfRule>
    <cfRule type="expression" dxfId="2198" priority="1694">
      <formula>IF(RIGHT(TEXT(AQ474,"0.#"),1)=".",TRUE,FALSE)</formula>
    </cfRule>
  </conditionalFormatting>
  <conditionalFormatting sqref="AQ475">
    <cfRule type="expression" dxfId="2197" priority="1691">
      <formula>IF(RIGHT(TEXT(AQ475,"0.#"),1)=".",FALSE,TRUE)</formula>
    </cfRule>
    <cfRule type="expression" dxfId="2196" priority="1692">
      <formula>IF(RIGHT(TEXT(AQ475,"0.#"),1)=".",TRUE,FALSE)</formula>
    </cfRule>
  </conditionalFormatting>
  <conditionalFormatting sqref="AE480">
    <cfRule type="expression" dxfId="2195" priority="1683">
      <formula>IF(RIGHT(TEXT(AE480,"0.#"),1)=".",FALSE,TRUE)</formula>
    </cfRule>
    <cfRule type="expression" dxfId="2194" priority="1684">
      <formula>IF(RIGHT(TEXT(AE480,"0.#"),1)=".",TRUE,FALSE)</formula>
    </cfRule>
  </conditionalFormatting>
  <conditionalFormatting sqref="AE478">
    <cfRule type="expression" dxfId="2193" priority="1687">
      <formula>IF(RIGHT(TEXT(AE478,"0.#"),1)=".",FALSE,TRUE)</formula>
    </cfRule>
    <cfRule type="expression" dxfId="2192" priority="1688">
      <formula>IF(RIGHT(TEXT(AE478,"0.#"),1)=".",TRUE,FALSE)</formula>
    </cfRule>
  </conditionalFormatting>
  <conditionalFormatting sqref="AE479">
    <cfRule type="expression" dxfId="2191" priority="1685">
      <formula>IF(RIGHT(TEXT(AE479,"0.#"),1)=".",FALSE,TRUE)</formula>
    </cfRule>
    <cfRule type="expression" dxfId="2190" priority="1686">
      <formula>IF(RIGHT(TEXT(AE479,"0.#"),1)=".",TRUE,FALSE)</formula>
    </cfRule>
  </conditionalFormatting>
  <conditionalFormatting sqref="AM480">
    <cfRule type="expression" dxfId="2189" priority="1677">
      <formula>IF(RIGHT(TEXT(AM480,"0.#"),1)=".",FALSE,TRUE)</formula>
    </cfRule>
    <cfRule type="expression" dxfId="2188" priority="1678">
      <formula>IF(RIGHT(TEXT(AM480,"0.#"),1)=".",TRUE,FALSE)</formula>
    </cfRule>
  </conditionalFormatting>
  <conditionalFormatting sqref="AM478">
    <cfRule type="expression" dxfId="2187" priority="1681">
      <formula>IF(RIGHT(TEXT(AM478,"0.#"),1)=".",FALSE,TRUE)</formula>
    </cfRule>
    <cfRule type="expression" dxfId="2186" priority="1682">
      <formula>IF(RIGHT(TEXT(AM478,"0.#"),1)=".",TRUE,FALSE)</formula>
    </cfRule>
  </conditionalFormatting>
  <conditionalFormatting sqref="AM479">
    <cfRule type="expression" dxfId="2185" priority="1679">
      <formula>IF(RIGHT(TEXT(AM479,"0.#"),1)=".",FALSE,TRUE)</formula>
    </cfRule>
    <cfRule type="expression" dxfId="2184" priority="1680">
      <formula>IF(RIGHT(TEXT(AM479,"0.#"),1)=".",TRUE,FALSE)</formula>
    </cfRule>
  </conditionalFormatting>
  <conditionalFormatting sqref="AU480">
    <cfRule type="expression" dxfId="2183" priority="1671">
      <formula>IF(RIGHT(TEXT(AU480,"0.#"),1)=".",FALSE,TRUE)</formula>
    </cfRule>
    <cfRule type="expression" dxfId="2182" priority="1672">
      <formula>IF(RIGHT(TEXT(AU480,"0.#"),1)=".",TRUE,FALSE)</formula>
    </cfRule>
  </conditionalFormatting>
  <conditionalFormatting sqref="AU478">
    <cfRule type="expression" dxfId="2181" priority="1675">
      <formula>IF(RIGHT(TEXT(AU478,"0.#"),1)=".",FALSE,TRUE)</formula>
    </cfRule>
    <cfRule type="expression" dxfId="2180" priority="1676">
      <formula>IF(RIGHT(TEXT(AU478,"0.#"),1)=".",TRUE,FALSE)</formula>
    </cfRule>
  </conditionalFormatting>
  <conditionalFormatting sqref="AU479">
    <cfRule type="expression" dxfId="2179" priority="1673">
      <formula>IF(RIGHT(TEXT(AU479,"0.#"),1)=".",FALSE,TRUE)</formula>
    </cfRule>
    <cfRule type="expression" dxfId="2178" priority="1674">
      <formula>IF(RIGHT(TEXT(AU479,"0.#"),1)=".",TRUE,FALSE)</formula>
    </cfRule>
  </conditionalFormatting>
  <conditionalFormatting sqref="AI480">
    <cfRule type="expression" dxfId="2177" priority="1665">
      <formula>IF(RIGHT(TEXT(AI480,"0.#"),1)=".",FALSE,TRUE)</formula>
    </cfRule>
    <cfRule type="expression" dxfId="2176" priority="1666">
      <formula>IF(RIGHT(TEXT(AI480,"0.#"),1)=".",TRUE,FALSE)</formula>
    </cfRule>
  </conditionalFormatting>
  <conditionalFormatting sqref="AI478">
    <cfRule type="expression" dxfId="2175" priority="1669">
      <formula>IF(RIGHT(TEXT(AI478,"0.#"),1)=".",FALSE,TRUE)</formula>
    </cfRule>
    <cfRule type="expression" dxfId="2174" priority="1670">
      <formula>IF(RIGHT(TEXT(AI478,"0.#"),1)=".",TRUE,FALSE)</formula>
    </cfRule>
  </conditionalFormatting>
  <conditionalFormatting sqref="AI479">
    <cfRule type="expression" dxfId="2173" priority="1667">
      <formula>IF(RIGHT(TEXT(AI479,"0.#"),1)=".",FALSE,TRUE)</formula>
    </cfRule>
    <cfRule type="expression" dxfId="2172" priority="1668">
      <formula>IF(RIGHT(TEXT(AI479,"0.#"),1)=".",TRUE,FALSE)</formula>
    </cfRule>
  </conditionalFormatting>
  <conditionalFormatting sqref="AQ478">
    <cfRule type="expression" dxfId="2171" priority="1659">
      <formula>IF(RIGHT(TEXT(AQ478,"0.#"),1)=".",FALSE,TRUE)</formula>
    </cfRule>
    <cfRule type="expression" dxfId="2170" priority="1660">
      <formula>IF(RIGHT(TEXT(AQ478,"0.#"),1)=".",TRUE,FALSE)</formula>
    </cfRule>
  </conditionalFormatting>
  <conditionalFormatting sqref="AQ479">
    <cfRule type="expression" dxfId="2169" priority="1663">
      <formula>IF(RIGHT(TEXT(AQ479,"0.#"),1)=".",FALSE,TRUE)</formula>
    </cfRule>
    <cfRule type="expression" dxfId="2168" priority="1664">
      <formula>IF(RIGHT(TEXT(AQ479,"0.#"),1)=".",TRUE,FALSE)</formula>
    </cfRule>
  </conditionalFormatting>
  <conditionalFormatting sqref="AQ480">
    <cfRule type="expression" dxfId="2167" priority="1661">
      <formula>IF(RIGHT(TEXT(AQ480,"0.#"),1)=".",FALSE,TRUE)</formula>
    </cfRule>
    <cfRule type="expression" dxfId="2166" priority="1662">
      <formula>IF(RIGHT(TEXT(AQ480,"0.#"),1)=".",TRUE,FALSE)</formula>
    </cfRule>
  </conditionalFormatting>
  <conditionalFormatting sqref="AI46:AI48">
    <cfRule type="expression" dxfId="2165" priority="1957">
      <formula>IF(RIGHT(TEXT(AI46,"0.#"),1)=".",FALSE,TRUE)</formula>
    </cfRule>
    <cfRule type="expression" dxfId="2164" priority="1958">
      <formula>IF(RIGHT(TEXT(AI46,"0.#"),1)=".",TRUE,FALSE)</formula>
    </cfRule>
  </conditionalFormatting>
  <conditionalFormatting sqref="AM46:AM48">
    <cfRule type="expression" dxfId="2163" priority="1955">
      <formula>IF(RIGHT(TEXT(AM46,"0.#"),1)=".",FALSE,TRUE)</formula>
    </cfRule>
    <cfRule type="expression" dxfId="2162" priority="1956">
      <formula>IF(RIGHT(TEXT(AM46,"0.#"),1)=".",TRUE,FALSE)</formula>
    </cfRule>
  </conditionalFormatting>
  <conditionalFormatting sqref="AU46:AU48">
    <cfRule type="expression" dxfId="2161" priority="1947">
      <formula>IF(RIGHT(TEXT(AU46,"0.#"),1)=".",FALSE,TRUE)</formula>
    </cfRule>
    <cfRule type="expression" dxfId="2160" priority="1948">
      <formula>IF(RIGHT(TEXT(AU46,"0.#"),1)=".",TRUE,FALSE)</formula>
    </cfRule>
  </conditionalFormatting>
  <conditionalFormatting sqref="AQ46:AQ48">
    <cfRule type="expression" dxfId="2159" priority="1949">
      <formula>IF(RIGHT(TEXT(AQ46,"0.#"),1)=".",FALSE,TRUE)</formula>
    </cfRule>
    <cfRule type="expression" dxfId="2158" priority="1950">
      <formula>IF(RIGHT(TEXT(AQ46,"0.#"),1)=".",TRUE,FALSE)</formula>
    </cfRule>
  </conditionalFormatting>
  <conditionalFormatting sqref="AE146:AE147 AI146:AI147 AM146:AM147 AQ146:AQ147 AU146:AU147">
    <cfRule type="expression" dxfId="2157" priority="1941">
      <formula>IF(RIGHT(TEXT(AE146,"0.#"),1)=".",FALSE,TRUE)</formula>
    </cfRule>
    <cfRule type="expression" dxfId="2156" priority="1942">
      <formula>IF(RIGHT(TEXT(AE146,"0.#"),1)=".",TRUE,FALSE)</formula>
    </cfRule>
  </conditionalFormatting>
  <conditionalFormatting sqref="AE138:AE139 AI138:AI139 AM138:AM139 AQ138:AQ139 AU138:AU139">
    <cfRule type="expression" dxfId="2155" priority="1945">
      <formula>IF(RIGHT(TEXT(AE138,"0.#"),1)=".",FALSE,TRUE)</formula>
    </cfRule>
    <cfRule type="expression" dxfId="2154" priority="1946">
      <formula>IF(RIGHT(TEXT(AE138,"0.#"),1)=".",TRUE,FALSE)</formula>
    </cfRule>
  </conditionalFormatting>
  <conditionalFormatting sqref="AE142:AE143 AI142:AI143 AM142:AM143 AQ142:AQ143 AU142:AU143">
    <cfRule type="expression" dxfId="2153" priority="1943">
      <formula>IF(RIGHT(TEXT(AE142,"0.#"),1)=".",FALSE,TRUE)</formula>
    </cfRule>
    <cfRule type="expression" dxfId="2152" priority="1944">
      <formula>IF(RIGHT(TEXT(AE142,"0.#"),1)=".",TRUE,FALSE)</formula>
    </cfRule>
  </conditionalFormatting>
  <conditionalFormatting sqref="AE198:AE199 AI198:AI199 AM198:AM199 AQ198:AQ199 AU198:AU199">
    <cfRule type="expression" dxfId="2151" priority="1935">
      <formula>IF(RIGHT(TEXT(AE198,"0.#"),1)=".",FALSE,TRUE)</formula>
    </cfRule>
    <cfRule type="expression" dxfId="2150" priority="1936">
      <formula>IF(RIGHT(TEXT(AE198,"0.#"),1)=".",TRUE,FALSE)</formula>
    </cfRule>
  </conditionalFormatting>
  <conditionalFormatting sqref="AE150:AE151 AI150:AI151 AM150:AM151 AQ150:AQ151 AU150:AU151">
    <cfRule type="expression" dxfId="2149" priority="1939">
      <formula>IF(RIGHT(TEXT(AE150,"0.#"),1)=".",FALSE,TRUE)</formula>
    </cfRule>
    <cfRule type="expression" dxfId="2148" priority="1940">
      <formula>IF(RIGHT(TEXT(AE150,"0.#"),1)=".",TRUE,FALSE)</formula>
    </cfRule>
  </conditionalFormatting>
  <conditionalFormatting sqref="AE194:AE195 AI194:AI195 AM194:AM195 AQ194:AQ195 AU194:AU195">
    <cfRule type="expression" dxfId="2147" priority="1937">
      <formula>IF(RIGHT(TEXT(AE194,"0.#"),1)=".",FALSE,TRUE)</formula>
    </cfRule>
    <cfRule type="expression" dxfId="2146" priority="1938">
      <formula>IF(RIGHT(TEXT(AE194,"0.#"),1)=".",TRUE,FALSE)</formula>
    </cfRule>
  </conditionalFormatting>
  <conditionalFormatting sqref="AE210:AE211 AI210:AI211 AM210:AM211 AQ210:AQ211 AU210:AU211">
    <cfRule type="expression" dxfId="2145" priority="1929">
      <formula>IF(RIGHT(TEXT(AE210,"0.#"),1)=".",FALSE,TRUE)</formula>
    </cfRule>
    <cfRule type="expression" dxfId="2144" priority="1930">
      <formula>IF(RIGHT(TEXT(AE210,"0.#"),1)=".",TRUE,FALSE)</formula>
    </cfRule>
  </conditionalFormatting>
  <conditionalFormatting sqref="AE202:AE203 AI202:AI203 AM202:AM203 AQ202:AQ203 AU202:AU203">
    <cfRule type="expression" dxfId="2143" priority="1933">
      <formula>IF(RIGHT(TEXT(AE202,"0.#"),1)=".",FALSE,TRUE)</formula>
    </cfRule>
    <cfRule type="expression" dxfId="2142" priority="1934">
      <formula>IF(RIGHT(TEXT(AE202,"0.#"),1)=".",TRUE,FALSE)</formula>
    </cfRule>
  </conditionalFormatting>
  <conditionalFormatting sqref="AE206:AE207 AI206:AI207 AM206:AM207 AQ206:AQ207 AU206:AU207">
    <cfRule type="expression" dxfId="2141" priority="1931">
      <formula>IF(RIGHT(TEXT(AE206,"0.#"),1)=".",FALSE,TRUE)</formula>
    </cfRule>
    <cfRule type="expression" dxfId="2140" priority="1932">
      <formula>IF(RIGHT(TEXT(AE206,"0.#"),1)=".",TRUE,FALSE)</formula>
    </cfRule>
  </conditionalFormatting>
  <conditionalFormatting sqref="AE262:AE263 AI262:AI263 AM262:AM263 AQ262:AQ263 AU262:AU263">
    <cfRule type="expression" dxfId="2139" priority="1923">
      <formula>IF(RIGHT(TEXT(AE262,"0.#"),1)=".",FALSE,TRUE)</formula>
    </cfRule>
    <cfRule type="expression" dxfId="2138" priority="1924">
      <formula>IF(RIGHT(TEXT(AE262,"0.#"),1)=".",TRUE,FALSE)</formula>
    </cfRule>
  </conditionalFormatting>
  <conditionalFormatting sqref="AE254:AE255 AI254:AI255 AM254:AM255 AQ254:AQ255 AU254:AU255">
    <cfRule type="expression" dxfId="2137" priority="1927">
      <formula>IF(RIGHT(TEXT(AE254,"0.#"),1)=".",FALSE,TRUE)</formula>
    </cfRule>
    <cfRule type="expression" dxfId="2136" priority="1928">
      <formula>IF(RIGHT(TEXT(AE254,"0.#"),1)=".",TRUE,FALSE)</formula>
    </cfRule>
  </conditionalFormatting>
  <conditionalFormatting sqref="AE258:AE259 AI258:AI259 AM258:AM259 AQ258:AQ259 AU258:AU259">
    <cfRule type="expression" dxfId="2135" priority="1925">
      <formula>IF(RIGHT(TEXT(AE258,"0.#"),1)=".",FALSE,TRUE)</formula>
    </cfRule>
    <cfRule type="expression" dxfId="2134" priority="1926">
      <formula>IF(RIGHT(TEXT(AE258,"0.#"),1)=".",TRUE,FALSE)</formula>
    </cfRule>
  </conditionalFormatting>
  <conditionalFormatting sqref="AE314:AE315 AI314:AI315 AM314:AM315 AQ314:AQ315 AU314:AU315">
    <cfRule type="expression" dxfId="2133" priority="1917">
      <formula>IF(RIGHT(TEXT(AE314,"0.#"),1)=".",FALSE,TRUE)</formula>
    </cfRule>
    <cfRule type="expression" dxfId="2132" priority="1918">
      <formula>IF(RIGHT(TEXT(AE314,"0.#"),1)=".",TRUE,FALSE)</formula>
    </cfRule>
  </conditionalFormatting>
  <conditionalFormatting sqref="AE266:AE267 AI266:AI267 AM266:AM267 AQ266:AQ267 AU266:AU267">
    <cfRule type="expression" dxfId="2131" priority="1921">
      <formula>IF(RIGHT(TEXT(AE266,"0.#"),1)=".",FALSE,TRUE)</formula>
    </cfRule>
    <cfRule type="expression" dxfId="2130" priority="1922">
      <formula>IF(RIGHT(TEXT(AE266,"0.#"),1)=".",TRUE,FALSE)</formula>
    </cfRule>
  </conditionalFormatting>
  <conditionalFormatting sqref="AE270:AE271 AI270:AI271 AM270:AM271 AQ270:AQ271 AU270:AU271">
    <cfRule type="expression" dxfId="2129" priority="1919">
      <formula>IF(RIGHT(TEXT(AE270,"0.#"),1)=".",FALSE,TRUE)</formula>
    </cfRule>
    <cfRule type="expression" dxfId="2128" priority="1920">
      <formula>IF(RIGHT(TEXT(AE270,"0.#"),1)=".",TRUE,FALSE)</formula>
    </cfRule>
  </conditionalFormatting>
  <conditionalFormatting sqref="AE326:AE327 AI326:AI327 AM326:AM327 AQ326:AQ327 AU326:AU327">
    <cfRule type="expression" dxfId="2127" priority="1911">
      <formula>IF(RIGHT(TEXT(AE326,"0.#"),1)=".",FALSE,TRUE)</formula>
    </cfRule>
    <cfRule type="expression" dxfId="2126" priority="1912">
      <formula>IF(RIGHT(TEXT(AE326,"0.#"),1)=".",TRUE,FALSE)</formula>
    </cfRule>
  </conditionalFormatting>
  <conditionalFormatting sqref="AE318:AE319 AI318:AI319 AM318:AM319 AQ318:AQ319 AU318:AU319">
    <cfRule type="expression" dxfId="2125" priority="1915">
      <formula>IF(RIGHT(TEXT(AE318,"0.#"),1)=".",FALSE,TRUE)</formula>
    </cfRule>
    <cfRule type="expression" dxfId="2124" priority="1916">
      <formula>IF(RIGHT(TEXT(AE318,"0.#"),1)=".",TRUE,FALSE)</formula>
    </cfRule>
  </conditionalFormatting>
  <conditionalFormatting sqref="AE322:AE323 AI322:AI323 AM322:AM323 AQ322:AQ323 AU322:AU323">
    <cfRule type="expression" dxfId="2123" priority="1913">
      <formula>IF(RIGHT(TEXT(AE322,"0.#"),1)=".",FALSE,TRUE)</formula>
    </cfRule>
    <cfRule type="expression" dxfId="2122" priority="1914">
      <formula>IF(RIGHT(TEXT(AE322,"0.#"),1)=".",TRUE,FALSE)</formula>
    </cfRule>
  </conditionalFormatting>
  <conditionalFormatting sqref="AE378:AE379 AI378:AI379 AM378:AM379 AQ378:AQ379 AU378:AU379">
    <cfRule type="expression" dxfId="2121" priority="1905">
      <formula>IF(RIGHT(TEXT(AE378,"0.#"),1)=".",FALSE,TRUE)</formula>
    </cfRule>
    <cfRule type="expression" dxfId="2120" priority="1906">
      <formula>IF(RIGHT(TEXT(AE378,"0.#"),1)=".",TRUE,FALSE)</formula>
    </cfRule>
  </conditionalFormatting>
  <conditionalFormatting sqref="AE330:AE331 AI330:AI331 AM330:AM331 AQ330:AQ331 AU330:AU331">
    <cfRule type="expression" dxfId="2119" priority="1909">
      <formula>IF(RIGHT(TEXT(AE330,"0.#"),1)=".",FALSE,TRUE)</formula>
    </cfRule>
    <cfRule type="expression" dxfId="2118" priority="1910">
      <formula>IF(RIGHT(TEXT(AE330,"0.#"),1)=".",TRUE,FALSE)</formula>
    </cfRule>
  </conditionalFormatting>
  <conditionalFormatting sqref="AE374:AE375 AI374:AI375 AM374:AM375 AQ374:AQ375 AU374:AU375">
    <cfRule type="expression" dxfId="2117" priority="1907">
      <formula>IF(RIGHT(TEXT(AE374,"0.#"),1)=".",FALSE,TRUE)</formula>
    </cfRule>
    <cfRule type="expression" dxfId="2116" priority="1908">
      <formula>IF(RIGHT(TEXT(AE374,"0.#"),1)=".",TRUE,FALSE)</formula>
    </cfRule>
  </conditionalFormatting>
  <conditionalFormatting sqref="AE390:AE391 AI390:AI391 AM390:AM391 AQ390:AQ391 AU390:AU391">
    <cfRule type="expression" dxfId="2115" priority="1899">
      <formula>IF(RIGHT(TEXT(AE390,"0.#"),1)=".",FALSE,TRUE)</formula>
    </cfRule>
    <cfRule type="expression" dxfId="2114" priority="1900">
      <formula>IF(RIGHT(TEXT(AE390,"0.#"),1)=".",TRUE,FALSE)</formula>
    </cfRule>
  </conditionalFormatting>
  <conditionalFormatting sqref="AE382:AE383 AI382:AI383 AM382:AM383 AQ382:AQ383 AU382:AU383">
    <cfRule type="expression" dxfId="2113" priority="1903">
      <formula>IF(RIGHT(TEXT(AE382,"0.#"),1)=".",FALSE,TRUE)</formula>
    </cfRule>
    <cfRule type="expression" dxfId="2112" priority="1904">
      <formula>IF(RIGHT(TEXT(AE382,"0.#"),1)=".",TRUE,FALSE)</formula>
    </cfRule>
  </conditionalFormatting>
  <conditionalFormatting sqref="AE386:AE387 AI386:AI387 AM386:AM387 AQ386:AQ387 AU386:AU387">
    <cfRule type="expression" dxfId="2111" priority="1901">
      <formula>IF(RIGHT(TEXT(AE386,"0.#"),1)=".",FALSE,TRUE)</formula>
    </cfRule>
    <cfRule type="expression" dxfId="2110" priority="1902">
      <formula>IF(RIGHT(TEXT(AE386,"0.#"),1)=".",TRUE,FALSE)</formula>
    </cfRule>
  </conditionalFormatting>
  <conditionalFormatting sqref="AE440">
    <cfRule type="expression" dxfId="2109" priority="1893">
      <formula>IF(RIGHT(TEXT(AE440,"0.#"),1)=".",FALSE,TRUE)</formula>
    </cfRule>
    <cfRule type="expression" dxfId="2108" priority="1894">
      <formula>IF(RIGHT(TEXT(AE440,"0.#"),1)=".",TRUE,FALSE)</formula>
    </cfRule>
  </conditionalFormatting>
  <conditionalFormatting sqref="AE438">
    <cfRule type="expression" dxfId="2107" priority="1897">
      <formula>IF(RIGHT(TEXT(AE438,"0.#"),1)=".",FALSE,TRUE)</formula>
    </cfRule>
    <cfRule type="expression" dxfId="2106" priority="1898">
      <formula>IF(RIGHT(TEXT(AE438,"0.#"),1)=".",TRUE,FALSE)</formula>
    </cfRule>
  </conditionalFormatting>
  <conditionalFormatting sqref="AE439">
    <cfRule type="expression" dxfId="2105" priority="1895">
      <formula>IF(RIGHT(TEXT(AE439,"0.#"),1)=".",FALSE,TRUE)</formula>
    </cfRule>
    <cfRule type="expression" dxfId="2104" priority="1896">
      <formula>IF(RIGHT(TEXT(AE439,"0.#"),1)=".",TRUE,FALSE)</formula>
    </cfRule>
  </conditionalFormatting>
  <conditionalFormatting sqref="AM440">
    <cfRule type="expression" dxfId="2103" priority="1887">
      <formula>IF(RIGHT(TEXT(AM440,"0.#"),1)=".",FALSE,TRUE)</formula>
    </cfRule>
    <cfRule type="expression" dxfId="2102" priority="1888">
      <formula>IF(RIGHT(TEXT(AM440,"0.#"),1)=".",TRUE,FALSE)</formula>
    </cfRule>
  </conditionalFormatting>
  <conditionalFormatting sqref="AM438">
    <cfRule type="expression" dxfId="2101" priority="1891">
      <formula>IF(RIGHT(TEXT(AM438,"0.#"),1)=".",FALSE,TRUE)</formula>
    </cfRule>
    <cfRule type="expression" dxfId="2100" priority="1892">
      <formula>IF(RIGHT(TEXT(AM438,"0.#"),1)=".",TRUE,FALSE)</formula>
    </cfRule>
  </conditionalFormatting>
  <conditionalFormatting sqref="AM439">
    <cfRule type="expression" dxfId="2099" priority="1889">
      <formula>IF(RIGHT(TEXT(AM439,"0.#"),1)=".",FALSE,TRUE)</formula>
    </cfRule>
    <cfRule type="expression" dxfId="2098" priority="1890">
      <formula>IF(RIGHT(TEXT(AM439,"0.#"),1)=".",TRUE,FALSE)</formula>
    </cfRule>
  </conditionalFormatting>
  <conditionalFormatting sqref="AU440">
    <cfRule type="expression" dxfId="2097" priority="1881">
      <formula>IF(RIGHT(TEXT(AU440,"0.#"),1)=".",FALSE,TRUE)</formula>
    </cfRule>
    <cfRule type="expression" dxfId="2096" priority="1882">
      <formula>IF(RIGHT(TEXT(AU440,"0.#"),1)=".",TRUE,FALSE)</formula>
    </cfRule>
  </conditionalFormatting>
  <conditionalFormatting sqref="AU438">
    <cfRule type="expression" dxfId="2095" priority="1885">
      <formula>IF(RIGHT(TEXT(AU438,"0.#"),1)=".",FALSE,TRUE)</formula>
    </cfRule>
    <cfRule type="expression" dxfId="2094" priority="1886">
      <formula>IF(RIGHT(TEXT(AU438,"0.#"),1)=".",TRUE,FALSE)</formula>
    </cfRule>
  </conditionalFormatting>
  <conditionalFormatting sqref="AU439">
    <cfRule type="expression" dxfId="2093" priority="1883">
      <formula>IF(RIGHT(TEXT(AU439,"0.#"),1)=".",FALSE,TRUE)</formula>
    </cfRule>
    <cfRule type="expression" dxfId="2092" priority="1884">
      <formula>IF(RIGHT(TEXT(AU439,"0.#"),1)=".",TRUE,FALSE)</formula>
    </cfRule>
  </conditionalFormatting>
  <conditionalFormatting sqref="AI440">
    <cfRule type="expression" dxfId="2091" priority="1875">
      <formula>IF(RIGHT(TEXT(AI440,"0.#"),1)=".",FALSE,TRUE)</formula>
    </cfRule>
    <cfRule type="expression" dxfId="2090" priority="1876">
      <formula>IF(RIGHT(TEXT(AI440,"0.#"),1)=".",TRUE,FALSE)</formula>
    </cfRule>
  </conditionalFormatting>
  <conditionalFormatting sqref="AI438">
    <cfRule type="expression" dxfId="2089" priority="1879">
      <formula>IF(RIGHT(TEXT(AI438,"0.#"),1)=".",FALSE,TRUE)</formula>
    </cfRule>
    <cfRule type="expression" dxfId="2088" priority="1880">
      <formula>IF(RIGHT(TEXT(AI438,"0.#"),1)=".",TRUE,FALSE)</formula>
    </cfRule>
  </conditionalFormatting>
  <conditionalFormatting sqref="AI439">
    <cfRule type="expression" dxfId="2087" priority="1877">
      <formula>IF(RIGHT(TEXT(AI439,"0.#"),1)=".",FALSE,TRUE)</formula>
    </cfRule>
    <cfRule type="expression" dxfId="2086" priority="1878">
      <formula>IF(RIGHT(TEXT(AI439,"0.#"),1)=".",TRUE,FALSE)</formula>
    </cfRule>
  </conditionalFormatting>
  <conditionalFormatting sqref="AQ438">
    <cfRule type="expression" dxfId="2085" priority="1869">
      <formula>IF(RIGHT(TEXT(AQ438,"0.#"),1)=".",FALSE,TRUE)</formula>
    </cfRule>
    <cfRule type="expression" dxfId="2084" priority="1870">
      <formula>IF(RIGHT(TEXT(AQ438,"0.#"),1)=".",TRUE,FALSE)</formula>
    </cfRule>
  </conditionalFormatting>
  <conditionalFormatting sqref="AQ439">
    <cfRule type="expression" dxfId="2083" priority="1873">
      <formula>IF(RIGHT(TEXT(AQ439,"0.#"),1)=".",FALSE,TRUE)</formula>
    </cfRule>
    <cfRule type="expression" dxfId="2082" priority="1874">
      <formula>IF(RIGHT(TEXT(AQ439,"0.#"),1)=".",TRUE,FALSE)</formula>
    </cfRule>
  </conditionalFormatting>
  <conditionalFormatting sqref="AQ440">
    <cfRule type="expression" dxfId="2081" priority="1871">
      <formula>IF(RIGHT(TEXT(AQ440,"0.#"),1)=".",FALSE,TRUE)</formula>
    </cfRule>
    <cfRule type="expression" dxfId="2080" priority="1872">
      <formula>IF(RIGHT(TEXT(AQ440,"0.#"),1)=".",TRUE,FALSE)</formula>
    </cfRule>
  </conditionalFormatting>
  <conditionalFormatting sqref="AE445">
    <cfRule type="expression" dxfId="2079" priority="1863">
      <formula>IF(RIGHT(TEXT(AE445,"0.#"),1)=".",FALSE,TRUE)</formula>
    </cfRule>
    <cfRule type="expression" dxfId="2078" priority="1864">
      <formula>IF(RIGHT(TEXT(AE445,"0.#"),1)=".",TRUE,FALSE)</formula>
    </cfRule>
  </conditionalFormatting>
  <conditionalFormatting sqref="AE443">
    <cfRule type="expression" dxfId="2077" priority="1867">
      <formula>IF(RIGHT(TEXT(AE443,"0.#"),1)=".",FALSE,TRUE)</formula>
    </cfRule>
    <cfRule type="expression" dxfId="2076" priority="1868">
      <formula>IF(RIGHT(TEXT(AE443,"0.#"),1)=".",TRUE,FALSE)</formula>
    </cfRule>
  </conditionalFormatting>
  <conditionalFormatting sqref="AE444">
    <cfRule type="expression" dxfId="2075" priority="1865">
      <formula>IF(RIGHT(TEXT(AE444,"0.#"),1)=".",FALSE,TRUE)</formula>
    </cfRule>
    <cfRule type="expression" dxfId="2074" priority="1866">
      <formula>IF(RIGHT(TEXT(AE444,"0.#"),1)=".",TRUE,FALSE)</formula>
    </cfRule>
  </conditionalFormatting>
  <conditionalFormatting sqref="AM445">
    <cfRule type="expression" dxfId="2073" priority="1857">
      <formula>IF(RIGHT(TEXT(AM445,"0.#"),1)=".",FALSE,TRUE)</formula>
    </cfRule>
    <cfRule type="expression" dxfId="2072" priority="1858">
      <formula>IF(RIGHT(TEXT(AM445,"0.#"),1)=".",TRUE,FALSE)</formula>
    </cfRule>
  </conditionalFormatting>
  <conditionalFormatting sqref="AM443">
    <cfRule type="expression" dxfId="2071" priority="1861">
      <formula>IF(RIGHT(TEXT(AM443,"0.#"),1)=".",FALSE,TRUE)</formula>
    </cfRule>
    <cfRule type="expression" dxfId="2070" priority="1862">
      <formula>IF(RIGHT(TEXT(AM443,"0.#"),1)=".",TRUE,FALSE)</formula>
    </cfRule>
  </conditionalFormatting>
  <conditionalFormatting sqref="AM444">
    <cfRule type="expression" dxfId="2069" priority="1859">
      <formula>IF(RIGHT(TEXT(AM444,"0.#"),1)=".",FALSE,TRUE)</formula>
    </cfRule>
    <cfRule type="expression" dxfId="2068" priority="1860">
      <formula>IF(RIGHT(TEXT(AM444,"0.#"),1)=".",TRUE,FALSE)</formula>
    </cfRule>
  </conditionalFormatting>
  <conditionalFormatting sqref="AU445">
    <cfRule type="expression" dxfId="2067" priority="1851">
      <formula>IF(RIGHT(TEXT(AU445,"0.#"),1)=".",FALSE,TRUE)</formula>
    </cfRule>
    <cfRule type="expression" dxfId="2066" priority="1852">
      <formula>IF(RIGHT(TEXT(AU445,"0.#"),1)=".",TRUE,FALSE)</formula>
    </cfRule>
  </conditionalFormatting>
  <conditionalFormatting sqref="AU443">
    <cfRule type="expression" dxfId="2065" priority="1855">
      <formula>IF(RIGHT(TEXT(AU443,"0.#"),1)=".",FALSE,TRUE)</formula>
    </cfRule>
    <cfRule type="expression" dxfId="2064" priority="1856">
      <formula>IF(RIGHT(TEXT(AU443,"0.#"),1)=".",TRUE,FALSE)</formula>
    </cfRule>
  </conditionalFormatting>
  <conditionalFormatting sqref="AU444">
    <cfRule type="expression" dxfId="2063" priority="1853">
      <formula>IF(RIGHT(TEXT(AU444,"0.#"),1)=".",FALSE,TRUE)</formula>
    </cfRule>
    <cfRule type="expression" dxfId="2062" priority="1854">
      <formula>IF(RIGHT(TEXT(AU444,"0.#"),1)=".",TRUE,FALSE)</formula>
    </cfRule>
  </conditionalFormatting>
  <conditionalFormatting sqref="AI445">
    <cfRule type="expression" dxfId="2061" priority="1845">
      <formula>IF(RIGHT(TEXT(AI445,"0.#"),1)=".",FALSE,TRUE)</formula>
    </cfRule>
    <cfRule type="expression" dxfId="2060" priority="1846">
      <formula>IF(RIGHT(TEXT(AI445,"0.#"),1)=".",TRUE,FALSE)</formula>
    </cfRule>
  </conditionalFormatting>
  <conditionalFormatting sqref="AI443">
    <cfRule type="expression" dxfId="2059" priority="1849">
      <formula>IF(RIGHT(TEXT(AI443,"0.#"),1)=".",FALSE,TRUE)</formula>
    </cfRule>
    <cfRule type="expression" dxfId="2058" priority="1850">
      <formula>IF(RIGHT(TEXT(AI443,"0.#"),1)=".",TRUE,FALSE)</formula>
    </cfRule>
  </conditionalFormatting>
  <conditionalFormatting sqref="AI444">
    <cfRule type="expression" dxfId="2057" priority="1847">
      <formula>IF(RIGHT(TEXT(AI444,"0.#"),1)=".",FALSE,TRUE)</formula>
    </cfRule>
    <cfRule type="expression" dxfId="2056" priority="1848">
      <formula>IF(RIGHT(TEXT(AI444,"0.#"),1)=".",TRUE,FALSE)</formula>
    </cfRule>
  </conditionalFormatting>
  <conditionalFormatting sqref="AQ443">
    <cfRule type="expression" dxfId="2055" priority="1839">
      <formula>IF(RIGHT(TEXT(AQ443,"0.#"),1)=".",FALSE,TRUE)</formula>
    </cfRule>
    <cfRule type="expression" dxfId="2054" priority="1840">
      <formula>IF(RIGHT(TEXT(AQ443,"0.#"),1)=".",TRUE,FALSE)</formula>
    </cfRule>
  </conditionalFormatting>
  <conditionalFormatting sqref="AQ444">
    <cfRule type="expression" dxfId="2053" priority="1843">
      <formula>IF(RIGHT(TEXT(AQ444,"0.#"),1)=".",FALSE,TRUE)</formula>
    </cfRule>
    <cfRule type="expression" dxfId="2052" priority="1844">
      <formula>IF(RIGHT(TEXT(AQ444,"0.#"),1)=".",TRUE,FALSE)</formula>
    </cfRule>
  </conditionalFormatting>
  <conditionalFormatting sqref="AQ445">
    <cfRule type="expression" dxfId="2051" priority="1841">
      <formula>IF(RIGHT(TEXT(AQ445,"0.#"),1)=".",FALSE,TRUE)</formula>
    </cfRule>
    <cfRule type="expression" dxfId="2050" priority="1842">
      <formula>IF(RIGHT(TEXT(AQ445,"0.#"),1)=".",TRUE,FALSE)</formula>
    </cfRule>
  </conditionalFormatting>
  <conditionalFormatting sqref="Y880:Y907">
    <cfRule type="expression" dxfId="2049" priority="2069">
      <formula>IF(RIGHT(TEXT(Y880,"0.#"),1)=".",FALSE,TRUE)</formula>
    </cfRule>
    <cfRule type="expression" dxfId="2048" priority="2070">
      <formula>IF(RIGHT(TEXT(Y880,"0.#"),1)=".",TRUE,FALSE)</formula>
    </cfRule>
  </conditionalFormatting>
  <conditionalFormatting sqref="Y878:Y879">
    <cfRule type="expression" dxfId="2047" priority="2063">
      <formula>IF(RIGHT(TEXT(Y878,"0.#"),1)=".",FALSE,TRUE)</formula>
    </cfRule>
    <cfRule type="expression" dxfId="2046" priority="2064">
      <formula>IF(RIGHT(TEXT(Y878,"0.#"),1)=".",TRUE,FALSE)</formula>
    </cfRule>
  </conditionalFormatting>
  <conditionalFormatting sqref="Y913:Y940">
    <cfRule type="expression" dxfId="2045" priority="2057">
      <formula>IF(RIGHT(TEXT(Y913,"0.#"),1)=".",FALSE,TRUE)</formula>
    </cfRule>
    <cfRule type="expression" dxfId="2044" priority="2058">
      <formula>IF(RIGHT(TEXT(Y913,"0.#"),1)=".",TRUE,FALSE)</formula>
    </cfRule>
  </conditionalFormatting>
  <conditionalFormatting sqref="Y911:Y912">
    <cfRule type="expression" dxfId="2043" priority="2051">
      <formula>IF(RIGHT(TEXT(Y911,"0.#"),1)=".",FALSE,TRUE)</formula>
    </cfRule>
    <cfRule type="expression" dxfId="2042" priority="2052">
      <formula>IF(RIGHT(TEXT(Y911,"0.#"),1)=".",TRUE,FALSE)</formula>
    </cfRule>
  </conditionalFormatting>
  <conditionalFormatting sqref="Y946:Y973">
    <cfRule type="expression" dxfId="2041" priority="2045">
      <formula>IF(RIGHT(TEXT(Y946,"0.#"),1)=".",FALSE,TRUE)</formula>
    </cfRule>
    <cfRule type="expression" dxfId="2040" priority="2046">
      <formula>IF(RIGHT(TEXT(Y946,"0.#"),1)=".",TRUE,FALSE)</formula>
    </cfRule>
  </conditionalFormatting>
  <conditionalFormatting sqref="Y944:Y945">
    <cfRule type="expression" dxfId="2039" priority="2039">
      <formula>IF(RIGHT(TEXT(Y944,"0.#"),1)=".",FALSE,TRUE)</formula>
    </cfRule>
    <cfRule type="expression" dxfId="2038" priority="2040">
      <formula>IF(RIGHT(TEXT(Y944,"0.#"),1)=".",TRUE,FALSE)</formula>
    </cfRule>
  </conditionalFormatting>
  <conditionalFormatting sqref="Y979:Y1006">
    <cfRule type="expression" dxfId="2037" priority="2033">
      <formula>IF(RIGHT(TEXT(Y979,"0.#"),1)=".",FALSE,TRUE)</formula>
    </cfRule>
    <cfRule type="expression" dxfId="2036" priority="2034">
      <formula>IF(RIGHT(TEXT(Y979,"0.#"),1)=".",TRUE,FALSE)</formula>
    </cfRule>
  </conditionalFormatting>
  <conditionalFormatting sqref="Y977:Y978">
    <cfRule type="expression" dxfId="2035" priority="2027">
      <formula>IF(RIGHT(TEXT(Y977,"0.#"),1)=".",FALSE,TRUE)</formula>
    </cfRule>
    <cfRule type="expression" dxfId="2034" priority="2028">
      <formula>IF(RIGHT(TEXT(Y977,"0.#"),1)=".",TRUE,FALSE)</formula>
    </cfRule>
  </conditionalFormatting>
  <conditionalFormatting sqref="Y1012:Y1039">
    <cfRule type="expression" dxfId="2033" priority="2021">
      <formula>IF(RIGHT(TEXT(Y1012,"0.#"),1)=".",FALSE,TRUE)</formula>
    </cfRule>
    <cfRule type="expression" dxfId="2032" priority="2022">
      <formula>IF(RIGHT(TEXT(Y1012,"0.#"),1)=".",TRUE,FALSE)</formula>
    </cfRule>
  </conditionalFormatting>
  <conditionalFormatting sqref="W23">
    <cfRule type="expression" dxfId="2031" priority="2305">
      <formula>IF(RIGHT(TEXT(W23,"0.#"),1)=".",FALSE,TRUE)</formula>
    </cfRule>
    <cfRule type="expression" dxfId="2030" priority="2306">
      <formula>IF(RIGHT(TEXT(W23,"0.#"),1)=".",TRUE,FALSE)</formula>
    </cfRule>
  </conditionalFormatting>
  <conditionalFormatting sqref="W24:W27">
    <cfRule type="expression" dxfId="2029" priority="2303">
      <formula>IF(RIGHT(TEXT(W24,"0.#"),1)=".",FALSE,TRUE)</formula>
    </cfRule>
    <cfRule type="expression" dxfId="2028" priority="2304">
      <formula>IF(RIGHT(TEXT(W24,"0.#"),1)=".",TRUE,FALSE)</formula>
    </cfRule>
  </conditionalFormatting>
  <conditionalFormatting sqref="W28">
    <cfRule type="expression" dxfId="2027" priority="2295">
      <formula>IF(RIGHT(TEXT(W28,"0.#"),1)=".",FALSE,TRUE)</formula>
    </cfRule>
    <cfRule type="expression" dxfId="2026" priority="2296">
      <formula>IF(RIGHT(TEXT(W28,"0.#"),1)=".",TRUE,FALSE)</formula>
    </cfRule>
  </conditionalFormatting>
  <conditionalFormatting sqref="P23">
    <cfRule type="expression" dxfId="2025" priority="2293">
      <formula>IF(RIGHT(TEXT(P23,"0.#"),1)=".",FALSE,TRUE)</formula>
    </cfRule>
    <cfRule type="expression" dxfId="2024" priority="2294">
      <formula>IF(RIGHT(TEXT(P23,"0.#"),1)=".",TRUE,FALSE)</formula>
    </cfRule>
  </conditionalFormatting>
  <conditionalFormatting sqref="P24:P27">
    <cfRule type="expression" dxfId="2023" priority="2291">
      <formula>IF(RIGHT(TEXT(P24,"0.#"),1)=".",FALSE,TRUE)</formula>
    </cfRule>
    <cfRule type="expression" dxfId="2022" priority="2292">
      <formula>IF(RIGHT(TEXT(P24,"0.#"),1)=".",TRUE,FALSE)</formula>
    </cfRule>
  </conditionalFormatting>
  <conditionalFormatting sqref="P28">
    <cfRule type="expression" dxfId="2021" priority="2289">
      <formula>IF(RIGHT(TEXT(P28,"0.#"),1)=".",FALSE,TRUE)</formula>
    </cfRule>
    <cfRule type="expression" dxfId="2020" priority="2290">
      <formula>IF(RIGHT(TEXT(P28,"0.#"),1)=".",TRUE,FALSE)</formula>
    </cfRule>
  </conditionalFormatting>
  <conditionalFormatting sqref="AQ114">
    <cfRule type="expression" dxfId="2019" priority="2273">
      <formula>IF(RIGHT(TEXT(AQ114,"0.#"),1)=".",FALSE,TRUE)</formula>
    </cfRule>
    <cfRule type="expression" dxfId="2018" priority="2274">
      <formula>IF(RIGHT(TEXT(AQ114,"0.#"),1)=".",TRUE,FALSE)</formula>
    </cfRule>
  </conditionalFormatting>
  <conditionalFormatting sqref="AQ104">
    <cfRule type="expression" dxfId="2017" priority="2287">
      <formula>IF(RIGHT(TEXT(AQ104,"0.#"),1)=".",FALSE,TRUE)</formula>
    </cfRule>
    <cfRule type="expression" dxfId="2016" priority="2288">
      <formula>IF(RIGHT(TEXT(AQ104,"0.#"),1)=".",TRUE,FALSE)</formula>
    </cfRule>
  </conditionalFormatting>
  <conditionalFormatting sqref="AQ105">
    <cfRule type="expression" dxfId="2015" priority="2285">
      <formula>IF(RIGHT(TEXT(AQ105,"0.#"),1)=".",FALSE,TRUE)</formula>
    </cfRule>
    <cfRule type="expression" dxfId="2014" priority="2286">
      <formula>IF(RIGHT(TEXT(AQ105,"0.#"),1)=".",TRUE,FALSE)</formula>
    </cfRule>
  </conditionalFormatting>
  <conditionalFormatting sqref="AQ107">
    <cfRule type="expression" dxfId="2013" priority="2283">
      <formula>IF(RIGHT(TEXT(AQ107,"0.#"),1)=".",FALSE,TRUE)</formula>
    </cfRule>
    <cfRule type="expression" dxfId="2012" priority="2284">
      <formula>IF(RIGHT(TEXT(AQ107,"0.#"),1)=".",TRUE,FALSE)</formula>
    </cfRule>
  </conditionalFormatting>
  <conditionalFormatting sqref="AQ108">
    <cfRule type="expression" dxfId="2011" priority="2281">
      <formula>IF(RIGHT(TEXT(AQ108,"0.#"),1)=".",FALSE,TRUE)</formula>
    </cfRule>
    <cfRule type="expression" dxfId="2010" priority="2282">
      <formula>IF(RIGHT(TEXT(AQ108,"0.#"),1)=".",TRUE,FALSE)</formula>
    </cfRule>
  </conditionalFormatting>
  <conditionalFormatting sqref="AQ110">
    <cfRule type="expression" dxfId="2009" priority="2279">
      <formula>IF(RIGHT(TEXT(AQ110,"0.#"),1)=".",FALSE,TRUE)</formula>
    </cfRule>
    <cfRule type="expression" dxfId="2008" priority="2280">
      <formula>IF(RIGHT(TEXT(AQ110,"0.#"),1)=".",TRUE,FALSE)</formula>
    </cfRule>
  </conditionalFormatting>
  <conditionalFormatting sqref="AQ111">
    <cfRule type="expression" dxfId="2007" priority="2277">
      <formula>IF(RIGHT(TEXT(AQ111,"0.#"),1)=".",FALSE,TRUE)</formula>
    </cfRule>
    <cfRule type="expression" dxfId="2006" priority="2278">
      <formula>IF(RIGHT(TEXT(AQ111,"0.#"),1)=".",TRUE,FALSE)</formula>
    </cfRule>
  </conditionalFormatting>
  <conditionalFormatting sqref="AQ113">
    <cfRule type="expression" dxfId="2005" priority="2275">
      <formula>IF(RIGHT(TEXT(AQ113,"0.#"),1)=".",FALSE,TRUE)</formula>
    </cfRule>
    <cfRule type="expression" dxfId="2004" priority="2276">
      <formula>IF(RIGHT(TEXT(AQ113,"0.#"),1)=".",TRUE,FALSE)</formula>
    </cfRule>
  </conditionalFormatting>
  <conditionalFormatting sqref="AE67">
    <cfRule type="expression" dxfId="2003" priority="2205">
      <formula>IF(RIGHT(TEXT(AE67,"0.#"),1)=".",FALSE,TRUE)</formula>
    </cfRule>
    <cfRule type="expression" dxfId="2002" priority="2206">
      <formula>IF(RIGHT(TEXT(AE67,"0.#"),1)=".",TRUE,FALSE)</formula>
    </cfRule>
  </conditionalFormatting>
  <conditionalFormatting sqref="AE68">
    <cfRule type="expression" dxfId="2001" priority="2203">
      <formula>IF(RIGHT(TEXT(AE68,"0.#"),1)=".",FALSE,TRUE)</formula>
    </cfRule>
    <cfRule type="expression" dxfId="2000" priority="2204">
      <formula>IF(RIGHT(TEXT(AE68,"0.#"),1)=".",TRUE,FALSE)</formula>
    </cfRule>
  </conditionalFormatting>
  <conditionalFormatting sqref="AE69">
    <cfRule type="expression" dxfId="1999" priority="2201">
      <formula>IF(RIGHT(TEXT(AE69,"0.#"),1)=".",FALSE,TRUE)</formula>
    </cfRule>
    <cfRule type="expression" dxfId="1998" priority="2202">
      <formula>IF(RIGHT(TEXT(AE69,"0.#"),1)=".",TRUE,FALSE)</formula>
    </cfRule>
  </conditionalFormatting>
  <conditionalFormatting sqref="AI69">
    <cfRule type="expression" dxfId="1997" priority="2199">
      <formula>IF(RIGHT(TEXT(AI69,"0.#"),1)=".",FALSE,TRUE)</formula>
    </cfRule>
    <cfRule type="expression" dxfId="1996" priority="2200">
      <formula>IF(RIGHT(TEXT(AI69,"0.#"),1)=".",TRUE,FALSE)</formula>
    </cfRule>
  </conditionalFormatting>
  <conditionalFormatting sqref="AI68">
    <cfRule type="expression" dxfId="1995" priority="2197">
      <formula>IF(RIGHT(TEXT(AI68,"0.#"),1)=".",FALSE,TRUE)</formula>
    </cfRule>
    <cfRule type="expression" dxfId="1994" priority="2198">
      <formula>IF(RIGHT(TEXT(AI68,"0.#"),1)=".",TRUE,FALSE)</formula>
    </cfRule>
  </conditionalFormatting>
  <conditionalFormatting sqref="AI67">
    <cfRule type="expression" dxfId="1993" priority="2195">
      <formula>IF(RIGHT(TEXT(AI67,"0.#"),1)=".",FALSE,TRUE)</formula>
    </cfRule>
    <cfRule type="expression" dxfId="1992" priority="2196">
      <formula>IF(RIGHT(TEXT(AI67,"0.#"),1)=".",TRUE,FALSE)</formula>
    </cfRule>
  </conditionalFormatting>
  <conditionalFormatting sqref="AM67">
    <cfRule type="expression" dxfId="1991" priority="2193">
      <formula>IF(RIGHT(TEXT(AM67,"0.#"),1)=".",FALSE,TRUE)</formula>
    </cfRule>
    <cfRule type="expression" dxfId="1990" priority="2194">
      <formula>IF(RIGHT(TEXT(AM67,"0.#"),1)=".",TRUE,FALSE)</formula>
    </cfRule>
  </conditionalFormatting>
  <conditionalFormatting sqref="AM68">
    <cfRule type="expression" dxfId="1989" priority="2191">
      <formula>IF(RIGHT(TEXT(AM68,"0.#"),1)=".",FALSE,TRUE)</formula>
    </cfRule>
    <cfRule type="expression" dxfId="1988" priority="2192">
      <formula>IF(RIGHT(TEXT(AM68,"0.#"),1)=".",TRUE,FALSE)</formula>
    </cfRule>
  </conditionalFormatting>
  <conditionalFormatting sqref="AM69">
    <cfRule type="expression" dxfId="1987" priority="2189">
      <formula>IF(RIGHT(TEXT(AM69,"0.#"),1)=".",FALSE,TRUE)</formula>
    </cfRule>
    <cfRule type="expression" dxfId="1986" priority="2190">
      <formula>IF(RIGHT(TEXT(AM69,"0.#"),1)=".",TRUE,FALSE)</formula>
    </cfRule>
  </conditionalFormatting>
  <conditionalFormatting sqref="AQ67:AQ69">
    <cfRule type="expression" dxfId="1985" priority="2187">
      <formula>IF(RIGHT(TEXT(AQ67,"0.#"),1)=".",FALSE,TRUE)</formula>
    </cfRule>
    <cfRule type="expression" dxfId="1984" priority="2188">
      <formula>IF(RIGHT(TEXT(AQ67,"0.#"),1)=".",TRUE,FALSE)</formula>
    </cfRule>
  </conditionalFormatting>
  <conditionalFormatting sqref="AU67:AU69">
    <cfRule type="expression" dxfId="1983" priority="2185">
      <formula>IF(RIGHT(TEXT(AU67,"0.#"),1)=".",FALSE,TRUE)</formula>
    </cfRule>
    <cfRule type="expression" dxfId="1982" priority="2186">
      <formula>IF(RIGHT(TEXT(AU67,"0.#"),1)=".",TRUE,FALSE)</formula>
    </cfRule>
  </conditionalFormatting>
  <conditionalFormatting sqref="AE70">
    <cfRule type="expression" dxfId="1981" priority="2183">
      <formula>IF(RIGHT(TEXT(AE70,"0.#"),1)=".",FALSE,TRUE)</formula>
    </cfRule>
    <cfRule type="expression" dxfId="1980" priority="2184">
      <formula>IF(RIGHT(TEXT(AE70,"0.#"),1)=".",TRUE,FALSE)</formula>
    </cfRule>
  </conditionalFormatting>
  <conditionalFormatting sqref="AE71">
    <cfRule type="expression" dxfId="1979" priority="2181">
      <formula>IF(RIGHT(TEXT(AE71,"0.#"),1)=".",FALSE,TRUE)</formula>
    </cfRule>
    <cfRule type="expression" dxfId="1978" priority="2182">
      <formula>IF(RIGHT(TEXT(AE71,"0.#"),1)=".",TRUE,FALSE)</formula>
    </cfRule>
  </conditionalFormatting>
  <conditionalFormatting sqref="AE72">
    <cfRule type="expression" dxfId="1977" priority="2179">
      <formula>IF(RIGHT(TEXT(AE72,"0.#"),1)=".",FALSE,TRUE)</formula>
    </cfRule>
    <cfRule type="expression" dxfId="1976" priority="2180">
      <formula>IF(RIGHT(TEXT(AE72,"0.#"),1)=".",TRUE,FALSE)</formula>
    </cfRule>
  </conditionalFormatting>
  <conditionalFormatting sqref="AI72">
    <cfRule type="expression" dxfId="1975" priority="2177">
      <formula>IF(RIGHT(TEXT(AI72,"0.#"),1)=".",FALSE,TRUE)</formula>
    </cfRule>
    <cfRule type="expression" dxfId="1974" priority="2178">
      <formula>IF(RIGHT(TEXT(AI72,"0.#"),1)=".",TRUE,FALSE)</formula>
    </cfRule>
  </conditionalFormatting>
  <conditionalFormatting sqref="AI71">
    <cfRule type="expression" dxfId="1973" priority="2175">
      <formula>IF(RIGHT(TEXT(AI71,"0.#"),1)=".",FALSE,TRUE)</formula>
    </cfRule>
    <cfRule type="expression" dxfId="1972" priority="2176">
      <formula>IF(RIGHT(TEXT(AI71,"0.#"),1)=".",TRUE,FALSE)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M71">
    <cfRule type="expression" dxfId="1967" priority="2169">
      <formula>IF(RIGHT(TEXT(AM71,"0.#"),1)=".",FALSE,TRUE)</formula>
    </cfRule>
    <cfRule type="expression" dxfId="1966" priority="2170">
      <formula>IF(RIGHT(TEXT(AM71,"0.#"),1)=".",TRUE,FALSE)</formula>
    </cfRule>
  </conditionalFormatting>
  <conditionalFormatting sqref="AM72">
    <cfRule type="expression" dxfId="1965" priority="2167">
      <formula>IF(RIGHT(TEXT(AM72,"0.#"),1)=".",FALSE,TRUE)</formula>
    </cfRule>
    <cfRule type="expression" dxfId="1964" priority="2168">
      <formula>IF(RIGHT(TEXT(AM72,"0.#"),1)=".",TRUE,FALSE)</formula>
    </cfRule>
  </conditionalFormatting>
  <conditionalFormatting sqref="AQ70:AQ72">
    <cfRule type="expression" dxfId="1963" priority="2165">
      <formula>IF(RIGHT(TEXT(AQ70,"0.#"),1)=".",FALSE,TRUE)</formula>
    </cfRule>
    <cfRule type="expression" dxfId="1962" priority="2166">
      <formula>IF(RIGHT(TEXT(AQ70,"0.#"),1)=".",TRUE,FALSE)</formula>
    </cfRule>
  </conditionalFormatting>
  <conditionalFormatting sqref="AU70:AU72">
    <cfRule type="expression" dxfId="1961" priority="2163">
      <formula>IF(RIGHT(TEXT(AU70,"0.#"),1)=".",FALSE,TRUE)</formula>
    </cfRule>
    <cfRule type="expression" dxfId="1960" priority="2164">
      <formula>IF(RIGHT(TEXT(AU70,"0.#"),1)=".",TRUE,FALSE)</formula>
    </cfRule>
  </conditionalFormatting>
  <conditionalFormatting sqref="AU656">
    <cfRule type="expression" dxfId="1959" priority="681">
      <formula>IF(RIGHT(TEXT(AU656,"0.#"),1)=".",FALSE,TRUE)</formula>
    </cfRule>
    <cfRule type="expression" dxfId="1958" priority="682">
      <formula>IF(RIGHT(TEXT(AU656,"0.#"),1)=".",TRUE,FALSE)</formula>
    </cfRule>
  </conditionalFormatting>
  <conditionalFormatting sqref="AQ655">
    <cfRule type="expression" dxfId="1957" priority="673">
      <formula>IF(RIGHT(TEXT(AQ655,"0.#"),1)=".",FALSE,TRUE)</formula>
    </cfRule>
    <cfRule type="expression" dxfId="1956" priority="674">
      <formula>IF(RIGHT(TEXT(AQ655,"0.#"),1)=".",TRUE,FALSE)</formula>
    </cfRule>
  </conditionalFormatting>
  <conditionalFormatting sqref="AI696">
    <cfRule type="expression" dxfId="1955" priority="465">
      <formula>IF(RIGHT(TEXT(AI696,"0.#"),1)=".",FALSE,TRUE)</formula>
    </cfRule>
    <cfRule type="expression" dxfId="1954" priority="466">
      <formula>IF(RIGHT(TEXT(AI696,"0.#"),1)=".",TRUE,FALSE)</formula>
    </cfRule>
  </conditionalFormatting>
  <conditionalFormatting sqref="AQ694">
    <cfRule type="expression" dxfId="1953" priority="459">
      <formula>IF(RIGHT(TEXT(AQ694,"0.#"),1)=".",FALSE,TRUE)</formula>
    </cfRule>
    <cfRule type="expression" dxfId="1952" priority="460">
      <formula>IF(RIGHT(TEXT(AQ694,"0.#"),1)=".",TRUE,FALSE)</formula>
    </cfRule>
  </conditionalFormatting>
  <conditionalFormatting sqref="AL880:AO907">
    <cfRule type="expression" dxfId="1951" priority="2071">
      <formula>IF(AND(AL880&gt;=0, RIGHT(TEXT(AL880,"0.#"),1)&lt;&gt;"."),TRUE,FALSE)</formula>
    </cfRule>
    <cfRule type="expression" dxfId="1950" priority="2072">
      <formula>IF(AND(AL880&gt;=0, RIGHT(TEXT(AL880,"0.#"),1)="."),TRUE,FALSE)</formula>
    </cfRule>
    <cfRule type="expression" dxfId="1949" priority="2073">
      <formula>IF(AND(AL880&lt;0, RIGHT(TEXT(AL880,"0.#"),1)&lt;&gt;"."),TRUE,FALSE)</formula>
    </cfRule>
    <cfRule type="expression" dxfId="1948" priority="2074">
      <formula>IF(AND(AL880&lt;0, RIGHT(TEXT(AL880,"0.#"),1)="."),TRUE,FALSE)</formula>
    </cfRule>
  </conditionalFormatting>
  <conditionalFormatting sqref="AL878:AO879">
    <cfRule type="expression" dxfId="1947" priority="2065">
      <formula>IF(AND(AL878&gt;=0, RIGHT(TEXT(AL878,"0.#"),1)&lt;&gt;"."),TRUE,FALSE)</formula>
    </cfRule>
    <cfRule type="expression" dxfId="1946" priority="2066">
      <formula>IF(AND(AL878&gt;=0, RIGHT(TEXT(AL878,"0.#"),1)="."),TRUE,FALSE)</formula>
    </cfRule>
    <cfRule type="expression" dxfId="1945" priority="2067">
      <formula>IF(AND(AL878&lt;0, RIGHT(TEXT(AL878,"0.#"),1)&lt;&gt;"."),TRUE,FALSE)</formula>
    </cfRule>
    <cfRule type="expression" dxfId="1944" priority="2068">
      <formula>IF(AND(AL878&lt;0, RIGHT(TEXT(AL878,"0.#"),1)="."),TRUE,FALSE)</formula>
    </cfRule>
  </conditionalFormatting>
  <conditionalFormatting sqref="AL913:AO940">
    <cfRule type="expression" dxfId="1943" priority="2059">
      <formula>IF(AND(AL913&gt;=0, RIGHT(TEXT(AL913,"0.#"),1)&lt;&gt;"."),TRUE,FALSE)</formula>
    </cfRule>
    <cfRule type="expression" dxfId="1942" priority="2060">
      <formula>IF(AND(AL913&gt;=0, RIGHT(TEXT(AL913,"0.#"),1)="."),TRUE,FALSE)</formula>
    </cfRule>
    <cfRule type="expression" dxfId="1941" priority="2061">
      <formula>IF(AND(AL913&lt;0, RIGHT(TEXT(AL913,"0.#"),1)&lt;&gt;"."),TRUE,FALSE)</formula>
    </cfRule>
    <cfRule type="expression" dxfId="1940" priority="2062">
      <formula>IF(AND(AL913&lt;0, RIGHT(TEXT(AL913,"0.#"),1)="."),TRUE,FALSE)</formula>
    </cfRule>
  </conditionalFormatting>
  <conditionalFormatting sqref="AL911:AO912">
    <cfRule type="expression" dxfId="1939" priority="2053">
      <formula>IF(AND(AL911&gt;=0, RIGHT(TEXT(AL911,"0.#"),1)&lt;&gt;"."),TRUE,FALSE)</formula>
    </cfRule>
    <cfRule type="expression" dxfId="1938" priority="2054">
      <formula>IF(AND(AL911&gt;=0, RIGHT(TEXT(AL911,"0.#"),1)="."),TRUE,FALSE)</formula>
    </cfRule>
    <cfRule type="expression" dxfId="1937" priority="2055">
      <formula>IF(AND(AL911&lt;0, RIGHT(TEXT(AL911,"0.#"),1)&lt;&gt;"."),TRUE,FALSE)</formula>
    </cfRule>
    <cfRule type="expression" dxfId="1936" priority="2056">
      <formula>IF(AND(AL911&lt;0, RIGHT(TEXT(AL911,"0.#"),1)="."),TRUE,FALSE)</formula>
    </cfRule>
  </conditionalFormatting>
  <conditionalFormatting sqref="AL946:AO973">
    <cfRule type="expression" dxfId="1935" priority="2047">
      <formula>IF(AND(AL946&gt;=0, RIGHT(TEXT(AL946,"0.#"),1)&lt;&gt;"."),TRUE,FALSE)</formula>
    </cfRule>
    <cfRule type="expression" dxfId="1934" priority="2048">
      <formula>IF(AND(AL946&gt;=0, RIGHT(TEXT(AL946,"0.#"),1)="."),TRUE,FALSE)</formula>
    </cfRule>
    <cfRule type="expression" dxfId="1933" priority="2049">
      <formula>IF(AND(AL946&lt;0, RIGHT(TEXT(AL946,"0.#"),1)&lt;&gt;"."),TRUE,FALSE)</formula>
    </cfRule>
    <cfRule type="expression" dxfId="1932" priority="2050">
      <formula>IF(AND(AL946&lt;0, RIGHT(TEXT(AL946,"0.#"),1)="."),TRUE,FALSE)</formula>
    </cfRule>
  </conditionalFormatting>
  <conditionalFormatting sqref="AL944:AO945">
    <cfRule type="expression" dxfId="1931" priority="2041">
      <formula>IF(AND(AL944&gt;=0, RIGHT(TEXT(AL944,"0.#"),1)&lt;&gt;"."),TRUE,FALSE)</formula>
    </cfRule>
    <cfRule type="expression" dxfId="1930" priority="2042">
      <formula>IF(AND(AL944&gt;=0, RIGHT(TEXT(AL944,"0.#"),1)="."),TRUE,FALSE)</formula>
    </cfRule>
    <cfRule type="expression" dxfId="1929" priority="2043">
      <formula>IF(AND(AL944&lt;0, RIGHT(TEXT(AL944,"0.#"),1)&lt;&gt;"."),TRUE,FALSE)</formula>
    </cfRule>
    <cfRule type="expression" dxfId="1928" priority="2044">
      <formula>IF(AND(AL944&lt;0, RIGHT(TEXT(AL944,"0.#"),1)="."),TRUE,FALSE)</formula>
    </cfRule>
  </conditionalFormatting>
  <conditionalFormatting sqref="AL979:AO1006">
    <cfRule type="expression" dxfId="1927" priority="2035">
      <formula>IF(AND(AL979&gt;=0, RIGHT(TEXT(AL979,"0.#"),1)&lt;&gt;"."),TRUE,FALSE)</formula>
    </cfRule>
    <cfRule type="expression" dxfId="1926" priority="2036">
      <formula>IF(AND(AL979&gt;=0, RIGHT(TEXT(AL979,"0.#"),1)="."),TRUE,FALSE)</formula>
    </cfRule>
    <cfRule type="expression" dxfId="1925" priority="2037">
      <formula>IF(AND(AL979&lt;0, RIGHT(TEXT(AL979,"0.#"),1)&lt;&gt;"."),TRUE,FALSE)</formula>
    </cfRule>
    <cfRule type="expression" dxfId="1924" priority="2038">
      <formula>IF(AND(AL979&lt;0, RIGHT(TEXT(AL979,"0.#"),1)="."),TRUE,FALSE)</formula>
    </cfRule>
  </conditionalFormatting>
  <conditionalFormatting sqref="AL977:AO978">
    <cfRule type="expression" dxfId="1923" priority="2029">
      <formula>IF(AND(AL977&gt;=0, RIGHT(TEXT(AL977,"0.#"),1)&lt;&gt;"."),TRUE,FALSE)</formula>
    </cfRule>
    <cfRule type="expression" dxfId="1922" priority="2030">
      <formula>IF(AND(AL977&gt;=0, RIGHT(TEXT(AL977,"0.#"),1)="."),TRUE,FALSE)</formula>
    </cfRule>
    <cfRule type="expression" dxfId="1921" priority="2031">
      <formula>IF(AND(AL977&lt;0, RIGHT(TEXT(AL977,"0.#"),1)&lt;&gt;"."),TRUE,FALSE)</formula>
    </cfRule>
    <cfRule type="expression" dxfId="1920" priority="2032">
      <formula>IF(AND(AL977&lt;0, RIGHT(TEXT(AL977,"0.#"),1)="."),TRUE,FALSE)</formula>
    </cfRule>
  </conditionalFormatting>
  <conditionalFormatting sqref="AL1012:AO1039">
    <cfRule type="expression" dxfId="1919" priority="2023">
      <formula>IF(AND(AL1012&gt;=0, RIGHT(TEXT(AL1012,"0.#"),1)&lt;&gt;"."),TRUE,FALSE)</formula>
    </cfRule>
    <cfRule type="expression" dxfId="1918" priority="2024">
      <formula>IF(AND(AL1012&gt;=0, RIGHT(TEXT(AL1012,"0.#"),1)="."),TRUE,FALSE)</formula>
    </cfRule>
    <cfRule type="expression" dxfId="1917" priority="2025">
      <formula>IF(AND(AL1012&lt;0, RIGHT(TEXT(AL1012,"0.#"),1)&lt;&gt;"."),TRUE,FALSE)</formula>
    </cfRule>
    <cfRule type="expression" dxfId="1916" priority="2026">
      <formula>IF(AND(AL1012&lt;0, RIGHT(TEXT(AL1012,"0.#"),1)="."),TRUE,FALSE)</formula>
    </cfRule>
  </conditionalFormatting>
  <conditionalFormatting sqref="AL1010:AO1011">
    <cfRule type="expression" dxfId="1915" priority="2017">
      <formula>IF(AND(AL1010&gt;=0, RIGHT(TEXT(AL1010,"0.#"),1)&lt;&gt;"."),TRUE,FALSE)</formula>
    </cfRule>
    <cfRule type="expression" dxfId="1914" priority="2018">
      <formula>IF(AND(AL1010&gt;=0, RIGHT(TEXT(AL1010,"0.#"),1)="."),TRUE,FALSE)</formula>
    </cfRule>
    <cfRule type="expression" dxfId="1913" priority="2019">
      <formula>IF(AND(AL1010&lt;0, RIGHT(TEXT(AL1010,"0.#"),1)&lt;&gt;"."),TRUE,FALSE)</formula>
    </cfRule>
    <cfRule type="expression" dxfId="1912" priority="2020">
      <formula>IF(AND(AL1010&lt;0, RIGHT(TEXT(AL1010,"0.#"),1)="."),TRUE,FALSE)</formula>
    </cfRule>
  </conditionalFormatting>
  <conditionalFormatting sqref="Y1010:Y1011">
    <cfRule type="expression" dxfId="1911" priority="2015">
      <formula>IF(RIGHT(TEXT(Y1010,"0.#"),1)=".",FALSE,TRUE)</formula>
    </cfRule>
    <cfRule type="expression" dxfId="1910" priority="2016">
      <formula>IF(RIGHT(TEXT(Y1010,"0.#"),1)=".",TRUE,FALSE)</formula>
    </cfRule>
  </conditionalFormatting>
  <conditionalFormatting sqref="AL1045:AO1072">
    <cfRule type="expression" dxfId="1909" priority="2011">
      <formula>IF(AND(AL1045&gt;=0, RIGHT(TEXT(AL1045,"0.#"),1)&lt;&gt;"."),TRUE,FALSE)</formula>
    </cfRule>
    <cfRule type="expression" dxfId="1908" priority="2012">
      <formula>IF(AND(AL1045&gt;=0, RIGHT(TEXT(AL1045,"0.#"),1)="."),TRUE,FALSE)</formula>
    </cfRule>
    <cfRule type="expression" dxfId="1907" priority="2013">
      <formula>IF(AND(AL1045&lt;0, RIGHT(TEXT(AL1045,"0.#"),1)&lt;&gt;"."),TRUE,FALSE)</formula>
    </cfRule>
    <cfRule type="expression" dxfId="1906" priority="2014">
      <formula>IF(AND(AL1045&lt;0, RIGHT(TEXT(AL1045,"0.#"),1)="."),TRUE,FALSE)</formula>
    </cfRule>
  </conditionalFormatting>
  <conditionalFormatting sqref="Y1045:Y1072">
    <cfRule type="expression" dxfId="1905" priority="2009">
      <formula>IF(RIGHT(TEXT(Y1045,"0.#"),1)=".",FALSE,TRUE)</formula>
    </cfRule>
    <cfRule type="expression" dxfId="1904" priority="2010">
      <formula>IF(RIGHT(TEXT(Y1045,"0.#"),1)=".",TRUE,FALSE)</formula>
    </cfRule>
  </conditionalFormatting>
  <conditionalFormatting sqref="AL1043:AO1044">
    <cfRule type="expression" dxfId="1903" priority="2005">
      <formula>IF(AND(AL1043&gt;=0, RIGHT(TEXT(AL1043,"0.#"),1)&lt;&gt;"."),TRUE,FALSE)</formula>
    </cfRule>
    <cfRule type="expression" dxfId="1902" priority="2006">
      <formula>IF(AND(AL1043&gt;=0, RIGHT(TEXT(AL1043,"0.#"),1)="."),TRUE,FALSE)</formula>
    </cfRule>
    <cfRule type="expression" dxfId="1901" priority="2007">
      <formula>IF(AND(AL1043&lt;0, RIGHT(TEXT(AL1043,"0.#"),1)&lt;&gt;"."),TRUE,FALSE)</formula>
    </cfRule>
    <cfRule type="expression" dxfId="1900" priority="2008">
      <formula>IF(AND(AL1043&lt;0, RIGHT(TEXT(AL1043,"0.#"),1)="."),TRUE,FALSE)</formula>
    </cfRule>
  </conditionalFormatting>
  <conditionalFormatting sqref="Y1043:Y1044">
    <cfRule type="expression" dxfId="1899" priority="2003">
      <formula>IF(RIGHT(TEXT(Y1043,"0.#"),1)=".",FALSE,TRUE)</formula>
    </cfRule>
    <cfRule type="expression" dxfId="1898" priority="2004">
      <formula>IF(RIGHT(TEXT(Y1043,"0.#"),1)=".",TRUE,FALSE)</formula>
    </cfRule>
  </conditionalFormatting>
  <conditionalFormatting sqref="AL1078:AO1105">
    <cfRule type="expression" dxfId="1897" priority="1999">
      <formula>IF(AND(AL1078&gt;=0, RIGHT(TEXT(AL1078,"0.#"),1)&lt;&gt;"."),TRUE,FALSE)</formula>
    </cfRule>
    <cfRule type="expression" dxfId="1896" priority="2000">
      <formula>IF(AND(AL1078&gt;=0, RIGHT(TEXT(AL1078,"0.#"),1)="."),TRUE,FALSE)</formula>
    </cfRule>
    <cfRule type="expression" dxfId="1895" priority="2001">
      <formula>IF(AND(AL1078&lt;0, RIGHT(TEXT(AL1078,"0.#"),1)&lt;&gt;"."),TRUE,FALSE)</formula>
    </cfRule>
    <cfRule type="expression" dxfId="1894" priority="2002">
      <formula>IF(AND(AL1078&lt;0, RIGHT(TEXT(AL1078,"0.#"),1)="."),TRUE,FALSE)</formula>
    </cfRule>
  </conditionalFormatting>
  <conditionalFormatting sqref="Y1078:Y1105">
    <cfRule type="expression" dxfId="1893" priority="1997">
      <formula>IF(RIGHT(TEXT(Y1078,"0.#"),1)=".",FALSE,TRUE)</formula>
    </cfRule>
    <cfRule type="expression" dxfId="1892" priority="1998">
      <formula>IF(RIGHT(TEXT(Y1078,"0.#"),1)=".",TRUE,FALSE)</formula>
    </cfRule>
  </conditionalFormatting>
  <conditionalFormatting sqref="AL1076:AO1077">
    <cfRule type="expression" dxfId="1891" priority="1993">
      <formula>IF(AND(AL1076&gt;=0, RIGHT(TEXT(AL1076,"0.#"),1)&lt;&gt;"."),TRUE,FALSE)</formula>
    </cfRule>
    <cfRule type="expression" dxfId="1890" priority="1994">
      <formula>IF(AND(AL1076&gt;=0, RIGHT(TEXT(AL1076,"0.#"),1)="."),TRUE,FALSE)</formula>
    </cfRule>
    <cfRule type="expression" dxfId="1889" priority="1995">
      <formula>IF(AND(AL1076&lt;0, RIGHT(TEXT(AL1076,"0.#"),1)&lt;&gt;"."),TRUE,FALSE)</formula>
    </cfRule>
    <cfRule type="expression" dxfId="1888" priority="1996">
      <formula>IF(AND(AL1076&lt;0, RIGHT(TEXT(AL1076,"0.#"),1)="."),TRUE,FALSE)</formula>
    </cfRule>
  </conditionalFormatting>
  <conditionalFormatting sqref="Y1076:Y1077">
    <cfRule type="expression" dxfId="1887" priority="1991">
      <formula>IF(RIGHT(TEXT(Y1076,"0.#"),1)=".",FALSE,TRUE)</formula>
    </cfRule>
    <cfRule type="expression" dxfId="1886" priority="1992">
      <formula>IF(RIGHT(TEXT(Y1076,"0.#"),1)=".",TRUE,FALSE)</formula>
    </cfRule>
  </conditionalFormatting>
  <conditionalFormatting sqref="AE39">
    <cfRule type="expression" dxfId="1885" priority="1989">
      <formula>IF(RIGHT(TEXT(AE39,"0.#"),1)=".",FALSE,TRUE)</formula>
    </cfRule>
    <cfRule type="expression" dxfId="1884" priority="1990">
      <formula>IF(RIGHT(TEXT(AE39,"0.#"),1)=".",TRUE,FALSE)</formula>
    </cfRule>
  </conditionalFormatting>
  <conditionalFormatting sqref="AM41">
    <cfRule type="expression" dxfId="1883" priority="1973">
      <formula>IF(RIGHT(TEXT(AM41,"0.#"),1)=".",FALSE,TRUE)</formula>
    </cfRule>
    <cfRule type="expression" dxfId="1882" priority="1974">
      <formula>IF(RIGHT(TEXT(AM41,"0.#"),1)=".",TRUE,FALSE)</formula>
    </cfRule>
  </conditionalFormatting>
  <conditionalFormatting sqref="AE40">
    <cfRule type="expression" dxfId="1881" priority="1987">
      <formula>IF(RIGHT(TEXT(AE40,"0.#"),1)=".",FALSE,TRUE)</formula>
    </cfRule>
    <cfRule type="expression" dxfId="1880" priority="1988">
      <formula>IF(RIGHT(TEXT(AE40,"0.#"),1)=".",TRUE,FALSE)</formula>
    </cfRule>
  </conditionalFormatting>
  <conditionalFormatting sqref="AE41">
    <cfRule type="expression" dxfId="1879" priority="1985">
      <formula>IF(RIGHT(TEXT(AE41,"0.#"),1)=".",FALSE,TRUE)</formula>
    </cfRule>
    <cfRule type="expression" dxfId="1878" priority="1986">
      <formula>IF(RIGHT(TEXT(AE41,"0.#"),1)=".",TRUE,FALSE)</formula>
    </cfRule>
  </conditionalFormatting>
  <conditionalFormatting sqref="AI41">
    <cfRule type="expression" dxfId="1877" priority="1983">
      <formula>IF(RIGHT(TEXT(AI41,"0.#"),1)=".",FALSE,TRUE)</formula>
    </cfRule>
    <cfRule type="expression" dxfId="1876" priority="1984">
      <formula>IF(RIGHT(TEXT(AI41,"0.#"),1)=".",TRUE,FALSE)</formula>
    </cfRule>
  </conditionalFormatting>
  <conditionalFormatting sqref="AI40">
    <cfRule type="expression" dxfId="1875" priority="1981">
      <formula>IF(RIGHT(TEXT(AI40,"0.#"),1)=".",FALSE,TRUE)</formula>
    </cfRule>
    <cfRule type="expression" dxfId="1874" priority="1982">
      <formula>IF(RIGHT(TEXT(AI40,"0.#"),1)=".",TRUE,FALSE)</formula>
    </cfRule>
  </conditionalFormatting>
  <conditionalFormatting sqref="AI39">
    <cfRule type="expression" dxfId="1873" priority="1979">
      <formula>IF(RIGHT(TEXT(AI39,"0.#"),1)=".",FALSE,TRUE)</formula>
    </cfRule>
    <cfRule type="expression" dxfId="1872" priority="1980">
      <formula>IF(RIGHT(TEXT(AI39,"0.#"),1)=".",TRUE,FALSE)</formula>
    </cfRule>
  </conditionalFormatting>
  <conditionalFormatting sqref="AM39">
    <cfRule type="expression" dxfId="1871" priority="1977">
      <formula>IF(RIGHT(TEXT(AM39,"0.#"),1)=".",FALSE,TRUE)</formula>
    </cfRule>
    <cfRule type="expression" dxfId="1870" priority="1978">
      <formula>IF(RIGHT(TEXT(AM39,"0.#"),1)=".",TRUE,FALSE)</formula>
    </cfRule>
  </conditionalFormatting>
  <conditionalFormatting sqref="AM40">
    <cfRule type="expression" dxfId="1869" priority="1975">
      <formula>IF(RIGHT(TEXT(AM40,"0.#"),1)=".",FALSE,TRUE)</formula>
    </cfRule>
    <cfRule type="expression" dxfId="1868" priority="1976">
      <formula>IF(RIGHT(TEXT(AM40,"0.#"),1)=".",TRUE,FALSE)</formula>
    </cfRule>
  </conditionalFormatting>
  <conditionalFormatting sqref="AQ39:AQ41">
    <cfRule type="expression" dxfId="1867" priority="1971">
      <formula>IF(RIGHT(TEXT(AQ39,"0.#"),1)=".",FALSE,TRUE)</formula>
    </cfRule>
    <cfRule type="expression" dxfId="1866" priority="1972">
      <formula>IF(RIGHT(TEXT(AQ39,"0.#"),1)=".",TRUE,FALSE)</formula>
    </cfRule>
  </conditionalFormatting>
  <conditionalFormatting sqref="AU39:AU41">
    <cfRule type="expression" dxfId="1865" priority="1969">
      <formula>IF(RIGHT(TEXT(AU39,"0.#"),1)=".",FALSE,TRUE)</formula>
    </cfRule>
    <cfRule type="expression" dxfId="1864" priority="1970">
      <formula>IF(RIGHT(TEXT(AU39,"0.#"),1)=".",TRUE,FALSE)</formula>
    </cfRule>
  </conditionalFormatting>
  <conditionalFormatting sqref="AE46:AE48">
    <cfRule type="expression" dxfId="1863" priority="1967">
      <formula>IF(RIGHT(TEXT(AE46,"0.#"),1)=".",FALSE,TRUE)</formula>
    </cfRule>
    <cfRule type="expression" dxfId="1862" priority="1968">
      <formula>IF(RIGHT(TEXT(AE46,"0.#"),1)=".",TRUE,FALSE)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29" max="49" man="1"/>
    <brk id="725"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t="s">
        <v>740</v>
      </c>
      <c r="C13" s="13" t="str">
        <f t="shared" si="9"/>
        <v>少子化社会対策</v>
      </c>
      <c r="D13" s="13" t="str">
        <f t="shared" si="8"/>
        <v>少子化社会対策</v>
      </c>
      <c r="F13" s="18" t="s">
        <v>120</v>
      </c>
      <c r="G13" s="17" t="s">
        <v>740</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t="s">
        <v>740</v>
      </c>
      <c r="C15" s="13" t="str">
        <f t="shared" si="9"/>
        <v>男女共同参画</v>
      </c>
      <c r="D15" s="13" t="str">
        <f t="shared" si="8"/>
        <v>少子化社会対策、男女共同参画</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少子化社会対策、男女共同参画</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少子化社会対策、男女共同参画</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少子化社会対策、男女共同参画</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少子化社会対策、男女共同参画</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少子化社会対策、男女共同参画</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少子化社会対策、男女共同参画</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少子化社会対策、男女共同参画</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9" t="s">
        <v>349</v>
      </c>
      <c r="B2" s="510"/>
      <c r="C2" s="510"/>
      <c r="D2" s="510"/>
      <c r="E2" s="510"/>
      <c r="F2" s="511"/>
      <c r="G2" s="792" t="s">
        <v>146</v>
      </c>
      <c r="H2" s="777"/>
      <c r="I2" s="777"/>
      <c r="J2" s="777"/>
      <c r="K2" s="777"/>
      <c r="L2" s="777"/>
      <c r="M2" s="777"/>
      <c r="N2" s="777"/>
      <c r="O2" s="778"/>
      <c r="P2" s="776" t="s">
        <v>59</v>
      </c>
      <c r="Q2" s="777"/>
      <c r="R2" s="777"/>
      <c r="S2" s="777"/>
      <c r="T2" s="777"/>
      <c r="U2" s="777"/>
      <c r="V2" s="777"/>
      <c r="W2" s="777"/>
      <c r="X2" s="778"/>
      <c r="Y2" s="1000"/>
      <c r="Z2" s="410"/>
      <c r="AA2" s="411"/>
      <c r="AB2" s="1004" t="s">
        <v>11</v>
      </c>
      <c r="AC2" s="1005"/>
      <c r="AD2" s="1006"/>
      <c r="AE2" s="992" t="s">
        <v>390</v>
      </c>
      <c r="AF2" s="992"/>
      <c r="AG2" s="992"/>
      <c r="AH2" s="992"/>
      <c r="AI2" s="992" t="s">
        <v>412</v>
      </c>
      <c r="AJ2" s="992"/>
      <c r="AK2" s="992"/>
      <c r="AL2" s="455"/>
      <c r="AM2" s="992" t="s">
        <v>509</v>
      </c>
      <c r="AN2" s="992"/>
      <c r="AO2" s="992"/>
      <c r="AP2" s="455"/>
      <c r="AQ2" s="216" t="s">
        <v>232</v>
      </c>
      <c r="AR2" s="200"/>
      <c r="AS2" s="200"/>
      <c r="AT2" s="201"/>
      <c r="AU2" s="370" t="s">
        <v>134</v>
      </c>
      <c r="AV2" s="370"/>
      <c r="AW2" s="370"/>
      <c r="AX2" s="371"/>
      <c r="AY2" s="34">
        <f>COUNTA($G$4)</f>
        <v>0</v>
      </c>
    </row>
    <row r="3" spans="1:51" ht="18.75" customHeight="1">
      <c r="A3" s="509"/>
      <c r="B3" s="510"/>
      <c r="C3" s="510"/>
      <c r="D3" s="510"/>
      <c r="E3" s="510"/>
      <c r="F3" s="511"/>
      <c r="G3" s="564"/>
      <c r="H3" s="376"/>
      <c r="I3" s="376"/>
      <c r="J3" s="376"/>
      <c r="K3" s="376"/>
      <c r="L3" s="376"/>
      <c r="M3" s="376"/>
      <c r="N3" s="376"/>
      <c r="O3" s="565"/>
      <c r="P3" s="577"/>
      <c r="Q3" s="376"/>
      <c r="R3" s="376"/>
      <c r="S3" s="376"/>
      <c r="T3" s="376"/>
      <c r="U3" s="376"/>
      <c r="V3" s="376"/>
      <c r="W3" s="376"/>
      <c r="X3" s="565"/>
      <c r="Y3" s="1001"/>
      <c r="Z3" s="1002"/>
      <c r="AA3" s="1003"/>
      <c r="AB3" s="1007"/>
      <c r="AC3" s="1008"/>
      <c r="AD3" s="100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c r="A4" s="512"/>
      <c r="B4" s="510"/>
      <c r="C4" s="510"/>
      <c r="D4" s="510"/>
      <c r="E4" s="510"/>
      <c r="F4" s="511"/>
      <c r="G4" s="537"/>
      <c r="H4" s="1010"/>
      <c r="I4" s="1010"/>
      <c r="J4" s="1010"/>
      <c r="K4" s="1010"/>
      <c r="L4" s="1010"/>
      <c r="M4" s="1010"/>
      <c r="N4" s="1010"/>
      <c r="O4" s="1011"/>
      <c r="P4" s="192"/>
      <c r="Q4" s="1018"/>
      <c r="R4" s="1018"/>
      <c r="S4" s="1018"/>
      <c r="T4" s="1018"/>
      <c r="U4" s="1018"/>
      <c r="V4" s="1018"/>
      <c r="W4" s="1018"/>
      <c r="X4" s="1019"/>
      <c r="Y4" s="996" t="s">
        <v>12</v>
      </c>
      <c r="Z4" s="997"/>
      <c r="AA4" s="998"/>
      <c r="AB4" s="548"/>
      <c r="AC4" s="999"/>
      <c r="AD4" s="99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4" t="s">
        <v>54</v>
      </c>
      <c r="Z5" s="993"/>
      <c r="AA5" s="994"/>
      <c r="AB5" s="519"/>
      <c r="AC5" s="995"/>
      <c r="AD5" s="99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c r="A9" s="509" t="s">
        <v>349</v>
      </c>
      <c r="B9" s="510"/>
      <c r="C9" s="510"/>
      <c r="D9" s="510"/>
      <c r="E9" s="510"/>
      <c r="F9" s="511"/>
      <c r="G9" s="792" t="s">
        <v>146</v>
      </c>
      <c r="H9" s="777"/>
      <c r="I9" s="777"/>
      <c r="J9" s="777"/>
      <c r="K9" s="777"/>
      <c r="L9" s="777"/>
      <c r="M9" s="777"/>
      <c r="N9" s="777"/>
      <c r="O9" s="778"/>
      <c r="P9" s="776" t="s">
        <v>59</v>
      </c>
      <c r="Q9" s="777"/>
      <c r="R9" s="777"/>
      <c r="S9" s="777"/>
      <c r="T9" s="777"/>
      <c r="U9" s="777"/>
      <c r="V9" s="777"/>
      <c r="W9" s="777"/>
      <c r="X9" s="778"/>
      <c r="Y9" s="1000"/>
      <c r="Z9" s="410"/>
      <c r="AA9" s="411"/>
      <c r="AB9" s="1004" t="s">
        <v>11</v>
      </c>
      <c r="AC9" s="1005"/>
      <c r="AD9" s="1006"/>
      <c r="AE9" s="992" t="s">
        <v>390</v>
      </c>
      <c r="AF9" s="992"/>
      <c r="AG9" s="992"/>
      <c r="AH9" s="992"/>
      <c r="AI9" s="992" t="s">
        <v>412</v>
      </c>
      <c r="AJ9" s="992"/>
      <c r="AK9" s="992"/>
      <c r="AL9" s="455"/>
      <c r="AM9" s="992" t="s">
        <v>509</v>
      </c>
      <c r="AN9" s="992"/>
      <c r="AO9" s="992"/>
      <c r="AP9" s="455"/>
      <c r="AQ9" s="216" t="s">
        <v>232</v>
      </c>
      <c r="AR9" s="200"/>
      <c r="AS9" s="200"/>
      <c r="AT9" s="201"/>
      <c r="AU9" s="370" t="s">
        <v>134</v>
      </c>
      <c r="AV9" s="370"/>
      <c r="AW9" s="370"/>
      <c r="AX9" s="371"/>
      <c r="AY9" s="34">
        <f>COUNTA($G$11)</f>
        <v>0</v>
      </c>
    </row>
    <row r="10" spans="1:51" ht="18.75" customHeight="1">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1"/>
      <c r="Z10" s="1002"/>
      <c r="AA10" s="1003"/>
      <c r="AB10" s="1007"/>
      <c r="AC10" s="1008"/>
      <c r="AD10" s="100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c r="A11" s="512"/>
      <c r="B11" s="510"/>
      <c r="C11" s="510"/>
      <c r="D11" s="510"/>
      <c r="E11" s="510"/>
      <c r="F11" s="511"/>
      <c r="G11" s="537"/>
      <c r="H11" s="1010"/>
      <c r="I11" s="1010"/>
      <c r="J11" s="1010"/>
      <c r="K11" s="1010"/>
      <c r="L11" s="1010"/>
      <c r="M11" s="1010"/>
      <c r="N11" s="1010"/>
      <c r="O11" s="1011"/>
      <c r="P11" s="192"/>
      <c r="Q11" s="1018"/>
      <c r="R11" s="1018"/>
      <c r="S11" s="1018"/>
      <c r="T11" s="1018"/>
      <c r="U11" s="1018"/>
      <c r="V11" s="1018"/>
      <c r="W11" s="1018"/>
      <c r="X11" s="1019"/>
      <c r="Y11" s="996" t="s">
        <v>12</v>
      </c>
      <c r="Z11" s="997"/>
      <c r="AA11" s="998"/>
      <c r="AB11" s="548"/>
      <c r="AC11" s="999"/>
      <c r="AD11" s="99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19"/>
      <c r="AC12" s="995"/>
      <c r="AD12" s="99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c r="A16" s="509" t="s">
        <v>349</v>
      </c>
      <c r="B16" s="510"/>
      <c r="C16" s="510"/>
      <c r="D16" s="510"/>
      <c r="E16" s="510"/>
      <c r="F16" s="511"/>
      <c r="G16" s="792" t="s">
        <v>146</v>
      </c>
      <c r="H16" s="777"/>
      <c r="I16" s="777"/>
      <c r="J16" s="777"/>
      <c r="K16" s="777"/>
      <c r="L16" s="777"/>
      <c r="M16" s="777"/>
      <c r="N16" s="777"/>
      <c r="O16" s="778"/>
      <c r="P16" s="776" t="s">
        <v>59</v>
      </c>
      <c r="Q16" s="777"/>
      <c r="R16" s="777"/>
      <c r="S16" s="777"/>
      <c r="T16" s="777"/>
      <c r="U16" s="777"/>
      <c r="V16" s="777"/>
      <c r="W16" s="777"/>
      <c r="X16" s="778"/>
      <c r="Y16" s="1000"/>
      <c r="Z16" s="410"/>
      <c r="AA16" s="411"/>
      <c r="AB16" s="1004" t="s">
        <v>11</v>
      </c>
      <c r="AC16" s="1005"/>
      <c r="AD16" s="1006"/>
      <c r="AE16" s="992" t="s">
        <v>390</v>
      </c>
      <c r="AF16" s="992"/>
      <c r="AG16" s="992"/>
      <c r="AH16" s="992"/>
      <c r="AI16" s="992" t="s">
        <v>412</v>
      </c>
      <c r="AJ16" s="992"/>
      <c r="AK16" s="992"/>
      <c r="AL16" s="455"/>
      <c r="AM16" s="992" t="s">
        <v>509</v>
      </c>
      <c r="AN16" s="992"/>
      <c r="AO16" s="992"/>
      <c r="AP16" s="455"/>
      <c r="AQ16" s="216" t="s">
        <v>232</v>
      </c>
      <c r="AR16" s="200"/>
      <c r="AS16" s="200"/>
      <c r="AT16" s="201"/>
      <c r="AU16" s="370" t="s">
        <v>134</v>
      </c>
      <c r="AV16" s="370"/>
      <c r="AW16" s="370"/>
      <c r="AX16" s="371"/>
      <c r="AY16" s="34">
        <f>COUNTA($G$18)</f>
        <v>0</v>
      </c>
    </row>
    <row r="17" spans="1:51" ht="18.75" customHeight="1">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1"/>
      <c r="Z17" s="1002"/>
      <c r="AA17" s="1003"/>
      <c r="AB17" s="1007"/>
      <c r="AC17" s="1008"/>
      <c r="AD17" s="100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c r="A18" s="512"/>
      <c r="B18" s="510"/>
      <c r="C18" s="510"/>
      <c r="D18" s="510"/>
      <c r="E18" s="510"/>
      <c r="F18" s="511"/>
      <c r="G18" s="537"/>
      <c r="H18" s="1010"/>
      <c r="I18" s="1010"/>
      <c r="J18" s="1010"/>
      <c r="K18" s="1010"/>
      <c r="L18" s="1010"/>
      <c r="M18" s="1010"/>
      <c r="N18" s="1010"/>
      <c r="O18" s="1011"/>
      <c r="P18" s="192"/>
      <c r="Q18" s="1018"/>
      <c r="R18" s="1018"/>
      <c r="S18" s="1018"/>
      <c r="T18" s="1018"/>
      <c r="U18" s="1018"/>
      <c r="V18" s="1018"/>
      <c r="W18" s="1018"/>
      <c r="X18" s="1019"/>
      <c r="Y18" s="996" t="s">
        <v>12</v>
      </c>
      <c r="Z18" s="997"/>
      <c r="AA18" s="998"/>
      <c r="AB18" s="548"/>
      <c r="AC18" s="999"/>
      <c r="AD18" s="99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19"/>
      <c r="AC19" s="995"/>
      <c r="AD19" s="99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c r="A23" s="509" t="s">
        <v>349</v>
      </c>
      <c r="B23" s="510"/>
      <c r="C23" s="510"/>
      <c r="D23" s="510"/>
      <c r="E23" s="510"/>
      <c r="F23" s="511"/>
      <c r="G23" s="792" t="s">
        <v>146</v>
      </c>
      <c r="H23" s="777"/>
      <c r="I23" s="777"/>
      <c r="J23" s="777"/>
      <c r="K23" s="777"/>
      <c r="L23" s="777"/>
      <c r="M23" s="777"/>
      <c r="N23" s="777"/>
      <c r="O23" s="778"/>
      <c r="P23" s="776" t="s">
        <v>59</v>
      </c>
      <c r="Q23" s="777"/>
      <c r="R23" s="777"/>
      <c r="S23" s="777"/>
      <c r="T23" s="777"/>
      <c r="U23" s="777"/>
      <c r="V23" s="777"/>
      <c r="W23" s="777"/>
      <c r="X23" s="778"/>
      <c r="Y23" s="1000"/>
      <c r="Z23" s="410"/>
      <c r="AA23" s="411"/>
      <c r="AB23" s="1004" t="s">
        <v>11</v>
      </c>
      <c r="AC23" s="1005"/>
      <c r="AD23" s="1006"/>
      <c r="AE23" s="992" t="s">
        <v>390</v>
      </c>
      <c r="AF23" s="992"/>
      <c r="AG23" s="992"/>
      <c r="AH23" s="992"/>
      <c r="AI23" s="992" t="s">
        <v>412</v>
      </c>
      <c r="AJ23" s="992"/>
      <c r="AK23" s="992"/>
      <c r="AL23" s="455"/>
      <c r="AM23" s="992" t="s">
        <v>509</v>
      </c>
      <c r="AN23" s="992"/>
      <c r="AO23" s="992"/>
      <c r="AP23" s="455"/>
      <c r="AQ23" s="216" t="s">
        <v>232</v>
      </c>
      <c r="AR23" s="200"/>
      <c r="AS23" s="200"/>
      <c r="AT23" s="201"/>
      <c r="AU23" s="370" t="s">
        <v>134</v>
      </c>
      <c r="AV23" s="370"/>
      <c r="AW23" s="370"/>
      <c r="AX23" s="371"/>
      <c r="AY23" s="34">
        <f>COUNTA($G$25)</f>
        <v>0</v>
      </c>
    </row>
    <row r="24" spans="1:51" ht="18.75" customHeight="1">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1"/>
      <c r="Z24" s="1002"/>
      <c r="AA24" s="1003"/>
      <c r="AB24" s="1007"/>
      <c r="AC24" s="1008"/>
      <c r="AD24" s="100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c r="A25" s="512"/>
      <c r="B25" s="510"/>
      <c r="C25" s="510"/>
      <c r="D25" s="510"/>
      <c r="E25" s="510"/>
      <c r="F25" s="511"/>
      <c r="G25" s="537"/>
      <c r="H25" s="1010"/>
      <c r="I25" s="1010"/>
      <c r="J25" s="1010"/>
      <c r="K25" s="1010"/>
      <c r="L25" s="1010"/>
      <c r="M25" s="1010"/>
      <c r="N25" s="1010"/>
      <c r="O25" s="1011"/>
      <c r="P25" s="192"/>
      <c r="Q25" s="1018"/>
      <c r="R25" s="1018"/>
      <c r="S25" s="1018"/>
      <c r="T25" s="1018"/>
      <c r="U25" s="1018"/>
      <c r="V25" s="1018"/>
      <c r="W25" s="1018"/>
      <c r="X25" s="1019"/>
      <c r="Y25" s="996" t="s">
        <v>12</v>
      </c>
      <c r="Z25" s="997"/>
      <c r="AA25" s="998"/>
      <c r="AB25" s="548"/>
      <c r="AC25" s="999"/>
      <c r="AD25" s="99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19"/>
      <c r="AC26" s="995"/>
      <c r="AD26" s="99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c r="A30" s="509" t="s">
        <v>349</v>
      </c>
      <c r="B30" s="510"/>
      <c r="C30" s="510"/>
      <c r="D30" s="510"/>
      <c r="E30" s="510"/>
      <c r="F30" s="511"/>
      <c r="G30" s="792" t="s">
        <v>146</v>
      </c>
      <c r="H30" s="777"/>
      <c r="I30" s="777"/>
      <c r="J30" s="777"/>
      <c r="K30" s="777"/>
      <c r="L30" s="777"/>
      <c r="M30" s="777"/>
      <c r="N30" s="777"/>
      <c r="O30" s="778"/>
      <c r="P30" s="776" t="s">
        <v>59</v>
      </c>
      <c r="Q30" s="777"/>
      <c r="R30" s="777"/>
      <c r="S30" s="777"/>
      <c r="T30" s="777"/>
      <c r="U30" s="777"/>
      <c r="V30" s="777"/>
      <c r="W30" s="777"/>
      <c r="X30" s="778"/>
      <c r="Y30" s="1000"/>
      <c r="Z30" s="410"/>
      <c r="AA30" s="411"/>
      <c r="AB30" s="1004" t="s">
        <v>11</v>
      </c>
      <c r="AC30" s="1005"/>
      <c r="AD30" s="1006"/>
      <c r="AE30" s="992" t="s">
        <v>390</v>
      </c>
      <c r="AF30" s="992"/>
      <c r="AG30" s="992"/>
      <c r="AH30" s="992"/>
      <c r="AI30" s="992" t="s">
        <v>412</v>
      </c>
      <c r="AJ30" s="992"/>
      <c r="AK30" s="992"/>
      <c r="AL30" s="455"/>
      <c r="AM30" s="992" t="s">
        <v>509</v>
      </c>
      <c r="AN30" s="992"/>
      <c r="AO30" s="992"/>
      <c r="AP30" s="455"/>
      <c r="AQ30" s="216" t="s">
        <v>232</v>
      </c>
      <c r="AR30" s="200"/>
      <c r="AS30" s="200"/>
      <c r="AT30" s="201"/>
      <c r="AU30" s="370" t="s">
        <v>134</v>
      </c>
      <c r="AV30" s="370"/>
      <c r="AW30" s="370"/>
      <c r="AX30" s="371"/>
      <c r="AY30" s="34">
        <f>COUNTA($G$32)</f>
        <v>0</v>
      </c>
    </row>
    <row r="31" spans="1:51"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1"/>
      <c r="Z31" s="1002"/>
      <c r="AA31" s="1003"/>
      <c r="AB31" s="1007"/>
      <c r="AC31" s="1008"/>
      <c r="AD31" s="100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c r="A32" s="512"/>
      <c r="B32" s="510"/>
      <c r="C32" s="510"/>
      <c r="D32" s="510"/>
      <c r="E32" s="510"/>
      <c r="F32" s="511"/>
      <c r="G32" s="537"/>
      <c r="H32" s="1010"/>
      <c r="I32" s="1010"/>
      <c r="J32" s="1010"/>
      <c r="K32" s="1010"/>
      <c r="L32" s="1010"/>
      <c r="M32" s="1010"/>
      <c r="N32" s="1010"/>
      <c r="O32" s="1011"/>
      <c r="P32" s="192"/>
      <c r="Q32" s="1018"/>
      <c r="R32" s="1018"/>
      <c r="S32" s="1018"/>
      <c r="T32" s="1018"/>
      <c r="U32" s="1018"/>
      <c r="V32" s="1018"/>
      <c r="W32" s="1018"/>
      <c r="X32" s="1019"/>
      <c r="Y32" s="996" t="s">
        <v>12</v>
      </c>
      <c r="Z32" s="997"/>
      <c r="AA32" s="998"/>
      <c r="AB32" s="548"/>
      <c r="AC32" s="999"/>
      <c r="AD32" s="99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19"/>
      <c r="AC33" s="995"/>
      <c r="AD33" s="99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c r="A37" s="509" t="s">
        <v>349</v>
      </c>
      <c r="B37" s="510"/>
      <c r="C37" s="510"/>
      <c r="D37" s="510"/>
      <c r="E37" s="510"/>
      <c r="F37" s="511"/>
      <c r="G37" s="792" t="s">
        <v>146</v>
      </c>
      <c r="H37" s="777"/>
      <c r="I37" s="777"/>
      <c r="J37" s="777"/>
      <c r="K37" s="777"/>
      <c r="L37" s="777"/>
      <c r="M37" s="777"/>
      <c r="N37" s="777"/>
      <c r="O37" s="778"/>
      <c r="P37" s="776" t="s">
        <v>59</v>
      </c>
      <c r="Q37" s="777"/>
      <c r="R37" s="777"/>
      <c r="S37" s="777"/>
      <c r="T37" s="777"/>
      <c r="U37" s="777"/>
      <c r="V37" s="777"/>
      <c r="W37" s="777"/>
      <c r="X37" s="778"/>
      <c r="Y37" s="1000"/>
      <c r="Z37" s="410"/>
      <c r="AA37" s="411"/>
      <c r="AB37" s="1004" t="s">
        <v>11</v>
      </c>
      <c r="AC37" s="1005"/>
      <c r="AD37" s="1006"/>
      <c r="AE37" s="992" t="s">
        <v>390</v>
      </c>
      <c r="AF37" s="992"/>
      <c r="AG37" s="992"/>
      <c r="AH37" s="992"/>
      <c r="AI37" s="992" t="s">
        <v>412</v>
      </c>
      <c r="AJ37" s="992"/>
      <c r="AK37" s="992"/>
      <c r="AL37" s="455"/>
      <c r="AM37" s="992" t="s">
        <v>509</v>
      </c>
      <c r="AN37" s="992"/>
      <c r="AO37" s="992"/>
      <c r="AP37" s="455"/>
      <c r="AQ37" s="216" t="s">
        <v>232</v>
      </c>
      <c r="AR37" s="200"/>
      <c r="AS37" s="200"/>
      <c r="AT37" s="201"/>
      <c r="AU37" s="370" t="s">
        <v>134</v>
      </c>
      <c r="AV37" s="370"/>
      <c r="AW37" s="370"/>
      <c r="AX37" s="371"/>
      <c r="AY37" s="34">
        <f>COUNTA($G$39)</f>
        <v>0</v>
      </c>
    </row>
    <row r="38" spans="1:51" ht="18.75"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1"/>
      <c r="Z38" s="1002"/>
      <c r="AA38" s="1003"/>
      <c r="AB38" s="1007"/>
      <c r="AC38" s="1008"/>
      <c r="AD38" s="100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c r="A39" s="512"/>
      <c r="B39" s="510"/>
      <c r="C39" s="510"/>
      <c r="D39" s="510"/>
      <c r="E39" s="510"/>
      <c r="F39" s="511"/>
      <c r="G39" s="537"/>
      <c r="H39" s="1010"/>
      <c r="I39" s="1010"/>
      <c r="J39" s="1010"/>
      <c r="K39" s="1010"/>
      <c r="L39" s="1010"/>
      <c r="M39" s="1010"/>
      <c r="N39" s="1010"/>
      <c r="O39" s="1011"/>
      <c r="P39" s="192"/>
      <c r="Q39" s="1018"/>
      <c r="R39" s="1018"/>
      <c r="S39" s="1018"/>
      <c r="T39" s="1018"/>
      <c r="U39" s="1018"/>
      <c r="V39" s="1018"/>
      <c r="W39" s="1018"/>
      <c r="X39" s="1019"/>
      <c r="Y39" s="996" t="s">
        <v>12</v>
      </c>
      <c r="Z39" s="997"/>
      <c r="AA39" s="998"/>
      <c r="AB39" s="548"/>
      <c r="AC39" s="999"/>
      <c r="AD39" s="99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19"/>
      <c r="AC40" s="995"/>
      <c r="AD40" s="99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c r="A44" s="509" t="s">
        <v>349</v>
      </c>
      <c r="B44" s="510"/>
      <c r="C44" s="510"/>
      <c r="D44" s="510"/>
      <c r="E44" s="510"/>
      <c r="F44" s="511"/>
      <c r="G44" s="792" t="s">
        <v>146</v>
      </c>
      <c r="H44" s="777"/>
      <c r="I44" s="777"/>
      <c r="J44" s="777"/>
      <c r="K44" s="777"/>
      <c r="L44" s="777"/>
      <c r="M44" s="777"/>
      <c r="N44" s="777"/>
      <c r="O44" s="778"/>
      <c r="P44" s="776" t="s">
        <v>59</v>
      </c>
      <c r="Q44" s="777"/>
      <c r="R44" s="777"/>
      <c r="S44" s="777"/>
      <c r="T44" s="777"/>
      <c r="U44" s="777"/>
      <c r="V44" s="777"/>
      <c r="W44" s="777"/>
      <c r="X44" s="778"/>
      <c r="Y44" s="1000"/>
      <c r="Z44" s="410"/>
      <c r="AA44" s="411"/>
      <c r="AB44" s="1004" t="s">
        <v>11</v>
      </c>
      <c r="AC44" s="1005"/>
      <c r="AD44" s="1006"/>
      <c r="AE44" s="992" t="s">
        <v>390</v>
      </c>
      <c r="AF44" s="992"/>
      <c r="AG44" s="992"/>
      <c r="AH44" s="992"/>
      <c r="AI44" s="992" t="s">
        <v>412</v>
      </c>
      <c r="AJ44" s="992"/>
      <c r="AK44" s="992"/>
      <c r="AL44" s="455"/>
      <c r="AM44" s="992" t="s">
        <v>509</v>
      </c>
      <c r="AN44" s="992"/>
      <c r="AO44" s="992"/>
      <c r="AP44" s="455"/>
      <c r="AQ44" s="216" t="s">
        <v>232</v>
      </c>
      <c r="AR44" s="200"/>
      <c r="AS44" s="200"/>
      <c r="AT44" s="201"/>
      <c r="AU44" s="370" t="s">
        <v>134</v>
      </c>
      <c r="AV44" s="370"/>
      <c r="AW44" s="370"/>
      <c r="AX44" s="371"/>
      <c r="AY44" s="34">
        <f>COUNTA($G$46)</f>
        <v>0</v>
      </c>
    </row>
    <row r="45" spans="1:51" ht="18.75"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1"/>
      <c r="Z45" s="1002"/>
      <c r="AA45" s="1003"/>
      <c r="AB45" s="1007"/>
      <c r="AC45" s="1008"/>
      <c r="AD45" s="100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c r="A46" s="512"/>
      <c r="B46" s="510"/>
      <c r="C46" s="510"/>
      <c r="D46" s="510"/>
      <c r="E46" s="510"/>
      <c r="F46" s="511"/>
      <c r="G46" s="537"/>
      <c r="H46" s="1010"/>
      <c r="I46" s="1010"/>
      <c r="J46" s="1010"/>
      <c r="K46" s="1010"/>
      <c r="L46" s="1010"/>
      <c r="M46" s="1010"/>
      <c r="N46" s="1010"/>
      <c r="O46" s="1011"/>
      <c r="P46" s="192"/>
      <c r="Q46" s="1018"/>
      <c r="R46" s="1018"/>
      <c r="S46" s="1018"/>
      <c r="T46" s="1018"/>
      <c r="U46" s="1018"/>
      <c r="V46" s="1018"/>
      <c r="W46" s="1018"/>
      <c r="X46" s="1019"/>
      <c r="Y46" s="996" t="s">
        <v>12</v>
      </c>
      <c r="Z46" s="997"/>
      <c r="AA46" s="998"/>
      <c r="AB46" s="548"/>
      <c r="AC46" s="999"/>
      <c r="AD46" s="99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19"/>
      <c r="AC47" s="995"/>
      <c r="AD47" s="99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c r="A51" s="509" t="s">
        <v>349</v>
      </c>
      <c r="B51" s="510"/>
      <c r="C51" s="510"/>
      <c r="D51" s="510"/>
      <c r="E51" s="510"/>
      <c r="F51" s="511"/>
      <c r="G51" s="792" t="s">
        <v>146</v>
      </c>
      <c r="H51" s="777"/>
      <c r="I51" s="777"/>
      <c r="J51" s="777"/>
      <c r="K51" s="777"/>
      <c r="L51" s="777"/>
      <c r="M51" s="777"/>
      <c r="N51" s="777"/>
      <c r="O51" s="778"/>
      <c r="P51" s="776" t="s">
        <v>59</v>
      </c>
      <c r="Q51" s="777"/>
      <c r="R51" s="777"/>
      <c r="S51" s="777"/>
      <c r="T51" s="777"/>
      <c r="U51" s="777"/>
      <c r="V51" s="777"/>
      <c r="W51" s="777"/>
      <c r="X51" s="778"/>
      <c r="Y51" s="1000"/>
      <c r="Z51" s="410"/>
      <c r="AA51" s="411"/>
      <c r="AB51" s="455" t="s">
        <v>11</v>
      </c>
      <c r="AC51" s="1005"/>
      <c r="AD51" s="1006"/>
      <c r="AE51" s="992" t="s">
        <v>390</v>
      </c>
      <c r="AF51" s="992"/>
      <c r="AG51" s="992"/>
      <c r="AH51" s="992"/>
      <c r="AI51" s="992" t="s">
        <v>412</v>
      </c>
      <c r="AJ51" s="992"/>
      <c r="AK51" s="992"/>
      <c r="AL51" s="455"/>
      <c r="AM51" s="992" t="s">
        <v>509</v>
      </c>
      <c r="AN51" s="992"/>
      <c r="AO51" s="992"/>
      <c r="AP51" s="455"/>
      <c r="AQ51" s="216" t="s">
        <v>232</v>
      </c>
      <c r="AR51" s="200"/>
      <c r="AS51" s="200"/>
      <c r="AT51" s="201"/>
      <c r="AU51" s="370" t="s">
        <v>134</v>
      </c>
      <c r="AV51" s="370"/>
      <c r="AW51" s="370"/>
      <c r="AX51" s="371"/>
      <c r="AY51" s="34">
        <f>COUNTA($G$53)</f>
        <v>0</v>
      </c>
    </row>
    <row r="52" spans="1:51" ht="18.75"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1"/>
      <c r="Z52" s="1002"/>
      <c r="AA52" s="1003"/>
      <c r="AB52" s="1007"/>
      <c r="AC52" s="1008"/>
      <c r="AD52" s="100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c r="A53" s="512"/>
      <c r="B53" s="510"/>
      <c r="C53" s="510"/>
      <c r="D53" s="510"/>
      <c r="E53" s="510"/>
      <c r="F53" s="511"/>
      <c r="G53" s="537"/>
      <c r="H53" s="1010"/>
      <c r="I53" s="1010"/>
      <c r="J53" s="1010"/>
      <c r="K53" s="1010"/>
      <c r="L53" s="1010"/>
      <c r="M53" s="1010"/>
      <c r="N53" s="1010"/>
      <c r="O53" s="1011"/>
      <c r="P53" s="192"/>
      <c r="Q53" s="1018"/>
      <c r="R53" s="1018"/>
      <c r="S53" s="1018"/>
      <c r="T53" s="1018"/>
      <c r="U53" s="1018"/>
      <c r="V53" s="1018"/>
      <c r="W53" s="1018"/>
      <c r="X53" s="1019"/>
      <c r="Y53" s="996" t="s">
        <v>12</v>
      </c>
      <c r="Z53" s="997"/>
      <c r="AA53" s="998"/>
      <c r="AB53" s="548"/>
      <c r="AC53" s="999"/>
      <c r="AD53" s="99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19"/>
      <c r="AC54" s="995"/>
      <c r="AD54" s="99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c r="A58" s="509" t="s">
        <v>349</v>
      </c>
      <c r="B58" s="510"/>
      <c r="C58" s="510"/>
      <c r="D58" s="510"/>
      <c r="E58" s="510"/>
      <c r="F58" s="511"/>
      <c r="G58" s="792" t="s">
        <v>146</v>
      </c>
      <c r="H58" s="777"/>
      <c r="I58" s="777"/>
      <c r="J58" s="777"/>
      <c r="K58" s="777"/>
      <c r="L58" s="777"/>
      <c r="M58" s="777"/>
      <c r="N58" s="777"/>
      <c r="O58" s="778"/>
      <c r="P58" s="776" t="s">
        <v>59</v>
      </c>
      <c r="Q58" s="777"/>
      <c r="R58" s="777"/>
      <c r="S58" s="777"/>
      <c r="T58" s="777"/>
      <c r="U58" s="777"/>
      <c r="V58" s="777"/>
      <c r="W58" s="777"/>
      <c r="X58" s="778"/>
      <c r="Y58" s="1000"/>
      <c r="Z58" s="410"/>
      <c r="AA58" s="411"/>
      <c r="AB58" s="1004" t="s">
        <v>11</v>
      </c>
      <c r="AC58" s="1005"/>
      <c r="AD58" s="1006"/>
      <c r="AE58" s="992" t="s">
        <v>390</v>
      </c>
      <c r="AF58" s="992"/>
      <c r="AG58" s="992"/>
      <c r="AH58" s="992"/>
      <c r="AI58" s="992" t="s">
        <v>412</v>
      </c>
      <c r="AJ58" s="992"/>
      <c r="AK58" s="992"/>
      <c r="AL58" s="455"/>
      <c r="AM58" s="992" t="s">
        <v>509</v>
      </c>
      <c r="AN58" s="992"/>
      <c r="AO58" s="992"/>
      <c r="AP58" s="455"/>
      <c r="AQ58" s="216" t="s">
        <v>232</v>
      </c>
      <c r="AR58" s="200"/>
      <c r="AS58" s="200"/>
      <c r="AT58" s="201"/>
      <c r="AU58" s="370" t="s">
        <v>134</v>
      </c>
      <c r="AV58" s="370"/>
      <c r="AW58" s="370"/>
      <c r="AX58" s="371"/>
      <c r="AY58" s="34">
        <f>COUNTA($G$60)</f>
        <v>0</v>
      </c>
    </row>
    <row r="59" spans="1:51" ht="18.75"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1"/>
      <c r="Z59" s="1002"/>
      <c r="AA59" s="1003"/>
      <c r="AB59" s="1007"/>
      <c r="AC59" s="1008"/>
      <c r="AD59" s="100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c r="A60" s="512"/>
      <c r="B60" s="510"/>
      <c r="C60" s="510"/>
      <c r="D60" s="510"/>
      <c r="E60" s="510"/>
      <c r="F60" s="511"/>
      <c r="G60" s="537"/>
      <c r="H60" s="1010"/>
      <c r="I60" s="1010"/>
      <c r="J60" s="1010"/>
      <c r="K60" s="1010"/>
      <c r="L60" s="1010"/>
      <c r="M60" s="1010"/>
      <c r="N60" s="1010"/>
      <c r="O60" s="1011"/>
      <c r="P60" s="192"/>
      <c r="Q60" s="1018"/>
      <c r="R60" s="1018"/>
      <c r="S60" s="1018"/>
      <c r="T60" s="1018"/>
      <c r="U60" s="1018"/>
      <c r="V60" s="1018"/>
      <c r="W60" s="1018"/>
      <c r="X60" s="1019"/>
      <c r="Y60" s="996" t="s">
        <v>12</v>
      </c>
      <c r="Z60" s="997"/>
      <c r="AA60" s="998"/>
      <c r="AB60" s="548"/>
      <c r="AC60" s="999"/>
      <c r="AD60" s="99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19"/>
      <c r="AC61" s="995"/>
      <c r="AD61" s="99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c r="A65" s="509" t="s">
        <v>349</v>
      </c>
      <c r="B65" s="510"/>
      <c r="C65" s="510"/>
      <c r="D65" s="510"/>
      <c r="E65" s="510"/>
      <c r="F65" s="511"/>
      <c r="G65" s="792" t="s">
        <v>146</v>
      </c>
      <c r="H65" s="777"/>
      <c r="I65" s="777"/>
      <c r="J65" s="777"/>
      <c r="K65" s="777"/>
      <c r="L65" s="777"/>
      <c r="M65" s="777"/>
      <c r="N65" s="777"/>
      <c r="O65" s="778"/>
      <c r="P65" s="776" t="s">
        <v>59</v>
      </c>
      <c r="Q65" s="777"/>
      <c r="R65" s="777"/>
      <c r="S65" s="777"/>
      <c r="T65" s="777"/>
      <c r="U65" s="777"/>
      <c r="V65" s="777"/>
      <c r="W65" s="777"/>
      <c r="X65" s="778"/>
      <c r="Y65" s="1000"/>
      <c r="Z65" s="410"/>
      <c r="AA65" s="411"/>
      <c r="AB65" s="1004" t="s">
        <v>11</v>
      </c>
      <c r="AC65" s="1005"/>
      <c r="AD65" s="1006"/>
      <c r="AE65" s="992" t="s">
        <v>390</v>
      </c>
      <c r="AF65" s="992"/>
      <c r="AG65" s="992"/>
      <c r="AH65" s="992"/>
      <c r="AI65" s="992" t="s">
        <v>412</v>
      </c>
      <c r="AJ65" s="992"/>
      <c r="AK65" s="992"/>
      <c r="AL65" s="455"/>
      <c r="AM65" s="992" t="s">
        <v>509</v>
      </c>
      <c r="AN65" s="992"/>
      <c r="AO65" s="992"/>
      <c r="AP65" s="455"/>
      <c r="AQ65" s="216" t="s">
        <v>232</v>
      </c>
      <c r="AR65" s="200"/>
      <c r="AS65" s="200"/>
      <c r="AT65" s="201"/>
      <c r="AU65" s="370" t="s">
        <v>134</v>
      </c>
      <c r="AV65" s="370"/>
      <c r="AW65" s="370"/>
      <c r="AX65" s="371"/>
      <c r="AY65" s="34">
        <f>COUNTA($G$67)</f>
        <v>0</v>
      </c>
    </row>
    <row r="66" spans="1:51" ht="18.75" customHeight="1">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1"/>
      <c r="Z66" s="1002"/>
      <c r="AA66" s="1003"/>
      <c r="AB66" s="1007"/>
      <c r="AC66" s="1008"/>
      <c r="AD66" s="100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c r="A67" s="512"/>
      <c r="B67" s="510"/>
      <c r="C67" s="510"/>
      <c r="D67" s="510"/>
      <c r="E67" s="510"/>
      <c r="F67" s="511"/>
      <c r="G67" s="537"/>
      <c r="H67" s="1010"/>
      <c r="I67" s="1010"/>
      <c r="J67" s="1010"/>
      <c r="K67" s="1010"/>
      <c r="L67" s="1010"/>
      <c r="M67" s="1010"/>
      <c r="N67" s="1010"/>
      <c r="O67" s="1011"/>
      <c r="P67" s="192"/>
      <c r="Q67" s="1018"/>
      <c r="R67" s="1018"/>
      <c r="S67" s="1018"/>
      <c r="T67" s="1018"/>
      <c r="U67" s="1018"/>
      <c r="V67" s="1018"/>
      <c r="W67" s="1018"/>
      <c r="X67" s="1019"/>
      <c r="Y67" s="996" t="s">
        <v>12</v>
      </c>
      <c r="Z67" s="997"/>
      <c r="AA67" s="998"/>
      <c r="AB67" s="548"/>
      <c r="AC67" s="999"/>
      <c r="AD67" s="99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19"/>
      <c r="AC68" s="995"/>
      <c r="AD68" s="99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原科 友紀(harashina-yuki)</dc:creator>
  <cp:lastModifiedBy>厚生労働省ネットワークシステム</cp:lastModifiedBy>
  <cp:lastPrinted>2021-08-20T05:31:42Z</cp:lastPrinted>
  <dcterms:created xsi:type="dcterms:W3CDTF">2012-03-13T00:50:25Z</dcterms:created>
  <dcterms:modified xsi:type="dcterms:W3CDTF">2021-08-27T11:48:36Z</dcterms:modified>
</cp:coreProperties>
</file>