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RGDN\Desktop\"/>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<sst xmlns="http://schemas.openxmlformats.org/spreadsheetml/2006/main" count="2296" uniqueCount="673">
  <si>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</si>
  <si>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</si>
  <si>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</si>
  <si>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</si>
  <si>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</si>
  <si>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</si>
  <si>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</si>
  <si>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</si>
  <si>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</si>
  <si>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</si>
  <si>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</si>
  <si>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</si>
  <si>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</si>
  <si>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</si>
  <si>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</si>
  <si>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</si>
  <si>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</si>
  <si>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</si>
  <si>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</si>
  <si>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</si>
  <si>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</si>
  <si>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</si>
  <si>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</si>
  <si>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</si>
  <si>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</si>
  <si>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</si>
  <si>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</si>
  <si>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</si>
  <si>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</si>
  <si>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</si>
  <si>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</si>
  <si>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</si>
  <si>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</si>
  <si>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</si>
  <si>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</si>
  <si>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</si>
  <si>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</si>
  <si>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</si>
  <si>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</si>
  <si>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</si>
  <si>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</si>
  <si>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</si>
  <si>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</si>
  <si>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</si>
  <si>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</si>
  <si>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</si>
  <si>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</si>
  <si>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</si>
  <si>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</si>
  <si>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</si>
  <si>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</si>
  <si>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</si>
  <si>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</si>
  <si>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</si>
  <si>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</si>
  <si>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</si>
  <si>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</si>
  <si>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</si>
  <si>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</si>
  <si>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</si>
  <si>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</si>
  <si>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</si>
  <si>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</si>
  <si>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</si>
  <si>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</si>
  <si>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</si>
  <si>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</si>
  <si>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</si>
  <si>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</si>
  <si>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</si>
  <si>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</si>
  <si>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</si>
  <si>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</si>
  <si>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</si>
  <si>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</si>
  <si>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</si>
  <si>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</si>
  <si>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</si>
  <si>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</si>
  <si>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</si>
  <si>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</si>
  <si>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</si>
  <si>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</si>
  <si>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</si>
  <si>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</si>
  <si>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</si>
  <si>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</si>
  <si>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</si>
  <si>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</si>
  <si>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</si>
  <si>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</si>
  <si>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</si>
  <si>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</si>
  <si>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</si>
  <si>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</si>
  <si>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</si>
  <si>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</si>
  <si>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</si>
  <si>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</si>
  <si>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</si>
  <si>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</si>
  <si>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</si>
  <si>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</si>
  <si>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</si>
  <si>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</si>
  <si>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</si>
  <si>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</si>
  <si>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</si>
  <si>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</si>
  <si>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</si>
  <si>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</si>
  <si>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</si>
  <si>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</si>
  <si>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</si>
  <si>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</si>
  <si>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</si>
  <si>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</si>
  <si>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</si>
  <si>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</si>
  <si>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</si>
  <si>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</si>
  <si>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</si>
  <si>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</si>
  <si>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</si>
  <si>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</si>
  <si>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</si>
  <si>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</si>
  <si>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</si>
  <si>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</si>
  <si>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</si>
  <si>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</si>
  <si>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</si>
  <si>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</si>
  <si>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</si>
  <si>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</si>
  <si>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</si>
  <si>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</si>
  <si>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</si>
  <si>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</si>
  <si>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</si>
  <si>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</si>
  <si>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</si>
  <si>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</si>
  <si>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</si>
  <si>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</si>
  <si>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</si>
  <si>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</si>
  <si>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</si>
  <si>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</si>
  <si>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</si>
  <si>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</si>
  <si>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</si>
  <si>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</si>
  <si>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</si>
  <si>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</si>
  <si>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</si>
  <si>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</si>
  <si>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</si>
  <si>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</si>
  <si>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</si>
  <si>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</si>
  <si>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</si>
  <si>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</si>
  <si>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</si>
  <si>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</si>
  <si>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</si>
  <si>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</si>
  <si>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</si>
  <si>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</si>
  <si>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</si>
  <si>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</si>
  <si>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</si>
  <si>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</si>
  <si>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</si>
  <si>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</si>
  <si>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</si>
  <si>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</si>
  <si>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</si>
  <si>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</si>
  <si>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</si>
  <si>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</si>
  <si>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</si>
  <si>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</si>
  <si>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</si>
  <si>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</si>
  <si>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</si>
  <si>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</si>
  <si>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</si>
  <si>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</si>
  <si>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</si>
  <si>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</si>
  <si>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</si>
  <si>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</si>
  <si>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</si>
  <si>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</si>
  <si>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</si>
  <si>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</si>
  <si>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</si>
  <si>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</si>
  <si>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</si>
  <si>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</si>
  <si>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</si>
  <si>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</si>
  <si>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</si>
  <si>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</si>
  <si>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</si>
  <si>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</si>
  <si>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</si>
  <si>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</si>
  <si>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</si>
  <si>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</si>
  <si>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</si>
  <si>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</si>
  <si>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</si>
  <si>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</si>
  <si>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</si>
  <si>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</si>
  <si>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</si>
  <si>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</si>
  <si>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</si>
  <si>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</si>
  <si>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</si>
  <si>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</si>
  <si>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</si>
  <si>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</si>
  <si>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</si>
  <si>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</si>
  <si>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</si>
  <si>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</si>
  <si>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</si>
  <si>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</si>
  <si>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</si>
  <si>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</si>
  <si>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</si>
  <si>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</si>
  <si>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</si>
  <si>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</si>
  <si>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</si>
  <si>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</si>
  <si>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</si>
  <si>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</si>
  <si>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</si>
  <si>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</si>
  <si>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</si>
  <si>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</si>
  <si>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</si>
  <si>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</si>
  <si>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</si>
  <si>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</si>
  <si>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</si>
  <si>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</si>
  <si>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</si>
  <si>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</si>
  <si>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</si>
  <si>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</si>
  <si>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</si>
  <si>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</si>
  <si>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</si>
  <si>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</si>
  <si>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</si>
  <si>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</si>
  <si>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</si>
  <si>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</si>
  <si>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</si>
  <si>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</si>
  <si>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</si>
  <si>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</si>
  <si>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</si>
  <si>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</si>
  <si>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</si>
  <si>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</si>
  <si>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</si>
  <si>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</si>
  <si>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</si>
  <si>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</si>
  <si>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</si>
  <si>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</si>
  <si>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</si>
  <si>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</si>
  <si>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</si>
  <si>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</si>
  <si>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</si>
  <si>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</si>
  <si>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</si>
  <si>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</si>
  <si>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</si>
  <si>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</si>
  <si>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</si>
  <si>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</si>
  <si>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</si>
  <si>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</si>
  <si>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</si>
  <si>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</si>
  <si>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</si>
  <si>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</si>
  <si>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</si>
  <si>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</si>
  <si>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</si>
  <si>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</si>
  <si>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</si>
  <si>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</si>
  <si>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</si>
  <si>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</si>
  <si>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</si>
  <si>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</si>
  <si>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</si>
  <si>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</si>
  <si>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</si>
  <si>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</si>
  <si>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</si>
  <si>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</si>
  <si>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</si>
  <si>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</si>
  <si>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</si>
  <si>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</si>
  <si>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</si>
  <si>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</si>
  <si>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</si>
  <si>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</si>
  <si>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</si>
  <si>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</si>
  <si>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</si>
  <si>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</si>
  <si>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</si>
  <si>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</si>
  <si>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</si>
  <si>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</si>
  <si>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</si>
  <si>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</si>
  <si>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</si>
  <si>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</si>
  <si>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</si>
  <si>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</si>
  <si>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</si>
  <si>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</si>
  <si>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</si>
  <si>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</si>
  <si>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</si>
  <si>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</si>
  <si>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</si>
  <si>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</si>
  <si>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</si>
  <si>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</si>
  <si>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</si>
  <si>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</si>
  <si>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</si>
  <si>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</si>
  <si>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</si>
  <si>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</si>
  <si>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</si>
  <si>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</si>
  <si>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</si>
  <si>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</si>
  <si>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</si>
  <si>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</si>
  <si>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</si>
  <si>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</si>
  <si>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</si>
  <si>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</si>
  <si>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</si>
  <si>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</si>
  <si>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</si>
  <si>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</si>
  <si>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</si>
  <si>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</si>
  <si>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</si>
  <si>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</si>
  <si>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</si>
  <si>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</si>
  <si>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</si>
  <si>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</si>
  <si>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</si>
  <si>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</si>
  <si>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</si>
  <si>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</si>
  <si>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</si>
  <si>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</si>
  <si>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</si>
  <si>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</si>
  <si>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</si>
  <si>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</si>
  <si>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</si>
  <si>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</si>
  <si>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</si>
  <si>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</si>
  <si>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</si>
  <si>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</si>
  <si>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</si>
  <si>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</si>
  <si>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</si>
  <si>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</si>
  <si>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</si>
  <si>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</si>
  <si>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</si>
  <si>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</si>
  <si>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</si>
  <si>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</si>
  <si>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</si>
  <si>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</si>
  <si>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</si>
  <si>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</si>
  <si>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</si>
  <si>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</si>
  <si>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</si>
  <si>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</si>
  <si>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</si>
  <si>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</si>
  <si>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</si>
  <si>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</si>
  <si>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</si>
  <si>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</si>
  <si>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</si>
  <si>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</si>
  <si>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</si>
  <si>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</si>
  <si>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</si>
  <si>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</si>
  <si>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</si>
  <si>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</si>
  <si>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</si>
  <si>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</si>
  <si>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</si>
  <si>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</si>
  <si>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</si>
  <si>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</si>
  <si>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</si>
  <si>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</si>
  <si>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</si>
  <si>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</si>
  <si>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</si>
  <si>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</si>
  <si>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</si>
  <si>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</si>
  <si>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</si>
  <si>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</si>
  <si>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</si>
  <si>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</si>
  <si>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</si>
  <si>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</si>
  <si>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</si>
  <si>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</si>
  <si>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</si>
  <si>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</si>
  <si>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</si>
  <si>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</si>
  <si>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</si>
  <si>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</si>
  <si>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</si>
  <si>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</si>
  <si>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</si>
  <si>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</si>
  <si>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</si>
  <si>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</si>
  <si>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</si>
  <si>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</si>
  <si>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</si>
  <si>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</si>
  <si>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</si>
  <si>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</si>
  <si>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</si>
  <si>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</si>
  <si>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</si>
  <si>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</si>
  <si>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</si>
  <si>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</si>
  <si>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</si>
  <si>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</si>
  <si>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</si>
  <si>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</si>
  <si>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</si>
  <si>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</si>
  <si>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</si>
  <si>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</si>
  <si>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</si>
  <si>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</si>
  <si>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</si>
  <si>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</si>
  <si>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</si>
  <si>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</si>
  <si>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</si>
  <si>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</si>
  <si>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</si>
  <si>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</si>
  <si>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</si>
  <si>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</si>
  <si>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</si>
  <si>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</si>
  <si>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</si>
  <si>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</si>
  <si>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</si>
  <si>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</si>
  <si>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</si>
  <si>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</si>
  <si>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</si>
  <si>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</si>
  <si>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</si>
  <si>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</si>
  <si>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</si>
  <si>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</si>
  <si>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</si>
  <si>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</si>
  <si>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</si>
  <si>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</si>
  <si>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</si>
  <si>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</si>
  <si>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</si>
  <si>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</si>
  <si>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</si>
  <si>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</si>
  <si>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</si>
  <si>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</si>
  <si>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</si>
  <si>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</si>
  <si>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</si>
  <si>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</si>
  <si>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</si>
  <si>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</si>
  <si>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</si>
  <si>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</si>
  <si>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</si>
  <si>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</si>
  <si>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</si>
  <si>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</si>
  <si>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</si>
  <si>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</si>
  <si>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</si>
  <si>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</si>
  <si>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</si>
  <si>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</si>
  <si>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</si>
  <si>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</si>
  <si>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</si>
  <si>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</si>
  <si>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</si>
  <si>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</si>
  <si>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</si>
  <si>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</si>
  <si>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</si>
  <si>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</si>
  <si>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</si>
  <si>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</si>
  <si>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</si>
  <si>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</si>
  <si>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</si>
  <si>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</si>
  <si>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</si>
  <si>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</si>
  <si>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</si>
  <si>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</si>
  <si>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</si>
  <si>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</si>
  <si>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</si>
  <si>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</si>
  <si>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</si>
  <si>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</si>
  <si>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</si>
  <si>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</si>
  <si>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</si>
  <si>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</si>
  <si>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</si>
  <si>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</si>
  <si>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</si>
  <si>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</si>
  <si>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</si>
  <si>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</si>
  <si>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</si>
  <si>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</si>
  <si>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</si>
  <si>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</si>
  <si>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</si>
  <si>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</si>
  <si>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</si>
  <si>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</si>
  <si>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</si>
  <si>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</si>
  <si>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</si>
  <si>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</si>
  <si>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</si>
  <si>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</si>
  <si>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</si>
  <si>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</si>
  <si>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</si>
  <si>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</si>
  <si>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</si>
  <si>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</si>
  <si>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</si>
  <si>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</si>
  <si>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</si>
  <si>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</si>
  <si>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</si>
  <si>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</si>
  <si>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</si>
  <si>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</si>
  <si>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</si>
  <si>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</si>
  <si>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</si>
  <si>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</si>
  <si>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</si>
  <si>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</si>
  <si>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</si>
  <si>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</si>
  <si>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</si>
  <si>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</si>
  <si>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</si>
  <si>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</si>
  <si>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</si>
  <si>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</si>
  <si>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</si>
  <si>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</si>
  <si>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</si>
  <si>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</si>
  <si>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</si>
  <si>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</si>
  <si>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</si>
  <si>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</si>
  <si>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</si>
  <si>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</si>
  <si>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</si>
  <si>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</si>
  <si>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</si>
  <si>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</si>
  <si>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</si>
  <si>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</si>
  <si>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</si>
  <si>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</si>
  <si>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</si>
  <si>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</si>
  <si>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</si>
  <si>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</si>
  <si>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</si>
  <si>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</si>
  <si>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育児休業取得促進等助成金（追加支給分）</t>
    <rPh sb="0" eb="2">
      <t>イクジ</t>
    </rPh>
    <rPh sb="2" eb="4">
      <t>キュウギョウ</t>
    </rPh>
    <rPh sb="4" eb="6">
      <t>シュトク</t>
    </rPh>
    <rPh sb="6" eb="8">
      <t>ソクシン</t>
    </rPh>
    <rPh sb="8" eb="9">
      <t>トウ</t>
    </rPh>
    <rPh sb="9" eb="12">
      <t>ジョセイキン</t>
    </rPh>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</si>
  <si>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</si>
  <si>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</si>
  <si>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課長
宮原　真太郎</t>
    <rPh sb="0" eb="2">
      <t>カチョウ</t>
    </rPh>
    <rPh sb="3" eb="5">
      <t>ミヤハラ</t>
    </rPh>
    <rPh sb="6" eb="9">
      <t>シンタロウ</t>
    </rPh>
    <phoneticPr fontId="5"/>
  </si>
  <si>
    <t>○</t>
  </si>
  <si>
    <t>雇用保険法第62条第1項第6号
旧雇用保険法施行規則第117条第2項</t>
    <phoneticPr fontId="5"/>
  </si>
  <si>
    <t>育児休業取得促進等助成金の支給額の算定にあたっては、１人１日当たりの助成額単価が雇用保険の基本手当日額の最高額を超えている場合には、基本手当日額の最高額に支給対象期間の日数を乗じて支給額を算定し支給を行っていたところであるが、今般、毎月勤労統計調査において平成16年以降の賃金額が低めに出ていたことを踏まえた雇用保険基本手当日額最高額の見直しによる追加支給を行うもの。</t>
    <phoneticPr fontId="5"/>
  </si>
  <si>
    <t>育児休業取得促進等助成金の支給を受けた事業主からの申出等により、対象となることが確認された場合に追加支給を行う。</t>
    <phoneticPr fontId="5"/>
  </si>
  <si>
    <t>雇用安定等給付金</t>
    <rPh sb="0" eb="2">
      <t>コヨウ</t>
    </rPh>
    <rPh sb="2" eb="4">
      <t>アンテイ</t>
    </rPh>
    <rPh sb="4" eb="5">
      <t>トウ</t>
    </rPh>
    <rPh sb="5" eb="8">
      <t>キュウフキン</t>
    </rPh>
    <phoneticPr fontId="5"/>
  </si>
  <si>
    <t>令和2年度限りで廃止</t>
    <rPh sb="0" eb="2">
      <t>レイワ</t>
    </rPh>
    <rPh sb="5" eb="6">
      <t>カギ</t>
    </rPh>
    <rPh sb="8" eb="10">
      <t>ハイシ</t>
    </rPh>
    <phoneticPr fontId="5"/>
  </si>
  <si>
    <t>過去に本助成金の支給を受けた事業主のうち、追加支給の対象となることが確認された場合に支給を行うものであり、定量的な目標設定はできない。</t>
    <phoneticPr fontId="5"/>
  </si>
  <si>
    <t>－</t>
    <phoneticPr fontId="5"/>
  </si>
  <si>
    <t>追加支給金額</t>
    <rPh sb="0" eb="2">
      <t>ツイカ</t>
    </rPh>
    <rPh sb="2" eb="4">
      <t>シキュウ</t>
    </rPh>
    <rPh sb="4" eb="6">
      <t>キンガク</t>
    </rPh>
    <phoneticPr fontId="5"/>
  </si>
  <si>
    <t>千円</t>
    <rPh sb="0" eb="2">
      <t>センエン</t>
    </rPh>
    <phoneticPr fontId="5"/>
  </si>
  <si>
    <t>-</t>
  </si>
  <si>
    <t>-</t>
    <phoneticPr fontId="5"/>
  </si>
  <si>
    <t>基本手当日額の最高額の見直しに伴う追加支給であるため、国民や社会のニーズも高い。</t>
    <rPh sb="0" eb="2">
      <t>キホン</t>
    </rPh>
    <rPh sb="2" eb="4">
      <t>テアテ</t>
    </rPh>
    <rPh sb="4" eb="6">
      <t>ニチガク</t>
    </rPh>
    <rPh sb="7" eb="10">
      <t>サイコウガク</t>
    </rPh>
    <rPh sb="11" eb="13">
      <t>ミナオ</t>
    </rPh>
    <rPh sb="15" eb="16">
      <t>トモナ</t>
    </rPh>
    <rPh sb="17" eb="19">
      <t>ツイカ</t>
    </rPh>
    <rPh sb="19" eb="21">
      <t>シキュウ</t>
    </rPh>
    <rPh sb="27" eb="29">
      <t>コクミン</t>
    </rPh>
    <rPh sb="30" eb="32">
      <t>シャカイ</t>
    </rPh>
    <rPh sb="37" eb="38">
      <t>タカ</t>
    </rPh>
    <phoneticPr fontId="5"/>
  </si>
  <si>
    <t>本事業は国が行う事業における追加支給であるため、国が実施すべき事業である。</t>
    <rPh sb="0" eb="1">
      <t>ホン</t>
    </rPh>
    <rPh sb="1" eb="3">
      <t>ジギョウ</t>
    </rPh>
    <rPh sb="4" eb="5">
      <t>クニ</t>
    </rPh>
    <rPh sb="6" eb="7">
      <t>オコナ</t>
    </rPh>
    <rPh sb="8" eb="10">
      <t>ジギョウ</t>
    </rPh>
    <rPh sb="14" eb="16">
      <t>ツイカ</t>
    </rPh>
    <rPh sb="16" eb="18">
      <t>シキュウ</t>
    </rPh>
    <rPh sb="24" eb="25">
      <t>クニ</t>
    </rPh>
    <rPh sb="26" eb="28">
      <t>ジッシ</t>
    </rPh>
    <rPh sb="31" eb="33">
      <t>ジギョウ</t>
    </rPh>
    <phoneticPr fontId="5"/>
  </si>
  <si>
    <t>基本手当日額の最高額の見直しに伴う追加支給であるため、必要かつ適切な事業であり、優先度は高い。</t>
    <rPh sb="0" eb="2">
      <t>キホン</t>
    </rPh>
    <rPh sb="2" eb="4">
      <t>テアテ</t>
    </rPh>
    <rPh sb="4" eb="6">
      <t>ニチガク</t>
    </rPh>
    <rPh sb="7" eb="10">
      <t>サイコウガク</t>
    </rPh>
    <rPh sb="11" eb="13">
      <t>ミナオ</t>
    </rPh>
    <rPh sb="15" eb="16">
      <t>トモナ</t>
    </rPh>
    <rPh sb="17" eb="19">
      <t>ツイカ</t>
    </rPh>
    <rPh sb="19" eb="21">
      <t>シキュウ</t>
    </rPh>
    <rPh sb="27" eb="29">
      <t>ヒツヨウ</t>
    </rPh>
    <rPh sb="31" eb="33">
      <t>テキセツ</t>
    </rPh>
    <rPh sb="34" eb="36">
      <t>ジギョウ</t>
    </rPh>
    <rPh sb="40" eb="43">
      <t>ユウセンド</t>
    </rPh>
    <rPh sb="44" eb="45">
      <t>タカ</t>
    </rPh>
    <phoneticPr fontId="5"/>
  </si>
  <si>
    <t>必要な追加給付の支給であり、負担関係は妥当であるといえる。</t>
    <rPh sb="0" eb="2">
      <t>ヒツヨウ</t>
    </rPh>
    <rPh sb="3" eb="5">
      <t>ツイカ</t>
    </rPh>
    <rPh sb="5" eb="7">
      <t>キュウフ</t>
    </rPh>
    <rPh sb="8" eb="10">
      <t>シキュウ</t>
    </rPh>
    <rPh sb="14" eb="16">
      <t>フタン</t>
    </rPh>
    <rPh sb="16" eb="18">
      <t>カンケイ</t>
    </rPh>
    <rPh sb="19" eb="21">
      <t>ダトウ</t>
    </rPh>
    <phoneticPr fontId="5"/>
  </si>
  <si>
    <t>必要な追加給付の支給であり、水準は妥当である。</t>
    <rPh sb="0" eb="2">
      <t>ヒツヨウ</t>
    </rPh>
    <rPh sb="3" eb="5">
      <t>ツイカ</t>
    </rPh>
    <rPh sb="5" eb="7">
      <t>キュウフ</t>
    </rPh>
    <rPh sb="8" eb="10">
      <t>シキュウ</t>
    </rPh>
    <rPh sb="14" eb="16">
      <t>スイジュン</t>
    </rPh>
    <rPh sb="17" eb="19">
      <t>ダトウ</t>
    </rPh>
    <phoneticPr fontId="5"/>
  </si>
  <si>
    <t>‐</t>
  </si>
  <si>
    <t>△</t>
  </si>
  <si>
    <t>追加給付の支給が、当初見込みを下回ったことにより、不用が生じたもの。</t>
    <rPh sb="0" eb="2">
      <t>ツイカ</t>
    </rPh>
    <rPh sb="2" eb="4">
      <t>キュウフ</t>
    </rPh>
    <rPh sb="5" eb="7">
      <t>シキュウ</t>
    </rPh>
    <rPh sb="9" eb="11">
      <t>トウショ</t>
    </rPh>
    <rPh sb="11" eb="13">
      <t>ミコ</t>
    </rPh>
    <rPh sb="15" eb="17">
      <t>シタマワ</t>
    </rPh>
    <rPh sb="25" eb="27">
      <t>フヨウ</t>
    </rPh>
    <rPh sb="28" eb="29">
      <t>ショウ</t>
    </rPh>
    <phoneticPr fontId="5"/>
  </si>
  <si>
    <t>追加給付の進捗に伴い、必要経費の見直しを行い、予算要求している。</t>
    <rPh sb="0" eb="2">
      <t>ツイカ</t>
    </rPh>
    <rPh sb="2" eb="4">
      <t>キュウフ</t>
    </rPh>
    <rPh sb="5" eb="7">
      <t>シンチョク</t>
    </rPh>
    <rPh sb="8" eb="9">
      <t>トモナ</t>
    </rPh>
    <rPh sb="11" eb="13">
      <t>ヒツヨウ</t>
    </rPh>
    <rPh sb="13" eb="15">
      <t>ケイヒ</t>
    </rPh>
    <rPh sb="16" eb="18">
      <t>ミナオ</t>
    </rPh>
    <rPh sb="20" eb="21">
      <t>オコナ</t>
    </rPh>
    <rPh sb="23" eb="25">
      <t>ヨサン</t>
    </rPh>
    <rPh sb="25" eb="27">
      <t>ヨウキュウ</t>
    </rPh>
    <phoneticPr fontId="5"/>
  </si>
  <si>
    <t>受給者数は当初見込みを下回っており、予算額内での適切な執行となっている。</t>
    <rPh sb="0" eb="3">
      <t>ジュキュウシャ</t>
    </rPh>
    <rPh sb="3" eb="4">
      <t>スウ</t>
    </rPh>
    <rPh sb="5" eb="7">
      <t>トウショ</t>
    </rPh>
    <rPh sb="7" eb="9">
      <t>ミコ</t>
    </rPh>
    <rPh sb="11" eb="13">
      <t>シタマワ</t>
    </rPh>
    <rPh sb="18" eb="21">
      <t>ヨサンガク</t>
    </rPh>
    <rPh sb="21" eb="22">
      <t>ナイ</t>
    </rPh>
    <rPh sb="24" eb="26">
      <t>テキセツ</t>
    </rPh>
    <rPh sb="27" eb="29">
      <t>シッコウ</t>
    </rPh>
    <phoneticPr fontId="5"/>
  </si>
  <si>
    <t>厚生労働省</t>
  </si>
  <si>
    <t>雇用安定等給付金</t>
    <rPh sb="0" eb="2">
      <t>コヨウ</t>
    </rPh>
    <rPh sb="2" eb="4">
      <t>アンテイ</t>
    </rPh>
    <rPh sb="4" eb="5">
      <t>トウ</t>
    </rPh>
    <rPh sb="5" eb="8">
      <t>キュウフキン</t>
    </rPh>
    <phoneticPr fontId="5"/>
  </si>
  <si>
    <t>事業主への助成金の支給</t>
    <rPh sb="0" eb="3">
      <t>ジギョウヌシ</t>
    </rPh>
    <rPh sb="5" eb="8">
      <t>ジョセイキン</t>
    </rPh>
    <rPh sb="9" eb="11">
      <t>シキュウ</t>
    </rPh>
    <phoneticPr fontId="5"/>
  </si>
  <si>
    <t>B.事業主</t>
    <rPh sb="2" eb="5">
      <t>ジギョウヌシ</t>
    </rPh>
    <phoneticPr fontId="5"/>
  </si>
  <si>
    <t>支給実績がないため、令和２年度をもって廃止とした。</t>
    <rPh sb="0" eb="2">
      <t>シキュウ</t>
    </rPh>
    <rPh sb="2" eb="4">
      <t>ジッセキ</t>
    </rPh>
    <rPh sb="10" eb="12">
      <t>レイワ</t>
    </rPh>
    <rPh sb="13" eb="15">
      <t>ネンド</t>
    </rPh>
    <rPh sb="19" eb="21">
      <t>ハイシ</t>
    </rPh>
    <phoneticPr fontId="5"/>
  </si>
  <si>
    <t>－</t>
  </si>
  <si>
    <t>A.都道府県労働局</t>
    <rPh sb="2" eb="6">
      <t>トドウフケン</t>
    </rPh>
    <rPh sb="6" eb="9">
      <t>ロウドウキョク</t>
    </rPh>
    <phoneticPr fontId="5"/>
  </si>
  <si>
    <t>厚労</t>
  </si>
  <si>
    <t>-</t>
    <phoneticPr fontId="5"/>
  </si>
  <si>
    <t>-</t>
    <phoneticPr fontId="5"/>
  </si>
  <si>
    <t>男女労働者の均等な機会と待遇の確保対策、女性の活躍推進、仕事と家庭の両立支援等を推進すること(Ⅳ-１)</t>
    <phoneticPr fontId="5"/>
  </si>
  <si>
    <t>男女労働者の均等な機会と待遇の確保対策、女性の活躍推進、仕事と家庭の両立支援等を推進すること(Ⅳ-1-1)</t>
    <phoneticPr fontId="5"/>
  </si>
  <si>
    <t>事業終了を理解しました。(井出　健二郎)</t>
  </si>
  <si>
    <t>終了予定</t>
  </si>
  <si>
    <t>事業は当初の予定通りの成果を達成したため、令和2年度をもって終了すること。</t>
  </si>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</sst>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102973</xdr:colOff>
      <xdr:row>748</xdr:row>
      <xdr:rowOff>205947</xdr:rowOff>
    </xdr:from>
    <xdr:to>
      <xdr:col>43</xdr:col>
      <xdr:colOff>150055</xdr:colOff>
      <xdr:row>754</xdr:row>
      <xdr:rowOff>25744</xdr:rowOff>
    </xdr:to>
    <xdr:sp macro="" textlink="">
      <xdr:nvSpPr>
        <xdr:cNvPr id="2" name="正方形/長方形 1"/>
        <xdr:cNvSpPr/>
      </xdr:nvSpPr>
      <xdr:spPr>
        <a:xfrm>
          <a:off x="2503273" y="31857522"/>
          <a:ext cx="6247857" cy="19343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20</xdr:col>
      <xdr:colOff>167333</xdr:colOff>
      <xdr:row>749</xdr:row>
      <xdr:rowOff>77230</xdr:rowOff>
    </xdr:from>
    <xdr:to>
      <xdr:col>34</xdr:col>
      <xdr:colOff>17798</xdr:colOff>
      <xdr:row>750</xdr:row>
      <xdr:rowOff>335027</xdr:rowOff>
    </xdr:to>
    <xdr:sp macro="" textlink="">
      <xdr:nvSpPr>
        <xdr:cNvPr id="3" name="正方形/長方形 2"/>
        <xdr:cNvSpPr/>
      </xdr:nvSpPr>
      <xdr:spPr>
        <a:xfrm>
          <a:off x="4167833" y="32081230"/>
          <a:ext cx="2650815" cy="6102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lang="ja-JP" altLang="en-US" sz="1100" b="0" i="0" u="none" strike="noStrike">
              <a:solidFill>
                <a:schemeClr val="lt1"/>
              </a:solidFill>
              <a:effectLst/>
              <a:latin typeface="+mn-lt"/>
              <a:ea typeface="+mn-ea"/>
              <a:cs typeface="+mn-cs"/>
            </a:rPr>
            <a:t> </a:t>
          </a:r>
          <a:r>
            <a:rPr kumimoji="1" lang="ja-JP" altLang="en-US" sz="1100">
              <a:solidFill>
                <a:sysClr val="windowText" lastClr="000000"/>
              </a:solidFill>
              <a:latin typeface="+mj-ea"/>
              <a:ea typeface="+mj-ea"/>
            </a:rPr>
            <a:t>百万円</a:t>
          </a:r>
        </a:p>
      </xdr:txBody>
    </xdr:sp>
    <xdr:clientData/>
  </xdr:twoCellAnchor>
  <xdr:twoCellAnchor>
    <xdr:from>
      <xdr:col>17</xdr:col>
      <xdr:colOff>180202</xdr:colOff>
      <xdr:row>752</xdr:row>
      <xdr:rowOff>12872</xdr:rowOff>
    </xdr:from>
    <xdr:to>
      <xdr:col>36</xdr:col>
      <xdr:colOff>199553</xdr:colOff>
      <xdr:row>753</xdr:row>
      <xdr:rowOff>169808</xdr:rowOff>
    </xdr:to>
    <xdr:sp macro="" textlink="">
      <xdr:nvSpPr>
        <xdr:cNvPr id="4" name="正方形/長方形 3"/>
        <xdr:cNvSpPr/>
      </xdr:nvSpPr>
      <xdr:spPr>
        <a:xfrm>
          <a:off x="3580627" y="33074147"/>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Ａ．都道府県労働局（</a:t>
          </a:r>
          <a:r>
            <a:rPr kumimoji="1" lang="en-US" altLang="ja-JP" sz="1100">
              <a:solidFill>
                <a:sysClr val="windowText" lastClr="000000"/>
              </a:solidFill>
              <a:latin typeface="+mj-ea"/>
              <a:ea typeface="+mj-ea"/>
            </a:rPr>
            <a:t>47</a:t>
          </a:r>
          <a:r>
            <a:rPr kumimoji="1" lang="ja-JP" altLang="en-US" sz="1100">
              <a:solidFill>
                <a:sysClr val="windowText" lastClr="000000"/>
              </a:solidFill>
              <a:latin typeface="+mj-ea"/>
              <a:ea typeface="+mj-ea"/>
            </a:rPr>
            <a:t>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0</xdr:colOff>
      <xdr:row>751</xdr:row>
      <xdr:rowOff>90098</xdr:rowOff>
    </xdr:from>
    <xdr:to>
      <xdr:col>20</xdr:col>
      <xdr:colOff>2419</xdr:colOff>
      <xdr:row>752</xdr:row>
      <xdr:rowOff>19626</xdr:rowOff>
    </xdr:to>
    <xdr:sp macro="" textlink="">
      <xdr:nvSpPr>
        <xdr:cNvPr id="5" name="テキスト ボックス 4"/>
        <xdr:cNvSpPr txBox="1"/>
      </xdr:nvSpPr>
      <xdr:spPr>
        <a:xfrm>
          <a:off x="3000375" y="32798948"/>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86904</xdr:colOff>
      <xdr:row>750</xdr:row>
      <xdr:rowOff>335027</xdr:rowOff>
    </xdr:from>
    <xdr:to>
      <xdr:col>27</xdr:col>
      <xdr:colOff>92565</xdr:colOff>
      <xdr:row>752</xdr:row>
      <xdr:rowOff>12872</xdr:rowOff>
    </xdr:to>
    <xdr:cxnSp macro="">
      <xdr:nvCxnSpPr>
        <xdr:cNvPr id="6" name="直線矢印コネクタ 5"/>
        <xdr:cNvCxnSpPr>
          <a:stCxn id="3" idx="2"/>
          <a:endCxn id="4" idx="0"/>
        </xdr:cNvCxnSpPr>
      </xdr:nvCxnSpPr>
      <xdr:spPr>
        <a:xfrm flipH="1">
          <a:off x="5487579" y="32691452"/>
          <a:ext cx="5661" cy="382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102973</xdr:colOff>
      <xdr:row>757</xdr:row>
      <xdr:rowOff>38610</xdr:rowOff>
    </xdr:from>
    <xdr:to>
      <xdr:col>43</xdr:col>
      <xdr:colOff>150055</xdr:colOff>
      <xdr:row>762</xdr:row>
      <xdr:rowOff>205940</xdr:rowOff>
    </xdr:to>
    <xdr:sp macro="" textlink="">
      <xdr:nvSpPr>
        <xdr:cNvPr id="7" name="正方形/長方形 6"/>
        <xdr:cNvSpPr/>
      </xdr:nvSpPr>
      <xdr:spPr>
        <a:xfrm>
          <a:off x="2503273" y="34862010"/>
          <a:ext cx="6247857" cy="1929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助成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51487</xdr:colOff>
      <xdr:row>757</xdr:row>
      <xdr:rowOff>180208</xdr:rowOff>
    </xdr:from>
    <xdr:to>
      <xdr:col>35</xdr:col>
      <xdr:colOff>154673</xdr:colOff>
      <xdr:row>761</xdr:row>
      <xdr:rowOff>336599</xdr:rowOff>
    </xdr:to>
    <xdr:sp macro="" textlink="">
      <xdr:nvSpPr>
        <xdr:cNvPr id="8" name="正方形/長方形 7"/>
        <xdr:cNvSpPr/>
      </xdr:nvSpPr>
      <xdr:spPr>
        <a:xfrm>
          <a:off x="4051987" y="35003608"/>
          <a:ext cx="3103561" cy="156609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事業主</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育児休業取得促進等助成金の追加支給</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27</xdr:col>
      <xdr:colOff>82891</xdr:colOff>
      <xdr:row>754</xdr:row>
      <xdr:rowOff>38614</xdr:rowOff>
    </xdr:from>
    <xdr:to>
      <xdr:col>27</xdr:col>
      <xdr:colOff>102973</xdr:colOff>
      <xdr:row>756</xdr:row>
      <xdr:rowOff>321791</xdr:rowOff>
    </xdr:to>
    <xdr:cxnSp macro="">
      <xdr:nvCxnSpPr>
        <xdr:cNvPr id="9" name="直線矢印コネクタ 8"/>
        <xdr:cNvCxnSpPr/>
      </xdr:nvCxnSpPr>
      <xdr:spPr>
        <a:xfrm>
          <a:off x="5483566" y="33804739"/>
          <a:ext cx="20082" cy="9880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Z1" sqref="Z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325</v>
      </c>
      <c r="AJ2" s="929" t="s">
        <v>664</v>
      </c>
      <c r="AK2" s="929"/>
      <c r="AL2" s="929"/>
      <c r="AM2" s="929"/>
      <c r="AN2" s="83" t="s">
        <v>325</v>
      </c>
      <c r="AO2" s="929">
        <v>20</v>
      </c>
      <c r="AP2" s="929"/>
      <c r="AQ2" s="929"/>
      <c r="AR2" s="84" t="s">
        <v>630</v>
      </c>
      <c r="AS2" s="935">
        <v>555</v>
      </c>
      <c r="AT2" s="935"/>
      <c r="AU2" s="935"/>
      <c r="AV2" s="83" t="str">
        <f>IF(AW2="","","-")</f>
        <v/>
      </c>
      <c r="AW2" s="895"/>
      <c r="AX2" s="895"/>
    </row>
    <row r="3" spans="1:50" ht="21" customHeight="1" thickBot="1" x14ac:dyDescent="0.2">
      <c r="A3" s="851" t="s">
        <v>623</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657</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631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329</v>
      </c>
      <c r="H5" s="824"/>
      <c r="I5" s="824"/>
      <c r="J5" s="824"/>
      <c r="K5" s="824"/>
      <c r="L5" s="824"/>
      <c r="M5" s="825" t="s">
        <v>65</v>
      </c>
      <c r="N5" s="826"/>
      <c r="O5" s="826"/>
      <c r="P5" s="826"/>
      <c r="Q5" s="826"/>
      <c r="R5" s="827"/>
      <c r="S5" s="828" t="s">
        <v>430</v>
      </c>
      <c r="T5" s="824"/>
      <c r="U5" s="824"/>
      <c r="V5" s="824"/>
      <c r="W5" s="824"/>
      <c r="X5" s="829"/>
      <c r="Y5" s="685" t="s">
        <v>3</v>
      </c>
      <c r="Z5" s="527"/>
      <c r="AA5" s="527"/>
      <c r="AB5" s="527"/>
      <c r="AC5" s="527"/>
      <c r="AD5" s="528"/>
      <c r="AE5" s="686" t="s">
        <v>633</v>
      </c>
      <c r="AF5" s="686"/>
      <c r="AG5" s="686"/>
      <c r="AH5" s="686"/>
      <c r="AI5" s="686"/>
      <c r="AJ5" s="686"/>
      <c r="AK5" s="686"/>
      <c r="AL5" s="686"/>
      <c r="AM5" s="686"/>
      <c r="AN5" s="686"/>
      <c r="AO5" s="686"/>
      <c r="AP5" s="687"/>
      <c r="AQ5" s="688" t="s">
        <v>634</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7" t="s">
        <v>308</v>
      </c>
      <c r="Z7" s="424"/>
      <c r="AA7" s="424"/>
      <c r="AB7" s="424"/>
      <c r="AC7" s="424"/>
      <c r="AD7" s="908"/>
      <c r="AE7" s="896" t="s">
        <v>666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638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c r="Q13" s="645"/>
      <c r="R13" s="645"/>
      <c r="S13" s="645"/>
      <c r="T13" s="645"/>
      <c r="U13" s="645"/>
      <c r="V13" s="646"/>
      <c r="W13" s="644">
        <v>22</v>
      </c>
      <c r="X13" s="645"/>
      <c r="Y13" s="645"/>
      <c r="Z13" s="645"/>
      <c r="AA13" s="645"/>
      <c r="AB13" s="645"/>
      <c r="AC13" s="646"/>
      <c r="AD13" s="644">
        <v>0.2</v>
      </c>
      <c r="AE13" s="645"/>
      <c r="AF13" s="645"/>
      <c r="AG13" s="645"/>
      <c r="AH13" s="645"/>
      <c r="AI13" s="645"/>
      <c r="AJ13" s="646"/>
      <c r="AK13" s="644">
        <v>0</v>
      </c>
      <c r="AL13" s="645"/>
      <c r="AM13" s="645"/>
      <c r="AN13" s="645"/>
      <c r="AO13" s="645"/>
      <c r="AP13" s="645"/>
      <c r="AQ13" s="646"/>
      <c r="AR13" s="904"/>
      <c r="AS13" s="905"/>
      <c r="AT13" s="905"/>
      <c r="AU13" s="905"/>
      <c r="AV13" s="905"/>
      <c r="AW13" s="905"/>
      <c r="AX13" s="906"/>
    </row>
    <row r="14" spans="1:50" ht="21" customHeight="1" x14ac:dyDescent="0.15">
      <c r="A14" s="601"/>
      <c r="B14" s="602"/>
      <c r="C14" s="602"/>
      <c r="D14" s="602"/>
      <c r="E14" s="602"/>
      <c r="F14" s="603"/>
      <c r="G14" s="712"/>
      <c r="H14" s="713"/>
      <c r="I14" s="698" t="s">
        <v>8</v>
      </c>
      <c r="J14" s="749"/>
      <c r="K14" s="749"/>
      <c r="L14" s="749"/>
      <c r="M14" s="749"/>
      <c r="N14" s="749"/>
      <c r="O14" s="750"/>
      <c r="P14" s="644"/>
      <c r="Q14" s="645"/>
      <c r="R14" s="645"/>
      <c r="S14" s="645"/>
      <c r="T14" s="645"/>
      <c r="U14" s="645"/>
      <c r="V14" s="646"/>
      <c r="W14" s="644"/>
      <c r="X14" s="645"/>
      <c r="Y14" s="645"/>
      <c r="Z14" s="645"/>
      <c r="AA14" s="645"/>
      <c r="AB14" s="645"/>
      <c r="AC14" s="646"/>
      <c r="AD14" s="644"/>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c r="Q15" s="645"/>
      <c r="R15" s="645"/>
      <c r="S15" s="645"/>
      <c r="T15" s="645"/>
      <c r="U15" s="645"/>
      <c r="V15" s="646"/>
      <c r="W15" s="644"/>
      <c r="X15" s="645"/>
      <c r="Y15" s="645"/>
      <c r="Z15" s="645"/>
      <c r="AA15" s="645"/>
      <c r="AB15" s="645"/>
      <c r="AC15" s="646"/>
      <c r="AD15" s="644"/>
      <c r="AE15" s="645"/>
      <c r="AF15" s="645"/>
      <c r="AG15" s="645"/>
      <c r="AH15" s="645"/>
      <c r="AI15" s="645"/>
      <c r="AJ15" s="646"/>
      <c r="AK15" s="644"/>
      <c r="AL15" s="645"/>
      <c r="AM15" s="645"/>
      <c r="AN15" s="645"/>
      <c r="AO15" s="645"/>
      <c r="AP15" s="645"/>
      <c r="AQ15" s="646"/>
      <c r="AR15" s="644"/>
      <c r="AS15" s="645"/>
      <c r="AT15" s="645"/>
      <c r="AU15" s="645"/>
      <c r="AV15" s="645"/>
      <c r="AW15" s="645"/>
      <c r="AX15" s="790"/>
    </row>
    <row r="16" spans="1:50" ht="21" customHeight="1" x14ac:dyDescent="0.15">
      <c r="A16" s="601"/>
      <c r="B16" s="602"/>
      <c r="C16" s="602"/>
      <c r="D16" s="602"/>
      <c r="E16" s="602"/>
      <c r="F16" s="603"/>
      <c r="G16" s="712"/>
      <c r="H16" s="713"/>
      <c r="I16" s="698" t="s">
        <v>51</v>
      </c>
      <c r="J16" s="699"/>
      <c r="K16" s="699"/>
      <c r="L16" s="699"/>
      <c r="M16" s="699"/>
      <c r="N16" s="699"/>
      <c r="O16" s="700"/>
      <c r="P16" s="644"/>
      <c r="Q16" s="645"/>
      <c r="R16" s="645"/>
      <c r="S16" s="645"/>
      <c r="T16" s="645"/>
      <c r="U16" s="645"/>
      <c r="V16" s="646"/>
      <c r="W16" s="644"/>
      <c r="X16" s="645"/>
      <c r="Y16" s="645"/>
      <c r="Z16" s="645"/>
      <c r="AA16" s="645"/>
      <c r="AB16" s="645"/>
      <c r="AC16" s="646"/>
      <c r="AD16" s="644"/>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c r="Q17" s="645"/>
      <c r="R17" s="645"/>
      <c r="S17" s="645"/>
      <c r="T17" s="645"/>
      <c r="U17" s="645"/>
      <c r="V17" s="646"/>
      <c r="W17" s="644"/>
      <c r="X17" s="645"/>
      <c r="Y17" s="645"/>
      <c r="Z17" s="645"/>
      <c r="AA17" s="645"/>
      <c r="AB17" s="645"/>
      <c r="AC17" s="646"/>
      <c r="AD17" s="644">
        <v>-0.1</v>
      </c>
      <c r="AE17" s="645"/>
      <c r="AF17" s="645"/>
      <c r="AG17" s="645"/>
      <c r="AH17" s="645"/>
      <c r="AI17" s="645"/>
      <c r="AJ17" s="646"/>
      <c r="AK17" s="644"/>
      <c r="AL17" s="645"/>
      <c r="AM17" s="645"/>
      <c r="AN17" s="645"/>
      <c r="AO17" s="645"/>
      <c r="AP17" s="645"/>
      <c r="AQ17" s="646"/>
      <c r="AR17" s="902"/>
      <c r="AS17" s="902"/>
      <c r="AT17" s="902"/>
      <c r="AU17" s="902"/>
      <c r="AV17" s="902"/>
      <c r="AW17" s="902"/>
      <c r="AX17" s="903"/>
    </row>
    <row r="18" spans="1:50" ht="24.75" customHeight="1" x14ac:dyDescent="0.15">
      <c r="A18" s="601"/>
      <c r="B18" s="602"/>
      <c r="C18" s="602"/>
      <c r="D18" s="602"/>
      <c r="E18" s="602"/>
      <c r="F18" s="603"/>
      <c r="G18" s="714"/>
      <c r="H18" s="715"/>
      <c r="I18" s="703" t="s">
        <v>20</v>
      </c>
      <c r="J18" s="704"/>
      <c r="K18" s="704"/>
      <c r="L18" s="704"/>
      <c r="M18" s="704"/>
      <c r="N18" s="704"/>
      <c r="O18" s="705"/>
      <c r="P18" s="862">
        <f>SUM(P13:V17)</f>
        <v>0</v>
      </c>
      <c r="Q18" s="863"/>
      <c r="R18" s="863"/>
      <c r="S18" s="863"/>
      <c r="T18" s="863"/>
      <c r="U18" s="863"/>
      <c r="V18" s="864"/>
      <c r="W18" s="862">
        <f>SUM(W13:AC17)</f>
        <v>22</v>
      </c>
      <c r="X18" s="863"/>
      <c r="Y18" s="863"/>
      <c r="Z18" s="863"/>
      <c r="AA18" s="863"/>
      <c r="AB18" s="863"/>
      <c r="AC18" s="864"/>
      <c r="AD18" s="862">
        <f>SUM(AD13:AJ17)</f>
        <v>0.1</v>
      </c>
      <c r="AE18" s="863"/>
      <c r="AF18" s="863"/>
      <c r="AG18" s="863"/>
      <c r="AH18" s="863"/>
      <c r="AI18" s="863"/>
      <c r="AJ18" s="864"/>
      <c r="AK18" s="862">
        <f>SUM(AK13:AQ17)</f>
        <v>0</v>
      </c>
      <c r="AL18" s="863"/>
      <c r="AM18" s="863"/>
      <c r="AN18" s="863"/>
      <c r="AO18" s="863"/>
      <c r="AP18" s="863"/>
      <c r="AQ18" s="864"/>
      <c r="AR18" s="862">
        <f>SUM(AR13:AX17)</f>
        <v>0</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4"/>
      <c r="Q19" s="645"/>
      <c r="R19" s="645"/>
      <c r="S19" s="645"/>
      <c r="T19" s="645"/>
      <c r="U19" s="645"/>
      <c r="V19" s="646"/>
      <c r="W19" s="644">
        <v>0</v>
      </c>
      <c r="X19" s="645"/>
      <c r="Y19" s="645"/>
      <c r="Z19" s="645"/>
      <c r="AA19" s="645"/>
      <c r="AB19" s="645"/>
      <c r="AC19" s="646"/>
      <c r="AD19" s="644">
        <v>0</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0" t="s">
        <v>10</v>
      </c>
      <c r="H20" s="861"/>
      <c r="I20" s="861"/>
      <c r="J20" s="861"/>
      <c r="K20" s="861"/>
      <c r="L20" s="861"/>
      <c r="M20" s="861"/>
      <c r="N20" s="861"/>
      <c r="O20" s="861"/>
      <c r="P20" s="301" t="str">
        <f>IF(P18=0, "-", SUM(P19)/P18)</f>
        <v>-</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628</v>
      </c>
      <c r="B22" s="958"/>
      <c r="C22" s="958"/>
      <c r="D22" s="958"/>
      <c r="E22" s="958"/>
      <c r="F22" s="959"/>
      <c r="G22" s="953" t="s">
        <v>254</v>
      </c>
      <c r="H22" s="207"/>
      <c r="I22" s="207"/>
      <c r="J22" s="207"/>
      <c r="K22" s="207"/>
      <c r="L22" s="207"/>
      <c r="M22" s="207"/>
      <c r="N22" s="207"/>
      <c r="O22" s="208"/>
      <c r="P22" s="918" t="s">
        <v>626</v>
      </c>
      <c r="Q22" s="207"/>
      <c r="R22" s="207"/>
      <c r="S22" s="207"/>
      <c r="T22" s="207"/>
      <c r="U22" s="207"/>
      <c r="V22" s="208"/>
      <c r="W22" s="918" t="s">
        <v>627</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639</v>
      </c>
      <c r="H23" s="955"/>
      <c r="I23" s="955"/>
      <c r="J23" s="955"/>
      <c r="K23" s="955"/>
      <c r="L23" s="955"/>
      <c r="M23" s="955"/>
      <c r="N23" s="955"/>
      <c r="O23" s="956"/>
      <c r="P23" s="904">
        <v>0</v>
      </c>
      <c r="Q23" s="905"/>
      <c r="R23" s="905"/>
      <c r="S23" s="905"/>
      <c r="T23" s="905"/>
      <c r="U23" s="905"/>
      <c r="V23" s="919"/>
      <c r="W23" s="904">
        <v>0</v>
      </c>
      <c r="X23" s="905"/>
      <c r="Y23" s="905"/>
      <c r="Z23" s="905"/>
      <c r="AA23" s="905"/>
      <c r="AB23" s="905"/>
      <c r="AC23" s="919"/>
      <c r="AD23" s="967" t="s">
        <v>640</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4">
        <f>AK13</f>
        <v>0</v>
      </c>
      <c r="Q29" s="645"/>
      <c r="R29" s="645"/>
      <c r="S29" s="645"/>
      <c r="T29" s="645"/>
      <c r="U29" s="645"/>
      <c r="V29" s="646"/>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hidden="1"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309</v>
      </c>
      <c r="AF30" s="843"/>
      <c r="AG30" s="843"/>
      <c r="AH30" s="844"/>
      <c r="AI30" s="899" t="s">
        <v>331</v>
      </c>
      <c r="AJ30" s="899"/>
      <c r="AK30" s="899"/>
      <c r="AL30" s="842"/>
      <c r="AM30" s="899" t="s">
        <v>428</v>
      </c>
      <c r="AN30" s="899"/>
      <c r="AO30" s="899"/>
      <c r="AP30" s="842"/>
      <c r="AQ30" s="754" t="s">
        <v>184</v>
      </c>
      <c r="AR30" s="755"/>
      <c r="AS30" s="755"/>
      <c r="AT30" s="756"/>
      <c r="AU30" s="761" t="s">
        <v>133</v>
      </c>
      <c r="AV30" s="761"/>
      <c r="AW30" s="761"/>
      <c r="AX30" s="901"/>
    </row>
    <row r="31" spans="1:50" ht="18.75" hidden="1"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c r="AR31" s="186"/>
      <c r="AS31" s="121" t="s">
        <v>185</v>
      </c>
      <c r="AT31" s="122"/>
      <c r="AU31" s="185"/>
      <c r="AV31" s="185"/>
      <c r="AW31" s="377" t="s">
        <v>175</v>
      </c>
      <c r="AX31" s="378"/>
    </row>
    <row r="32" spans="1:50" ht="23.25" hidden="1" customHeight="1" x14ac:dyDescent="0.15">
      <c r="A32" s="382"/>
      <c r="B32" s="380"/>
      <c r="C32" s="380"/>
      <c r="D32" s="380"/>
      <c r="E32" s="380"/>
      <c r="F32" s="381"/>
      <c r="G32" s="548"/>
      <c r="H32" s="549"/>
      <c r="I32" s="549"/>
      <c r="J32" s="549"/>
      <c r="K32" s="549"/>
      <c r="L32" s="549"/>
      <c r="M32" s="549"/>
      <c r="N32" s="549"/>
      <c r="O32" s="550"/>
      <c r="P32" s="93"/>
      <c r="Q32" s="93"/>
      <c r="R32" s="93"/>
      <c r="S32" s="93"/>
      <c r="T32" s="93"/>
      <c r="U32" s="93"/>
      <c r="V32" s="93"/>
      <c r="W32" s="93"/>
      <c r="X32" s="94"/>
      <c r="Y32" s="455" t="s">
        <v>12</v>
      </c>
      <c r="Z32" s="515"/>
      <c r="AA32" s="516"/>
      <c r="AB32" s="445"/>
      <c r="AC32" s="445"/>
      <c r="AD32" s="445"/>
      <c r="AE32" s="203"/>
      <c r="AF32" s="204"/>
      <c r="AG32" s="204"/>
      <c r="AH32" s="204"/>
      <c r="AI32" s="203"/>
      <c r="AJ32" s="204"/>
      <c r="AK32" s="204"/>
      <c r="AL32" s="204"/>
      <c r="AM32" s="203"/>
      <c r="AN32" s="204"/>
      <c r="AO32" s="204"/>
      <c r="AP32" s="204"/>
      <c r="AQ32" s="321"/>
      <c r="AR32" s="193"/>
      <c r="AS32" s="193"/>
      <c r="AT32" s="322"/>
      <c r="AU32" s="204"/>
      <c r="AV32" s="204"/>
      <c r="AW32" s="204"/>
      <c r="AX32" s="206"/>
    </row>
    <row r="33" spans="1:51" ht="23.25" hidden="1"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c r="AC33" s="507"/>
      <c r="AD33" s="507"/>
      <c r="AE33" s="203"/>
      <c r="AF33" s="204"/>
      <c r="AG33" s="204"/>
      <c r="AH33" s="204"/>
      <c r="AI33" s="203"/>
      <c r="AJ33" s="204"/>
      <c r="AK33" s="204"/>
      <c r="AL33" s="204"/>
      <c r="AM33" s="203"/>
      <c r="AN33" s="204"/>
      <c r="AO33" s="204"/>
      <c r="AP33" s="204"/>
      <c r="AQ33" s="321"/>
      <c r="AR33" s="193"/>
      <c r="AS33" s="193"/>
      <c r="AT33" s="322"/>
      <c r="AU33" s="204"/>
      <c r="AV33" s="204"/>
      <c r="AW33" s="204"/>
      <c r="AX33" s="206"/>
    </row>
    <row r="34" spans="1:51" ht="23.25" hidden="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c r="AF34" s="204"/>
      <c r="AG34" s="204"/>
      <c r="AH34" s="204"/>
      <c r="AI34" s="203"/>
      <c r="AJ34" s="204"/>
      <c r="AK34" s="204"/>
      <c r="AL34" s="204"/>
      <c r="AM34" s="203"/>
      <c r="AN34" s="204"/>
      <c r="AO34" s="204"/>
      <c r="AP34" s="204"/>
      <c r="AQ34" s="321"/>
      <c r="AR34" s="193"/>
      <c r="AS34" s="193"/>
      <c r="AT34" s="322"/>
      <c r="AU34" s="204"/>
      <c r="AV34" s="204"/>
      <c r="AW34" s="204"/>
      <c r="AX34" s="206"/>
    </row>
    <row r="35" spans="1:51" ht="23.25" hidden="1" customHeight="1" x14ac:dyDescent="0.15">
      <c r="A35" s="213" t="s">
        <v>299</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8"/>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2"/>
      <c r="AY79">
        <f>COUNTIF($AR$79,"☑")</f>
        <v>0</v>
      </c>
    </row>
    <row r="80" spans="1:51" ht="18.75"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49"/>
      <c r="B82" s="511"/>
      <c r="C82" s="409"/>
      <c r="D82" s="409"/>
      <c r="E82" s="409"/>
      <c r="F82" s="410"/>
      <c r="G82" s="663" t="s">
        <v>641</v>
      </c>
      <c r="H82" s="663"/>
      <c r="I82" s="663"/>
      <c r="J82" s="663"/>
      <c r="K82" s="663"/>
      <c r="L82" s="663"/>
      <c r="M82" s="663"/>
      <c r="N82" s="663"/>
      <c r="O82" s="663"/>
      <c r="P82" s="663"/>
      <c r="Q82" s="663"/>
      <c r="R82" s="663"/>
      <c r="S82" s="663"/>
      <c r="T82" s="663"/>
      <c r="U82" s="663"/>
      <c r="V82" s="663"/>
      <c r="W82" s="663"/>
      <c r="X82" s="663"/>
      <c r="Y82" s="663"/>
      <c r="Z82" s="663"/>
      <c r="AA82" s="664"/>
      <c r="AB82" s="868" t="s">
        <v>642</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1</v>
      </c>
    </row>
    <row r="83" spans="1:60" ht="22.5"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1</v>
      </c>
    </row>
    <row r="84" spans="1:60" ht="19.5" customHeight="1" thickBot="1" x14ac:dyDescent="0.2">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1</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1</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1</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1</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1</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1</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t="s">
        <v>646</v>
      </c>
      <c r="AF101" s="267"/>
      <c r="AG101" s="267"/>
      <c r="AH101" s="267"/>
      <c r="AI101" s="267">
        <v>0</v>
      </c>
      <c r="AJ101" s="267"/>
      <c r="AK101" s="267"/>
      <c r="AL101" s="267"/>
      <c r="AM101" s="267">
        <v>0</v>
      </c>
      <c r="AN101" s="267"/>
      <c r="AO101" s="267"/>
      <c r="AP101" s="267"/>
      <c r="AQ101" s="267" t="s">
        <v>646</v>
      </c>
      <c r="AR101" s="267"/>
      <c r="AS101" s="267"/>
      <c r="AT101" s="267"/>
      <c r="AU101" s="203" t="s">
        <v>646</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t="s">
        <v>646</v>
      </c>
      <c r="AF102" s="267"/>
      <c r="AG102" s="267"/>
      <c r="AH102" s="267"/>
      <c r="AI102" s="267">
        <v>22030</v>
      </c>
      <c r="AJ102" s="267"/>
      <c r="AK102" s="267"/>
      <c r="AL102" s="267"/>
      <c r="AM102" s="267">
        <v>239</v>
      </c>
      <c r="AN102" s="267"/>
      <c r="AO102" s="267"/>
      <c r="AP102" s="267"/>
      <c r="AQ102" s="267" t="s">
        <v>646</v>
      </c>
      <c r="AR102" s="267"/>
      <c r="AS102" s="267"/>
      <c r="AT102" s="267"/>
      <c r="AU102" s="210" t="s">
        <v>646</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7" t="s">
        <v>463</v>
      </c>
      <c r="AR115" s="578"/>
      <c r="AS115" s="578"/>
      <c r="AT115" s="578"/>
      <c r="AU115" s="578"/>
      <c r="AV115" s="578"/>
      <c r="AW115" s="578"/>
      <c r="AX115" s="579"/>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t="s">
        <v>646</v>
      </c>
      <c r="AF116" s="267"/>
      <c r="AG116" s="267"/>
      <c r="AH116" s="267"/>
      <c r="AI116" s="203" t="s">
        <v>646</v>
      </c>
      <c r="AJ116" s="204"/>
      <c r="AK116" s="204"/>
      <c r="AL116" s="205"/>
      <c r="AM116" s="203" t="s">
        <v>646</v>
      </c>
      <c r="AN116" s="204"/>
      <c r="AO116" s="204"/>
      <c r="AP116" s="205"/>
      <c r="AQ116" s="203" t="s">
        <v>646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325</v>
      </c>
      <c r="AC117" s="457"/>
      <c r="AD117" s="458"/>
      <c r="AE117" s="535" t="s">
        <v>646</v>
      </c>
      <c r="AF117" s="535"/>
      <c r="AG117" s="535"/>
      <c r="AH117" s="535"/>
      <c r="AI117" s="574" t="s">
        <v>646</v>
      </c>
      <c r="AJ117" s="575"/>
      <c r="AK117" s="575"/>
      <c r="AL117" s="576"/>
      <c r="AM117" s="574" t="s">
        <v>646</v>
      </c>
      <c r="AN117" s="575"/>
      <c r="AO117" s="575"/>
      <c r="AP117" s="576"/>
      <c r="AQ117" s="574" t="s">
        <v>646</v>
      </c>
      <c r="AR117" s="575"/>
      <c r="AS117" s="575"/>
      <c r="AT117" s="575"/>
      <c r="AU117" s="575"/>
      <c r="AV117" s="575"/>
      <c r="AW117" s="575"/>
      <c r="AX117" s="581"/>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7" t="s">
        <v>463</v>
      </c>
      <c r="AR118" s="578"/>
      <c r="AS118" s="578"/>
      <c r="AT118" s="578"/>
      <c r="AU118" s="578"/>
      <c r="AV118" s="578"/>
      <c r="AW118" s="578"/>
      <c r="AX118" s="579"/>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7" t="s">
        <v>463</v>
      </c>
      <c r="AR121" s="578"/>
      <c r="AS121" s="578"/>
      <c r="AT121" s="578"/>
      <c r="AU121" s="578"/>
      <c r="AV121" s="578"/>
      <c r="AW121" s="578"/>
      <c r="AX121" s="579"/>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7" t="s">
        <v>463</v>
      </c>
      <c r="AR124" s="578"/>
      <c r="AS124" s="578"/>
      <c r="AT124" s="578"/>
      <c r="AU124" s="578"/>
      <c r="AV124" s="578"/>
      <c r="AW124" s="578"/>
      <c r="AX124" s="579"/>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309</v>
      </c>
      <c r="AF127" s="232"/>
      <c r="AG127" s="232"/>
      <c r="AH127" s="232"/>
      <c r="AI127" s="232" t="s">
        <v>331</v>
      </c>
      <c r="AJ127" s="232"/>
      <c r="AK127" s="232"/>
      <c r="AL127" s="232"/>
      <c r="AM127" s="232" t="s">
        <v>428</v>
      </c>
      <c r="AN127" s="232"/>
      <c r="AO127" s="232"/>
      <c r="AP127" s="232"/>
      <c r="AQ127" s="577" t="s">
        <v>463</v>
      </c>
      <c r="AR127" s="578"/>
      <c r="AS127" s="578"/>
      <c r="AT127" s="578"/>
      <c r="AU127" s="578"/>
      <c r="AV127" s="578"/>
      <c r="AW127" s="578"/>
      <c r="AX127" s="579"/>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667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665</v>
      </c>
      <c r="AR133" s="185"/>
      <c r="AS133" s="121" t="s">
        <v>185</v>
      </c>
      <c r="AT133" s="122"/>
      <c r="AU133" s="186" t="s">
        <v>665</v>
      </c>
      <c r="AV133" s="186"/>
      <c r="AW133" s="121" t="s">
        <v>175</v>
      </c>
      <c r="AX133" s="181"/>
      <c r="AY133">
        <f>$AY$132</f>
        <v>1</v>
      </c>
    </row>
    <row r="134" spans="1:51" ht="39.75" customHeight="1" x14ac:dyDescent="0.15">
      <c r="A134" s="175"/>
      <c r="B134" s="172"/>
      <c r="C134" s="166"/>
      <c r="D134" s="172"/>
      <c r="E134" s="166"/>
      <c r="F134" s="167"/>
      <c r="G134" s="92" t="s">
        <v>665</v>
      </c>
      <c r="H134" s="93"/>
      <c r="I134" s="93"/>
      <c r="J134" s="93"/>
      <c r="K134" s="93"/>
      <c r="L134" s="93"/>
      <c r="M134" s="93"/>
      <c r="N134" s="93"/>
      <c r="O134" s="93"/>
      <c r="P134" s="93"/>
      <c r="Q134" s="93"/>
      <c r="R134" s="93"/>
      <c r="S134" s="93"/>
      <c r="T134" s="93"/>
      <c r="U134" s="93"/>
      <c r="V134" s="93"/>
      <c r="W134" s="93"/>
      <c r="X134" s="94"/>
      <c r="Y134" s="187" t="s">
        <v>199</v>
      </c>
      <c r="Z134" s="188"/>
      <c r="AA134" s="189"/>
      <c r="AB134" s="190" t="s">
        <v>665</v>
      </c>
      <c r="AC134" s="191"/>
      <c r="AD134" s="191"/>
      <c r="AE134" s="192" t="s">
        <v>665</v>
      </c>
      <c r="AF134" s="193"/>
      <c r="AG134" s="193"/>
      <c r="AH134" s="193"/>
      <c r="AI134" s="192" t="s">
        <v>665</v>
      </c>
      <c r="AJ134" s="193"/>
      <c r="AK134" s="193"/>
      <c r="AL134" s="193"/>
      <c r="AM134" s="192" t="s">
        <v>665</v>
      </c>
      <c r="AN134" s="193"/>
      <c r="AO134" s="193"/>
      <c r="AP134" s="193"/>
      <c r="AQ134" s="192" t="s">
        <v>665</v>
      </c>
      <c r="AR134" s="193"/>
      <c r="AS134" s="193"/>
      <c r="AT134" s="193"/>
      <c r="AU134" s="192" t="s">
        <v>665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665</v>
      </c>
      <c r="AC135" s="199"/>
      <c r="AD135" s="199"/>
      <c r="AE135" s="192" t="s">
        <v>665</v>
      </c>
      <c r="AF135" s="193"/>
      <c r="AG135" s="193"/>
      <c r="AH135" s="193"/>
      <c r="AI135" s="192" t="s">
        <v>665</v>
      </c>
      <c r="AJ135" s="193"/>
      <c r="AK135" s="193"/>
      <c r="AL135" s="193"/>
      <c r="AM135" s="192" t="s">
        <v>665</v>
      </c>
      <c r="AN135" s="193"/>
      <c r="AO135" s="193"/>
      <c r="AP135" s="193"/>
      <c r="AQ135" s="192" t="s">
        <v>665</v>
      </c>
      <c r="AR135" s="193"/>
      <c r="AS135" s="193"/>
      <c r="AT135" s="193"/>
      <c r="AU135" s="192" t="s">
        <v>665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665</v>
      </c>
      <c r="H154" s="93"/>
      <c r="I154" s="93"/>
      <c r="J154" s="93"/>
      <c r="K154" s="93"/>
      <c r="L154" s="93"/>
      <c r="M154" s="93"/>
      <c r="N154" s="93"/>
      <c r="O154" s="93"/>
      <c r="P154" s="94"/>
      <c r="Q154" s="113" t="s">
        <v>665</v>
      </c>
      <c r="R154" s="93"/>
      <c r="S154" s="93"/>
      <c r="T154" s="93"/>
      <c r="U154" s="93"/>
      <c r="V154" s="93"/>
      <c r="W154" s="93"/>
      <c r="X154" s="93"/>
      <c r="Y154" s="93"/>
      <c r="Z154" s="93"/>
      <c r="AA154" s="275"/>
      <c r="AB154" s="129"/>
      <c r="AC154" s="130"/>
      <c r="AD154" s="130"/>
      <c r="AE154" s="135" t="s">
        <v>665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6"/>
      <c r="E430" s="160" t="s">
        <v>318</v>
      </c>
      <c r="F430" s="882"/>
      <c r="G430" s="883" t="s">
        <v>204</v>
      </c>
      <c r="H430" s="111"/>
      <c r="I430" s="111"/>
      <c r="J430" s="884" t="s">
        <v>645</v>
      </c>
      <c r="K430" s="885"/>
      <c r="L430" s="885"/>
      <c r="M430" s="885"/>
      <c r="N430" s="885"/>
      <c r="O430" s="885"/>
      <c r="P430" s="885"/>
      <c r="Q430" s="885"/>
      <c r="R430" s="885"/>
      <c r="S430" s="885"/>
      <c r="T430" s="886"/>
      <c r="U430" s="572" t="s">
        <v>646</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646</v>
      </c>
      <c r="AF432" s="186"/>
      <c r="AG432" s="121" t="s">
        <v>185</v>
      </c>
      <c r="AH432" s="122"/>
      <c r="AI432" s="320"/>
      <c r="AJ432" s="320"/>
      <c r="AK432" s="320"/>
      <c r="AL432" s="142"/>
      <c r="AM432" s="320"/>
      <c r="AN432" s="320"/>
      <c r="AO432" s="320"/>
      <c r="AP432" s="142"/>
      <c r="AQ432" s="235" t="s">
        <v>646</v>
      </c>
      <c r="AR432" s="186"/>
      <c r="AS432" s="121" t="s">
        <v>185</v>
      </c>
      <c r="AT432" s="122"/>
      <c r="AU432" s="186" t="s">
        <v>646</v>
      </c>
      <c r="AV432" s="186"/>
      <c r="AW432" s="121" t="s">
        <v>175</v>
      </c>
      <c r="AX432" s="181"/>
      <c r="AY432">
        <f>$AY$431</f>
        <v>1</v>
      </c>
    </row>
    <row r="433" spans="1:51" ht="23.25" customHeight="1" x14ac:dyDescent="0.15">
      <c r="A433" s="175"/>
      <c r="B433" s="172"/>
      <c r="C433" s="166"/>
      <c r="D433" s="172"/>
      <c r="E433" s="323"/>
      <c r="F433" s="324"/>
      <c r="G433" s="92" t="s">
        <v>646</v>
      </c>
      <c r="H433" s="93"/>
      <c r="I433" s="93"/>
      <c r="J433" s="93"/>
      <c r="K433" s="93"/>
      <c r="L433" s="93"/>
      <c r="M433" s="93"/>
      <c r="N433" s="93"/>
      <c r="O433" s="93"/>
      <c r="P433" s="93"/>
      <c r="Q433" s="93"/>
      <c r="R433" s="93"/>
      <c r="S433" s="93"/>
      <c r="T433" s="93"/>
      <c r="U433" s="93"/>
      <c r="V433" s="93"/>
      <c r="W433" s="93"/>
      <c r="X433" s="94"/>
      <c r="Y433" s="187" t="s">
        <v>12</v>
      </c>
      <c r="Z433" s="188"/>
      <c r="AA433" s="189"/>
      <c r="AB433" s="199" t="s">
        <v>646</v>
      </c>
      <c r="AC433" s="199"/>
      <c r="AD433" s="199"/>
      <c r="AE433" s="321" t="s">
        <v>646</v>
      </c>
      <c r="AF433" s="193"/>
      <c r="AG433" s="193"/>
      <c r="AH433" s="193"/>
      <c r="AI433" s="321" t="s">
        <v>646</v>
      </c>
      <c r="AJ433" s="193"/>
      <c r="AK433" s="193"/>
      <c r="AL433" s="193"/>
      <c r="AM433" s="321" t="s">
        <v>646</v>
      </c>
      <c r="AN433" s="193"/>
      <c r="AO433" s="193"/>
      <c r="AP433" s="322"/>
      <c r="AQ433" s="321" t="s">
        <v>646</v>
      </c>
      <c r="AR433" s="193"/>
      <c r="AS433" s="193"/>
      <c r="AT433" s="322"/>
      <c r="AU433" s="193" t="s">
        <v>646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646</v>
      </c>
      <c r="AC434" s="191"/>
      <c r="AD434" s="191"/>
      <c r="AE434" s="321" t="s">
        <v>646</v>
      </c>
      <c r="AF434" s="193"/>
      <c r="AG434" s="193"/>
      <c r="AH434" s="322"/>
      <c r="AI434" s="321" t="s">
        <v>646</v>
      </c>
      <c r="AJ434" s="193"/>
      <c r="AK434" s="193"/>
      <c r="AL434" s="193"/>
      <c r="AM434" s="321" t="s">
        <v>646</v>
      </c>
      <c r="AN434" s="193"/>
      <c r="AO434" s="193"/>
      <c r="AP434" s="322"/>
      <c r="AQ434" s="321" t="s">
        <v>646</v>
      </c>
      <c r="AR434" s="193"/>
      <c r="AS434" s="193"/>
      <c r="AT434" s="322"/>
      <c r="AU434" s="193" t="s">
        <v>646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646</v>
      </c>
      <c r="AF435" s="193"/>
      <c r="AG435" s="193"/>
      <c r="AH435" s="322"/>
      <c r="AI435" s="321" t="s">
        <v>646</v>
      </c>
      <c r="AJ435" s="193"/>
      <c r="AK435" s="193"/>
      <c r="AL435" s="193"/>
      <c r="AM435" s="321" t="s">
        <v>646</v>
      </c>
      <c r="AN435" s="193"/>
      <c r="AO435" s="193"/>
      <c r="AP435" s="322"/>
      <c r="AQ435" s="321" t="s">
        <v>646</v>
      </c>
      <c r="AR435" s="193"/>
      <c r="AS435" s="193"/>
      <c r="AT435" s="322"/>
      <c r="AU435" s="193" t="s">
        <v>646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646</v>
      </c>
      <c r="AF457" s="186"/>
      <c r="AG457" s="121" t="s">
        <v>185</v>
      </c>
      <c r="AH457" s="122"/>
      <c r="AI457" s="320"/>
      <c r="AJ457" s="320"/>
      <c r="AK457" s="320"/>
      <c r="AL457" s="142"/>
      <c r="AM457" s="320"/>
      <c r="AN457" s="320"/>
      <c r="AO457" s="320"/>
      <c r="AP457" s="142"/>
      <c r="AQ457" s="235" t="s">
        <v>646</v>
      </c>
      <c r="AR457" s="186"/>
      <c r="AS457" s="121" t="s">
        <v>185</v>
      </c>
      <c r="AT457" s="122"/>
      <c r="AU457" s="186" t="s">
        <v>646</v>
      </c>
      <c r="AV457" s="186"/>
      <c r="AW457" s="121" t="s">
        <v>175</v>
      </c>
      <c r="AX457" s="181"/>
      <c r="AY457">
        <f>$AY$456</f>
        <v>1</v>
      </c>
    </row>
    <row r="458" spans="1:51" ht="23.25" customHeight="1" x14ac:dyDescent="0.15">
      <c r="A458" s="175"/>
      <c r="B458" s="172"/>
      <c r="C458" s="166"/>
      <c r="D458" s="172"/>
      <c r="E458" s="323"/>
      <c r="F458" s="324"/>
      <c r="G458" s="92" t="s">
        <v>646</v>
      </c>
      <c r="H458" s="93"/>
      <c r="I458" s="93"/>
      <c r="J458" s="93"/>
      <c r="K458" s="93"/>
      <c r="L458" s="93"/>
      <c r="M458" s="93"/>
      <c r="N458" s="93"/>
      <c r="O458" s="93"/>
      <c r="P458" s="93"/>
      <c r="Q458" s="93"/>
      <c r="R458" s="93"/>
      <c r="S458" s="93"/>
      <c r="T458" s="93"/>
      <c r="U458" s="93"/>
      <c r="V458" s="93"/>
      <c r="W458" s="93"/>
      <c r="X458" s="94"/>
      <c r="Y458" s="187" t="s">
        <v>12</v>
      </c>
      <c r="Z458" s="188"/>
      <c r="AA458" s="189"/>
      <c r="AB458" s="199" t="s">
        <v>646</v>
      </c>
      <c r="AC458" s="199"/>
      <c r="AD458" s="199"/>
      <c r="AE458" s="321" t="s">
        <v>646</v>
      </c>
      <c r="AF458" s="193"/>
      <c r="AG458" s="193"/>
      <c r="AH458" s="193"/>
      <c r="AI458" s="321" t="s">
        <v>646</v>
      </c>
      <c r="AJ458" s="193"/>
      <c r="AK458" s="193"/>
      <c r="AL458" s="193"/>
      <c r="AM458" s="321" t="s">
        <v>646</v>
      </c>
      <c r="AN458" s="193"/>
      <c r="AO458" s="193"/>
      <c r="AP458" s="322"/>
      <c r="AQ458" s="321" t="s">
        <v>646</v>
      </c>
      <c r="AR458" s="193"/>
      <c r="AS458" s="193"/>
      <c r="AT458" s="322"/>
      <c r="AU458" s="193" t="s">
        <v>646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646</v>
      </c>
      <c r="AC459" s="191"/>
      <c r="AD459" s="191"/>
      <c r="AE459" s="321" t="s">
        <v>646</v>
      </c>
      <c r="AF459" s="193"/>
      <c r="AG459" s="193"/>
      <c r="AH459" s="322"/>
      <c r="AI459" s="321" t="s">
        <v>646</v>
      </c>
      <c r="AJ459" s="193"/>
      <c r="AK459" s="193"/>
      <c r="AL459" s="193"/>
      <c r="AM459" s="321" t="s">
        <v>646</v>
      </c>
      <c r="AN459" s="193"/>
      <c r="AO459" s="193"/>
      <c r="AP459" s="322"/>
      <c r="AQ459" s="321" t="s">
        <v>646</v>
      </c>
      <c r="AR459" s="193"/>
      <c r="AS459" s="193"/>
      <c r="AT459" s="322"/>
      <c r="AU459" s="193" t="s">
        <v>646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646</v>
      </c>
      <c r="AF460" s="193"/>
      <c r="AG460" s="193"/>
      <c r="AH460" s="322"/>
      <c r="AI460" s="321" t="s">
        <v>646</v>
      </c>
      <c r="AJ460" s="193"/>
      <c r="AK460" s="193"/>
      <c r="AL460" s="193"/>
      <c r="AM460" s="321" t="s">
        <v>646</v>
      </c>
      <c r="AN460" s="193"/>
      <c r="AO460" s="193"/>
      <c r="AP460" s="322"/>
      <c r="AQ460" s="321" t="s">
        <v>646</v>
      </c>
      <c r="AR460" s="193"/>
      <c r="AS460" s="193"/>
      <c r="AT460" s="322"/>
      <c r="AU460" s="193" t="s">
        <v>646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3" t="s">
        <v>204</v>
      </c>
      <c r="H484" s="111"/>
      <c r="I484" s="111"/>
      <c r="J484" s="884"/>
      <c r="K484" s="885"/>
      <c r="L484" s="885"/>
      <c r="M484" s="885"/>
      <c r="N484" s="885"/>
      <c r="O484" s="885"/>
      <c r="P484" s="885"/>
      <c r="Q484" s="885"/>
      <c r="R484" s="885"/>
      <c r="S484" s="885"/>
      <c r="T484" s="88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3" t="s">
        <v>204</v>
      </c>
      <c r="H538" s="111"/>
      <c r="I538" s="111"/>
      <c r="J538" s="884"/>
      <c r="K538" s="885"/>
      <c r="L538" s="885"/>
      <c r="M538" s="885"/>
      <c r="N538" s="885"/>
      <c r="O538" s="885"/>
      <c r="P538" s="885"/>
      <c r="Q538" s="885"/>
      <c r="R538" s="885"/>
      <c r="S538" s="885"/>
      <c r="T538" s="88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3" t="s">
        <v>204</v>
      </c>
      <c r="H592" s="111"/>
      <c r="I592" s="111"/>
      <c r="J592" s="884"/>
      <c r="K592" s="885"/>
      <c r="L592" s="885"/>
      <c r="M592" s="885"/>
      <c r="N592" s="885"/>
      <c r="O592" s="885"/>
      <c r="P592" s="885"/>
      <c r="Q592" s="885"/>
      <c r="R592" s="885"/>
      <c r="S592" s="885"/>
      <c r="T592" s="88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3" t="s">
        <v>204</v>
      </c>
      <c r="H646" s="111"/>
      <c r="I646" s="111"/>
      <c r="J646" s="884"/>
      <c r="K646" s="885"/>
      <c r="L646" s="885"/>
      <c r="M646" s="885"/>
      <c r="N646" s="885"/>
      <c r="O646" s="885"/>
      <c r="P646" s="885"/>
      <c r="Q646" s="885"/>
      <c r="R646" s="885"/>
      <c r="S646" s="885"/>
      <c r="T646" s="88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27"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635</v>
      </c>
      <c r="AE702" s="327"/>
      <c r="AF702" s="327"/>
      <c r="AG702" s="364" t="s">
        <v>647</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635</v>
      </c>
      <c r="AE703" s="308"/>
      <c r="AF703" s="308"/>
      <c r="AG703" s="89" t="s">
        <v>648</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635</v>
      </c>
      <c r="AE704" s="770"/>
      <c r="AF704" s="770"/>
      <c r="AG704" s="153" t="s">
        <v>649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652</v>
      </c>
      <c r="AE705" s="702"/>
      <c r="AF705" s="702"/>
      <c r="AG705" s="113" t="s">
        <v>325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300</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635</v>
      </c>
      <c r="AE708" s="592"/>
      <c r="AF708" s="592"/>
      <c r="AG708" s="729" t="s">
        <v>650</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651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652</v>
      </c>
      <c r="AE710" s="308"/>
      <c r="AF710" s="308"/>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0"/>
      <c r="AD711" s="307" t="s">
        <v>652</v>
      </c>
      <c r="AE711" s="308"/>
      <c r="AF711" s="308"/>
      <c r="AG711" s="89" t="s">
        <v>325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0"/>
      <c r="AD712" s="769" t="s">
        <v>653</v>
      </c>
      <c r="AE712" s="770"/>
      <c r="AF712" s="770"/>
      <c r="AG712" s="794" t="s">
        <v>654</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652</v>
      </c>
      <c r="AE713" s="308"/>
      <c r="AF713" s="650"/>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635</v>
      </c>
      <c r="AE714" s="792"/>
      <c r="AF714" s="793"/>
      <c r="AG714" s="723" t="s">
        <v>655</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652</v>
      </c>
      <c r="AE715" s="592"/>
      <c r="AF715" s="643"/>
      <c r="AG715" s="729" t="s">
        <v>325</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652</v>
      </c>
      <c r="AE716" s="614"/>
      <c r="AF716" s="614"/>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635</v>
      </c>
      <c r="AE717" s="308"/>
      <c r="AF717" s="308"/>
      <c r="AG717" s="89" t="s">
        <v>656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652</v>
      </c>
      <c r="AE718" s="308"/>
      <c r="AF718" s="308"/>
      <c r="AG718" s="115" t="s">
        <v>325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652</v>
      </c>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1" t="s">
        <v>661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5" t="s">
        <v>56</v>
      </c>
      <c r="D727" s="736"/>
      <c r="E727" s="736"/>
      <c r="F727" s="737"/>
      <c r="G727" s="559" t="s">
        <v>662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669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670</v>
      </c>
      <c r="B731" s="661"/>
      <c r="C731" s="661"/>
      <c r="D731" s="661"/>
      <c r="E731" s="662"/>
      <c r="F731" s="716" t="s">
        <v>671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301</v>
      </c>
      <c r="B733" s="661"/>
      <c r="C733" s="661"/>
      <c r="D733" s="661"/>
      <c r="E733" s="662"/>
      <c r="F733" s="624" t="s">
        <v>672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593</v>
      </c>
      <c r="B737" s="196"/>
      <c r="C737" s="196"/>
      <c r="D737" s="197"/>
      <c r="E737" s="939"/>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316</v>
      </c>
      <c r="B738" s="346"/>
      <c r="C738" s="346"/>
      <c r="D738" s="346"/>
      <c r="E738" s="939"/>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315</v>
      </c>
      <c r="B739" s="346"/>
      <c r="C739" s="346"/>
      <c r="D739" s="346"/>
      <c r="E739" s="939"/>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314</v>
      </c>
      <c r="B740" s="346"/>
      <c r="C740" s="346"/>
      <c r="D740" s="346"/>
      <c r="E740" s="939"/>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313</v>
      </c>
      <c r="B741" s="346"/>
      <c r="C741" s="346"/>
      <c r="D741" s="346"/>
      <c r="E741" s="939"/>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312</v>
      </c>
      <c r="B742" s="346"/>
      <c r="C742" s="346"/>
      <c r="D742" s="346"/>
      <c r="E742" s="939"/>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311</v>
      </c>
      <c r="B743" s="346"/>
      <c r="C743" s="346"/>
      <c r="D743" s="346"/>
      <c r="E743" s="939"/>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310</v>
      </c>
      <c r="B744" s="346"/>
      <c r="C744" s="346"/>
      <c r="D744" s="346"/>
      <c r="E744" s="939"/>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309</v>
      </c>
      <c r="B745" s="346"/>
      <c r="C745" s="346"/>
      <c r="D745" s="346"/>
      <c r="E745" s="976"/>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466</v>
      </c>
      <c r="B746" s="346"/>
      <c r="C746" s="346"/>
      <c r="D746" s="346"/>
      <c r="E746" s="945" t="s">
        <v>657</v>
      </c>
      <c r="F746" s="943"/>
      <c r="G746" s="943"/>
      <c r="H746" s="85" t="str">
        <f>IF(E746="","","-")</f>
        <v>-</v>
      </c>
      <c r="I746" s="943" t="s">
        <v>307</v>
      </c>
      <c r="J746" s="943"/>
      <c r="K746" s="85" t="str">
        <f>IF(I746="","","-")</f>
        <v>-</v>
      </c>
      <c r="L746" s="944">
        <v>21</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428</v>
      </c>
      <c r="B747" s="346"/>
      <c r="C747" s="346"/>
      <c r="D747" s="346"/>
      <c r="E747" s="945" t="s">
        <v>657</v>
      </c>
      <c r="F747" s="943"/>
      <c r="G747" s="943"/>
      <c r="H747" s="85" t="str">
        <f>IF(E747="","","-")</f>
        <v>-</v>
      </c>
      <c r="I747" s="943"/>
      <c r="J747" s="943"/>
      <c r="K747" s="85" t="str">
        <f>IF(I747="","","-")</f>
        <v/>
      </c>
      <c r="L747" s="944">
        <v>500</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1" t="s">
        <v>303</v>
      </c>
      <c r="B748" s="602"/>
      <c r="C748" s="602"/>
      <c r="D748" s="602"/>
      <c r="E748" s="602"/>
      <c r="F748" s="603"/>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305</v>
      </c>
      <c r="B787" s="616"/>
      <c r="C787" s="616"/>
      <c r="D787" s="616"/>
      <c r="E787" s="616"/>
      <c r="F787" s="617"/>
      <c r="G787" s="582" t="s">
        <v>663</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660</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658</v>
      </c>
      <c r="H789" s="658"/>
      <c r="I789" s="658"/>
      <c r="J789" s="658"/>
      <c r="K789" s="659"/>
      <c r="L789" s="651" t="s">
        <v>659</v>
      </c>
      <c r="M789" s="652"/>
      <c r="N789" s="652"/>
      <c r="O789" s="652"/>
      <c r="P789" s="652"/>
      <c r="Q789" s="652"/>
      <c r="R789" s="652"/>
      <c r="S789" s="652"/>
      <c r="T789" s="652"/>
      <c r="U789" s="652"/>
      <c r="V789" s="652"/>
      <c r="W789" s="652"/>
      <c r="X789" s="653"/>
      <c r="Y789" s="367">
        <v>0</v>
      </c>
      <c r="Z789" s="368"/>
      <c r="AA789" s="368"/>
      <c r="AB789" s="789"/>
      <c r="AC789" s="657" t="s">
        <v>658</v>
      </c>
      <c r="AD789" s="658"/>
      <c r="AE789" s="658"/>
      <c r="AF789" s="658"/>
      <c r="AG789" s="659"/>
      <c r="AH789" s="651" t="s">
        <v>659</v>
      </c>
      <c r="AI789" s="652"/>
      <c r="AJ789" s="652"/>
      <c r="AK789" s="652"/>
      <c r="AL789" s="652"/>
      <c r="AM789" s="652"/>
      <c r="AN789" s="652"/>
      <c r="AO789" s="652"/>
      <c r="AP789" s="652"/>
      <c r="AQ789" s="652"/>
      <c r="AR789" s="652"/>
      <c r="AS789" s="652"/>
      <c r="AT789" s="653"/>
      <c r="AU789" s="367">
        <v>0</v>
      </c>
      <c r="AV789" s="368"/>
      <c r="AW789" s="368"/>
      <c r="AX789" s="369"/>
    </row>
    <row r="790" spans="1:51"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24.75" customHeight="1" x14ac:dyDescent="0.15">
      <c r="A800" s="618"/>
      <c r="B800" s="619"/>
      <c r="C800" s="619"/>
      <c r="D800" s="619"/>
      <c r="E800" s="619"/>
      <c r="F800" s="620"/>
      <c r="G800" s="582" t="s">
        <v>242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0</v>
      </c>
    </row>
    <row r="801" spans="1:51" ht="24.75" hidden="1"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0</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0</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0</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0</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0</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0</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0</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0</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0</v>
      </c>
    </row>
    <row r="812" spans="1:51" ht="24.75" hidden="1"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8"/>
      <c r="B813" s="619"/>
      <c r="C813" s="619"/>
      <c r="D813" s="619"/>
      <c r="E813" s="619"/>
      <c r="F813" s="620"/>
      <c r="G813" s="582" t="s">
        <v>243</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244</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646</v>
      </c>
      <c r="F1110" s="354"/>
      <c r="G1110" s="354"/>
      <c r="H1110" s="354"/>
      <c r="I1110" s="354"/>
      <c r="J1110" s="329" t="s">
        <v>646</v>
      </c>
      <c r="K1110" s="330"/>
      <c r="L1110" s="330"/>
      <c r="M1110" s="330"/>
      <c r="N1110" s="330"/>
      <c r="O1110" s="330"/>
      <c r="P1110" s="344" t="s">
        <v>646</v>
      </c>
      <c r="Q1110" s="331"/>
      <c r="R1110" s="331"/>
      <c r="S1110" s="331"/>
      <c r="T1110" s="331"/>
      <c r="U1110" s="331"/>
      <c r="V1110" s="331"/>
      <c r="W1110" s="331"/>
      <c r="X1110" s="331"/>
      <c r="Y1110" s="332" t="s">
        <v>646</v>
      </c>
      <c r="Z1110" s="333"/>
      <c r="AA1110" s="333"/>
      <c r="AB1110" s="334"/>
      <c r="AC1110" s="335"/>
      <c r="AD1110" s="336"/>
      <c r="AE1110" s="336"/>
      <c r="AF1110" s="336"/>
      <c r="AG1110" s="336"/>
      <c r="AH1110" s="337" t="s">
        <v>646</v>
      </c>
      <c r="AI1110" s="338"/>
      <c r="AJ1110" s="338"/>
      <c r="AK1110" s="338"/>
      <c r="AL1110" s="339" t="s">
        <v>646</v>
      </c>
      <c r="AM1110" s="340"/>
      <c r="AN1110" s="340"/>
      <c r="AO1110" s="341"/>
      <c r="AP1110" s="342" t="s">
        <v>646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83" max="49" man="1"/>
    <brk id="727" max="49" man="1"/>
    <brk id="764"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龍一(yamaoka-ryuuichi)</dc:creator>
  <cp:lastModifiedBy>厚生労働省ネットワークシステム</cp:lastModifiedBy>
  <cp:lastPrinted>2021-06-17T02:20:35Z</cp:lastPrinted>
  <dcterms:created xsi:type="dcterms:W3CDTF">2012-03-13T00:50:25Z</dcterms:created>
  <dcterms:modified xsi:type="dcterms:W3CDTF">2021-08-18T01:32:10Z</dcterms:modified>
</cp:coreProperties>
</file>