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<sst xmlns="http://schemas.openxmlformats.org/spreadsheetml/2006/main" count="3098" uniqueCount="786">
  <si>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</si>
  <si>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</si>
  <si>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</si>
  <si>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</si>
  <si>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</si>
  <si>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</si>
  <si>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</si>
  <si>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</si>
  <si>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</si>
  <si>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</si>
  <si>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</si>
  <si>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</si>
  <si>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</si>
  <si>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</si>
  <si>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</si>
  <si>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</si>
  <si>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</si>
  <si>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</si>
  <si>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</si>
  <si>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</si>
  <si>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</si>
  <si>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</si>
  <si>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</si>
  <si>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</si>
  <si>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</si>
  <si>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</si>
  <si>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</si>
  <si>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</si>
  <si>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</si>
  <si>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</si>
  <si>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</si>
  <si>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</si>
  <si>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</si>
  <si>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</si>
  <si>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</si>
  <si>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</si>
  <si>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</si>
  <si>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</si>
  <si>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</si>
  <si>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</si>
  <si>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</si>
  <si>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</si>
  <si>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</si>
  <si>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</si>
  <si>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</si>
  <si>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</si>
  <si>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</si>
  <si>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</si>
  <si>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</si>
  <si>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</si>
  <si>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</si>
  <si>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</si>
  <si>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</si>
  <si>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</si>
  <si>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</si>
  <si>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</si>
  <si>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</si>
  <si>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</si>
  <si>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</si>
  <si>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</si>
  <si>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</si>
  <si>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</si>
  <si>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</si>
  <si>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</si>
  <si>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</si>
  <si>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</si>
  <si>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</si>
  <si>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</si>
  <si>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</si>
  <si>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</si>
  <si>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</si>
  <si>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</si>
  <si>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</si>
  <si>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</si>
  <si>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</si>
  <si>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</si>
  <si>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</si>
  <si>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</si>
  <si>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</si>
  <si>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</si>
  <si>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</si>
  <si>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</si>
  <si>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</si>
  <si>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</si>
  <si>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</si>
  <si>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</si>
  <si>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</si>
  <si>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</si>
  <si>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</si>
  <si>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</si>
  <si>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</si>
  <si>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</si>
  <si>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</si>
  <si>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</si>
  <si>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</si>
  <si>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</si>
  <si>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</si>
  <si>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</si>
  <si>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</si>
  <si>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</si>
  <si>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</si>
  <si>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</si>
  <si>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</si>
  <si>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</si>
  <si>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</si>
  <si>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</si>
  <si>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</si>
  <si>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</si>
  <si>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</si>
  <si>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</si>
  <si>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</si>
  <si>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</si>
  <si>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</si>
  <si>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</si>
  <si>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</si>
  <si>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</si>
  <si>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</si>
  <si>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</si>
  <si>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</si>
  <si>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</si>
  <si>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</si>
  <si>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</si>
  <si>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</si>
  <si>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</si>
  <si>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</si>
  <si>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</si>
  <si>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</si>
  <si>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</si>
  <si>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</si>
  <si>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</si>
  <si>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</si>
  <si>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</si>
  <si>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</si>
  <si>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</si>
  <si>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</si>
  <si>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</si>
  <si>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</si>
  <si>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</si>
  <si>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</si>
  <si>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</si>
  <si>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</si>
  <si>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</si>
  <si>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</si>
  <si>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</si>
  <si>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</si>
  <si>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</si>
  <si>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</si>
  <si>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</si>
  <si>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</si>
  <si>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</si>
  <si>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</si>
  <si>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</si>
  <si>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</si>
  <si>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</si>
  <si>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</si>
  <si>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</si>
  <si>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</si>
  <si>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</si>
  <si>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</si>
  <si>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</si>
  <si>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</si>
  <si>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</si>
  <si>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</si>
  <si>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</si>
  <si>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</si>
  <si>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</si>
  <si>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</si>
  <si>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</si>
  <si>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</si>
  <si>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</si>
  <si>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</si>
  <si>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</si>
  <si>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</si>
  <si>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</si>
  <si>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</si>
  <si>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</si>
  <si>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</si>
  <si>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</si>
  <si>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</si>
  <si>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</si>
  <si>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</si>
  <si>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</si>
  <si>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</si>
  <si>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</si>
  <si>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</si>
  <si>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</si>
  <si>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</si>
  <si>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</si>
  <si>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</si>
  <si>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</si>
  <si>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</si>
  <si>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</si>
  <si>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</si>
  <si>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</si>
  <si>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</si>
  <si>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</si>
  <si>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</si>
  <si>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</si>
  <si>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</si>
  <si>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</si>
  <si>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</si>
  <si>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</si>
  <si>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</si>
  <si>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</si>
  <si>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</si>
  <si>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</si>
  <si>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</si>
  <si>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</si>
  <si>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</si>
  <si>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</si>
  <si>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</si>
  <si>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</si>
  <si>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</si>
  <si>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</si>
  <si>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</si>
  <si>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</si>
  <si>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</si>
  <si>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</si>
  <si>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</si>
  <si>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</si>
  <si>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</si>
  <si>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</si>
  <si>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</si>
  <si>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</si>
  <si>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</si>
  <si>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</si>
  <si>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</si>
  <si>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</si>
  <si>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</si>
  <si>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</si>
  <si>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</si>
  <si>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</si>
  <si>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</si>
  <si>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</si>
  <si>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</si>
  <si>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</si>
  <si>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</si>
  <si>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</si>
  <si>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</si>
  <si>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</si>
  <si>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</si>
  <si>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</si>
  <si>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</si>
  <si>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</si>
  <si>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</si>
  <si>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</si>
  <si>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</si>
  <si>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</si>
  <si>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</si>
  <si>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</si>
  <si>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</si>
  <si>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</si>
  <si>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</si>
  <si>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</si>
  <si>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</si>
  <si>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</si>
  <si>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</si>
  <si>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</si>
  <si>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</si>
  <si>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</si>
  <si>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</si>
  <si>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</si>
  <si>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</si>
  <si>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</si>
  <si>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</si>
  <si>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</si>
  <si>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</si>
  <si>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</si>
  <si>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</si>
  <si>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</si>
  <si>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</si>
  <si>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</si>
  <si>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</si>
  <si>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</si>
  <si>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</si>
  <si>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</si>
  <si>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</si>
  <si>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</si>
  <si>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</si>
  <si>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</si>
  <si>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</si>
  <si>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</si>
  <si>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</si>
  <si>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</si>
  <si>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</si>
  <si>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</si>
  <si>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</si>
  <si>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</si>
  <si>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</si>
  <si>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</si>
  <si>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</si>
  <si>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</si>
  <si>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</si>
  <si>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</si>
  <si>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</si>
  <si>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</si>
  <si>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</si>
  <si>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</si>
  <si>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</si>
  <si>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</si>
  <si>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</si>
  <si>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</si>
  <si>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</si>
  <si>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</si>
  <si>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</si>
  <si>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</si>
  <si>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</si>
  <si>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</si>
  <si>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</si>
  <si>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</si>
  <si>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</si>
  <si>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</si>
  <si>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</si>
  <si>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</si>
  <si>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</si>
  <si>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</si>
  <si>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</si>
  <si>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</si>
  <si>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</si>
  <si>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</si>
  <si>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</si>
  <si>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</si>
  <si>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</si>
  <si>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</si>
  <si>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</si>
  <si>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</si>
  <si>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</si>
  <si>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</si>
  <si>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</si>
  <si>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</si>
  <si>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</si>
  <si>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</si>
  <si>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</si>
  <si>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</si>
  <si>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</si>
  <si>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</si>
  <si>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</si>
  <si>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</si>
  <si>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</si>
  <si>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</si>
  <si>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</si>
  <si>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</si>
  <si>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</si>
  <si>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</si>
  <si>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</si>
  <si>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</si>
  <si>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</si>
  <si>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</si>
  <si>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</si>
  <si>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</si>
  <si>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</si>
  <si>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</si>
  <si>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</si>
  <si>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</si>
  <si>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</si>
  <si>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</si>
  <si>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</si>
  <si>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</si>
  <si>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</si>
  <si>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</si>
  <si>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</si>
  <si>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</si>
  <si>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</si>
  <si>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</si>
  <si>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</si>
  <si>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</si>
  <si>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</si>
  <si>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</si>
  <si>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</si>
  <si>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</si>
  <si>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</si>
  <si>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</si>
  <si>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</si>
  <si>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</si>
  <si>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</si>
  <si>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</si>
  <si>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</si>
  <si>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</si>
  <si>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</si>
  <si>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</si>
  <si>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</si>
  <si>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</si>
  <si>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</si>
  <si>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</si>
  <si>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</si>
  <si>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</si>
  <si>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</si>
  <si>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</si>
  <si>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</si>
  <si>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</si>
  <si>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</si>
  <si>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</si>
  <si>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</si>
  <si>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</si>
  <si>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</si>
  <si>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</si>
  <si>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</si>
  <si>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</si>
  <si>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</si>
  <si>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</si>
  <si>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</si>
  <si>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</si>
  <si>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</si>
  <si>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</si>
  <si>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</si>
  <si>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</si>
  <si>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</si>
  <si>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</si>
  <si>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</si>
  <si>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</si>
  <si>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</si>
  <si>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</si>
  <si>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</si>
  <si>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</si>
  <si>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</si>
  <si>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</si>
  <si>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</si>
  <si>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</si>
  <si>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</si>
  <si>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</si>
  <si>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</si>
  <si>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</si>
  <si>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</si>
  <si>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</si>
  <si>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</si>
  <si>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</si>
  <si>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</si>
  <si>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</si>
  <si>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</si>
  <si>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</si>
  <si>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</si>
  <si>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</si>
  <si>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</si>
  <si>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</si>
  <si>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</si>
  <si>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</si>
  <si>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</si>
  <si>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</si>
  <si>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</si>
  <si>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</si>
  <si>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</si>
  <si>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</si>
  <si>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</si>
  <si>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</si>
  <si>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</si>
  <si>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</si>
  <si>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</si>
  <si>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</si>
  <si>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</si>
  <si>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</si>
  <si>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</si>
  <si>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</si>
  <si>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</si>
  <si>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</si>
  <si>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</si>
  <si>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</si>
  <si>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</si>
  <si>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</si>
  <si>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</si>
  <si>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</si>
  <si>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</si>
  <si>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</si>
  <si>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</si>
  <si>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</si>
  <si>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</si>
  <si>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</si>
  <si>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</si>
  <si>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</si>
  <si>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</si>
  <si>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</si>
  <si>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</si>
  <si>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</si>
  <si>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</si>
  <si>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</si>
  <si>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</si>
  <si>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</si>
  <si>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</si>
  <si>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</si>
  <si>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</si>
  <si>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</si>
  <si>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</si>
  <si>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</si>
  <si>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</si>
  <si>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</si>
  <si>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</si>
  <si>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</si>
  <si>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</si>
  <si>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</si>
  <si>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</si>
  <si>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</si>
  <si>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</si>
  <si>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</si>
  <si>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</si>
  <si>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</si>
  <si>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</si>
  <si>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</si>
  <si>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</si>
  <si>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</si>
  <si>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</si>
  <si>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</si>
  <si>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</si>
  <si>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</si>
  <si>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</si>
  <si>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</si>
  <si>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</si>
  <si>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</si>
  <si>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</si>
  <si>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</si>
  <si>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</si>
  <si>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</si>
  <si>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</si>
  <si>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</si>
  <si>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</si>
  <si>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</si>
  <si>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</si>
  <si>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</si>
  <si>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</si>
  <si>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</si>
  <si>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</si>
  <si>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</si>
  <si>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</si>
  <si>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</si>
  <si>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</si>
  <si>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</si>
  <si>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</si>
  <si>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</si>
  <si>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</si>
  <si>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</si>
  <si>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</si>
  <si>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</si>
  <si>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</si>
  <si>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</si>
  <si>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</si>
  <si>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</si>
  <si>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</si>
  <si>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</si>
  <si>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</si>
  <si>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</si>
  <si>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</si>
  <si>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</si>
  <si>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</si>
  <si>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</si>
  <si>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</si>
  <si>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</si>
  <si>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</si>
  <si>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</si>
  <si>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</si>
  <si>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</si>
  <si>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</si>
  <si>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</si>
  <si>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</si>
  <si>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</si>
  <si>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</si>
  <si>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</si>
  <si>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</si>
  <si>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</si>
  <si>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</si>
  <si>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</si>
  <si>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</si>
  <si>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</si>
  <si>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</si>
  <si>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</si>
  <si>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</si>
  <si>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</si>
  <si>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</si>
  <si>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</si>
  <si>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</si>
  <si>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</si>
  <si>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</si>
  <si>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</si>
  <si>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</si>
  <si>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</si>
  <si>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</si>
  <si>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</si>
  <si>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</si>
  <si>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</si>
  <si>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</si>
  <si>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</si>
  <si>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</si>
  <si>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</si>
  <si>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</si>
  <si>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</si>
  <si>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</si>
  <si>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</si>
  <si>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</si>
  <si>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</si>
  <si>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</si>
  <si>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</si>
  <si>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</si>
  <si>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</si>
  <si>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</si>
  <si>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</si>
  <si>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</si>
  <si>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</si>
  <si>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</si>
  <si>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</si>
  <si>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</si>
  <si>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</si>
  <si>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</si>
  <si>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</si>
  <si>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</si>
  <si>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</si>
  <si>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</si>
  <si>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</si>
  <si>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</si>
  <si>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</si>
  <si>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</si>
  <si>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</si>
  <si>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</si>
  <si>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</si>
  <si>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</si>
  <si>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</si>
  <si>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</si>
  <si>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</si>
  <si>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</si>
  <si>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</si>
  <si>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</si>
  <si>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</si>
  <si>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</si>
  <si>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</si>
  <si>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</si>
  <si>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</si>
  <si>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</si>
  <si>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</si>
  <si>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</si>
  <si>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</si>
  <si>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</si>
  <si>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</si>
  <si>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</si>
  <si>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</si>
  <si>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</si>
  <si>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</si>
  <si>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</si>
  <si>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</si>
  <si>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</si>
  <si>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</si>
  <si>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</si>
  <si>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</si>
  <si>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</si>
  <si>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</si>
  <si>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</si>
  <si>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</si>
  <si>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</si>
  <si>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</si>
  <si>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</si>
  <si>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</si>
  <si>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</si>
  <si>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</si>
  <si>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</si>
  <si>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</si>
  <si>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</si>
  <si>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</si>
  <si>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</si>
  <si>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</si>
  <si>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</si>
  <si>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</si>
  <si>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</si>
  <si>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</si>
  <si>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</si>
  <si>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</si>
  <si>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</si>
  <si>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</si>
  <si>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</si>
  <si>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</si>
  <si>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</si>
  <si>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</si>
  <si>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</si>
  <si>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</si>
  <si>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</si>
  <si>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</si>
  <si>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</si>
  <si>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</si>
  <si>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</si>
  <si>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</si>
  <si>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</si>
  <si>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</si>
  <si>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</si>
  <si>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</si>
  <si>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</si>
  <si>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</si>
  <si>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</si>
  <si>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</si>
  <si>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</si>
  <si>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</si>
  <si>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</si>
  <si>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</si>
  <si>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</si>
  <si>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</si>
  <si>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</si>
  <si>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</si>
  <si>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</si>
  <si>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</si>
  <si>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</si>
  <si>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</si>
  <si>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</si>
  <si>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</si>
  <si>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</si>
  <si>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</si>
  <si>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</si>
  <si>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</si>
  <si>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</si>
  <si>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</si>
  <si>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</si>
  <si>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</si>
  <si>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</si>
  <si>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</si>
  <si>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</si>
  <si>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</si>
  <si>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</si>
  <si>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</si>
  <si>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</si>
  <si>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</si>
  <si>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両立支援等助成金（育児休業等支援コース）</t>
  </si>
  <si>
    <t>雇用環境・均等局</t>
  </si>
  <si>
    <t>平成29年度</t>
  </si>
  <si>
    <t>終了予定なし</t>
  </si>
  <si>
    <t>職業生活両立課</t>
  </si>
  <si>
    <t>雇用関係助成金支給要領
｢日本再興戦略改定2016｣(平成28年6月2日閣議決定)
「少子化社会対策大綱」（平成27年3月20日閣議決定）
「働き方改革実行計画」（平成29年3月28日働き方改革実現会議決定）
「経済財政運営と改革の基本方針2019」（令和元年6月21日閣議決定）
「成長戦略実行計画・成長戦略フォローアップ・令和元年度革新的事業活動に関する実行計画」（令和元年6月21日閣議決定）</t>
  </si>
  <si>
    <t>働き続けながら育児を行う労働者の雇用の継続を図るための雇用環境の整備に取り組む中小企業事業主等に対して、助成金を支給することにより、当該労働者の雇用の継続を図ることを目的とする。</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</si>
  <si>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</si>
  <si>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</si>
  <si>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</si>
  <si>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</si>
  <si>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</si>
  <si>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</si>
  <si>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</si>
  <si>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助成金の執行額（X）／助成件数（Y）　　　　　　　</t>
    <phoneticPr fontId="5"/>
  </si>
  <si>
    <t>千円</t>
  </si>
  <si>
    <t>　X　/Y</t>
    <phoneticPr fontId="5"/>
  </si>
  <si>
    <t>2,068,278/6,219</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</si>
  <si>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</si>
  <si>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</si>
  <si>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</si>
  <si>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</si>
  <si>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</si>
  <si>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両立支援に関する雇用管理改善事業</t>
  </si>
  <si>
    <t>両立支援等助成金（出生時両立支援コース）</t>
  </si>
  <si>
    <t>両立支援等助成金（介護離職防止支援コース）</t>
  </si>
  <si>
    <t>両立支援等助成金（再雇用者評価処遇コース）</t>
  </si>
  <si>
    <t>新29-0036</t>
  </si>
  <si>
    <t>486</t>
  </si>
  <si>
    <t>○</t>
  </si>
  <si>
    <t>-</t>
    <phoneticPr fontId="5"/>
  </si>
  <si>
    <t>仕事と家庭を両立しやすい環境整備に取り組む事業主を支援し、その取組を促進することにより、労働者が男女ともに育児休業等を取得しやすくなることが、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</si>
  <si>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子どもをもつ労働者が仕事を続けながら家庭生活との両立ができる環境を整備する必要があり、本事業の目的は国民や社会のニーズを反映している。</t>
  </si>
  <si>
    <t>支給対象者が雇用保険適用事業主であり、雇用保険制度を運用している国（労働局）が実施すべき事業である。</t>
  </si>
  <si>
    <t>政策目標の達成手段として位置付けられ、優先度の高い事業である。</t>
  </si>
  <si>
    <t>本事業は、事業主から徴収した雇用保険料を財源に、労働者の仕事と介護の両立を容易にし、労働者の雇用の安定に資するため、事業主に支給するものであるため、受益者との負担関係は妥当である。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</si>
  <si>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</si>
  <si>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</si>
  <si>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無</t>
  </si>
  <si>
    <t>‐</t>
  </si>
  <si>
    <t>本事業は、仕事と子育て等の両立支援に資する事業として、両立支援等助成金における各コース及び両立支援に関する雇用管理改善事業と併せて行っているものである。
本事業は、そのうち、労働者の育児休業の円滑な取得及び職場復帰、育休取得中の代替要員確保、育休から復帰後の労働者を支援した事業主に対する助成金の支給等に係る経費である。</t>
    <rPh sb="31" eb="32">
      <t>トウ</t>
    </rPh>
    <phoneticPr fontId="5"/>
  </si>
  <si>
    <t>「育休復帰支援プラン」の作成により育児休業の円滑な取得及び職場復帰の支援を行った場合、育児休業取得者の代替要員を確保し育児休業取得者を原職等に復帰させた場合、育児休業からの復帰後特に支援が必要な労働者に対する支援を行った場合、または新型コロナウイルス感染症の影響による小学校等の臨時休業等により子どもの世話をする労働者のために有給休暇制度及び両立支援制度を整備し、有給休暇の利用者が出た事業主に一定額を支給。
※新型コロナウイルス感染症対応特例以外は、中小企業事業主が対象。
育休取得時　28.5万円＜36万円＞
職場復帰時　28.5万円＜36万円＞　　職場支援加算　19万円＜24万円＞
代替要員確保時　47.5万円＜60万円＞　
職場復帰後支援　導入時28.5万円＜36万円＞　利用時（看護休暇制度：1,000円＜1,200円＞×時間、保育サービス費用：実支出額の2/3補助）
新型コロナウイルス感染症対応特例　5万円
※上記の＜＞内は、別途定める生産性要件を満たした場合の支給額</t>
    <rPh sb="110" eb="112">
      <t>バアイ</t>
    </rPh>
    <rPh sb="116" eb="118">
      <t>シンガタ</t>
    </rPh>
    <rPh sb="125" eb="128">
      <t>カンセンショウ</t>
    </rPh>
    <rPh sb="129" eb="131">
      <t>エイキョウ</t>
    </rPh>
    <rPh sb="134" eb="137">
      <t>ショウガッコウ</t>
    </rPh>
    <rPh sb="137" eb="138">
      <t>トウ</t>
    </rPh>
    <rPh sb="139" eb="141">
      <t>リンジ</t>
    </rPh>
    <rPh sb="141" eb="143">
      <t>キュウギョウ</t>
    </rPh>
    <rPh sb="143" eb="144">
      <t>トウ</t>
    </rPh>
    <rPh sb="147" eb="148">
      <t>コ</t>
    </rPh>
    <rPh sb="151" eb="153">
      <t>セワ</t>
    </rPh>
    <rPh sb="156" eb="159">
      <t>ロウドウシャ</t>
    </rPh>
    <rPh sb="163" eb="165">
      <t>ユウキュウ</t>
    </rPh>
    <rPh sb="165" eb="167">
      <t>キュウカ</t>
    </rPh>
    <rPh sb="167" eb="169">
      <t>セイド</t>
    </rPh>
    <rPh sb="169" eb="170">
      <t>オヨ</t>
    </rPh>
    <rPh sb="171" eb="173">
      <t>リョウリツ</t>
    </rPh>
    <rPh sb="173" eb="175">
      <t>シエン</t>
    </rPh>
    <rPh sb="175" eb="177">
      <t>セイド</t>
    </rPh>
    <rPh sb="178" eb="180">
      <t>セイビ</t>
    </rPh>
    <rPh sb="182" eb="184">
      <t>ユウキュウ</t>
    </rPh>
    <rPh sb="184" eb="186">
      <t>キュウカ</t>
    </rPh>
    <rPh sb="187" eb="190">
      <t>リヨウシャ</t>
    </rPh>
    <rPh sb="191" eb="192">
      <t>デ</t>
    </rPh>
    <rPh sb="206" eb="208">
      <t>シンガタ</t>
    </rPh>
    <rPh sb="215" eb="218">
      <t>カンセンショウ</t>
    </rPh>
    <rPh sb="218" eb="220">
      <t>タイオウ</t>
    </rPh>
    <rPh sb="220" eb="222">
      <t>トクレイ</t>
    </rPh>
    <rPh sb="222" eb="224">
      <t>イガイ</t>
    </rPh>
    <rPh sb="226" eb="228">
      <t>チュウショウ</t>
    </rPh>
    <rPh sb="228" eb="230">
      <t>キギョウ</t>
    </rPh>
    <rPh sb="230" eb="233">
      <t>ジギョウヌシ</t>
    </rPh>
    <rPh sb="234" eb="236">
      <t>タイショウ</t>
    </rPh>
    <rPh sb="392" eb="394">
      <t>シンガタ</t>
    </rPh>
    <rPh sb="401" eb="404">
      <t>カンセンショウ</t>
    </rPh>
    <rPh sb="404" eb="406">
      <t>タイオウ</t>
    </rPh>
    <rPh sb="406" eb="408">
      <t>トクレイ</t>
    </rPh>
    <rPh sb="410" eb="412">
      <t>マンエン</t>
    </rPh>
    <phoneticPr fontId="5"/>
  </si>
  <si>
    <t>厚労</t>
  </si>
  <si>
    <t>4,296,829/36,438</t>
    <phoneticPr fontId="5"/>
  </si>
  <si>
    <t>-</t>
    <phoneticPr fontId="5"/>
  </si>
  <si>
    <t>点検対象外</t>
    <rPh sb="0" eb="5">
      <t>テンケンタイショウガイ</t>
    </rPh>
    <phoneticPr fontId="5"/>
  </si>
  <si>
    <t>助成金を支給されたことにより労働者の継続就業を図ることができたとする事業主割合90％以上を成果目標として設定しているところ、令和2年度においては95.0％の成果実績であり、成果実績は成果目標に見合ったものといえる。</t>
    <rPh sb="62" eb="64">
      <t>レイワ</t>
    </rPh>
    <rPh sb="65" eb="67">
      <t>ネンド</t>
    </rPh>
    <phoneticPr fontId="5"/>
  </si>
  <si>
    <t>職業生活両立課
古瀬　陽子</t>
    <rPh sb="8" eb="10">
      <t>フルセ</t>
    </rPh>
    <rPh sb="11" eb="13">
      <t>ヨウコ</t>
    </rPh>
    <phoneticPr fontId="5"/>
  </si>
  <si>
    <t>2,419,934/7,465</t>
    <phoneticPr fontId="5"/>
  </si>
  <si>
    <t>2,724,027/8,577</t>
    <phoneticPr fontId="5"/>
  </si>
  <si>
    <t>実績を鑑み減</t>
    <rPh sb="0" eb="2">
      <t>ジッセキ</t>
    </rPh>
    <rPh sb="3" eb="4">
      <t>カンガ</t>
    </rPh>
    <rPh sb="5" eb="6">
      <t>ゲン</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</si>
  <si>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</si>
  <si>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当該コースの周知に努めたこと等から、支給件数について前年度を上回った。支給要件の緩和や申請の簡素化により支給要件を満たす事業主は増加傾向にあり、今後も活動実績の増加が見込まれる。</t>
    <rPh sb="0" eb="2">
      <t>トウガイ</t>
    </rPh>
    <rPh sb="75" eb="77">
      <t>カツドウ</t>
    </rPh>
    <rPh sb="77" eb="79">
      <t>ジッセキ</t>
    </rPh>
    <phoneticPr fontId="5"/>
  </si>
  <si>
    <t>育児休業等支援コースは支給件数が前年度を上回り、今後も引き続き適切な事業運営に努めていく。また、支給対象の拡大や申請の簡素化により要件を満たす事業主は増加傾向にあり、今後も執行率の増加が見込まれる。</t>
    <phoneticPr fontId="5"/>
  </si>
  <si>
    <t>今後、制度のニーズ等を勘案しつつ、必要に応じ制度内容を一部見直し、予算額を適切な水準とする。</t>
    <phoneticPr fontId="5"/>
  </si>
  <si>
    <t>助成金</t>
    <phoneticPr fontId="5"/>
  </si>
  <si>
    <t>A社</t>
    <rPh sb="1" eb="2">
      <t>シャ</t>
    </rPh>
    <phoneticPr fontId="5"/>
  </si>
  <si>
    <t>B社</t>
    <rPh sb="1" eb="2">
      <t>シャ</t>
    </rPh>
    <phoneticPr fontId="5"/>
  </si>
  <si>
    <t>－</t>
  </si>
  <si>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</si>
  <si>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</si>
  <si>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</si>
  <si>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</si>
  <si>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</si>
  <si>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</si>
  <si>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</si>
  <si>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</si>
  <si>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雇用保険法第62条第１項第６号</t>
    <phoneticPr fontId="5"/>
  </si>
  <si>
    <t>活動実績が当初見込みを下回ったものの、育児休業制度の定着促進や代替要員の確保等においては一定のニーズが見込まれることから、予算額を縮減し令和４年度も継続。</t>
    <rPh sb="19" eb="21">
      <t>イクジ</t>
    </rPh>
    <rPh sb="21" eb="23">
      <t>キュウギョウ</t>
    </rPh>
    <rPh sb="23" eb="25">
      <t>セイド</t>
    </rPh>
    <rPh sb="26" eb="28">
      <t>テイチャク</t>
    </rPh>
    <rPh sb="28" eb="30">
      <t>ソクシン</t>
    </rPh>
    <rPh sb="31" eb="33">
      <t>ダイタイ</t>
    </rPh>
    <rPh sb="33" eb="35">
      <t>ヨウイン</t>
    </rPh>
    <rPh sb="36" eb="38">
      <t>カクホ</t>
    </rPh>
    <rPh sb="38" eb="39">
      <t>トウ</t>
    </rPh>
    <rPh sb="44" eb="46">
      <t>イッテイ</t>
    </rPh>
    <rPh sb="51" eb="53">
      <t>ミコ</t>
    </rPh>
    <rPh sb="61" eb="64">
      <t>ヨサンガク</t>
    </rPh>
    <rPh sb="65" eb="67">
      <t>シュクゲン</t>
    </rPh>
    <rPh sb="68" eb="70">
      <t>レイワ</t>
    </rPh>
    <rPh sb="71" eb="73">
      <t>ネンド</t>
    </rPh>
    <rPh sb="74" eb="76">
      <t>ケイゾク</t>
    </rPh>
    <phoneticPr fontId="5"/>
  </si>
  <si>
    <t>労働者の仕事と育児の両立のための取組</t>
    <rPh sb="7" eb="9">
      <t>イクジ</t>
    </rPh>
    <phoneticPr fontId="5"/>
  </si>
  <si>
    <t>縮減</t>
  </si>
  <si>
    <t>-</t>
    <phoneticPr fontId="5"/>
  </si>
  <si>
    <t>△</t>
  </si>
  <si>
    <t>支給要件の一部見直しや周知に努めたこと等から、支給件数については前年度を上回ったものの見込み件数を下回った。支給要件の緩和や申請の簡素化により支給要件を満たす事業主は増加傾向にあり、今後も執行率の増加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</si>
</sst>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16943</xdr:colOff>
      <xdr:row>748</xdr:row>
      <xdr:rowOff>345782</xdr:rowOff>
    </xdr:from>
    <xdr:to>
      <xdr:col>36</xdr:col>
      <xdr:colOff>11206</xdr:colOff>
      <xdr:row>750</xdr:row>
      <xdr:rowOff>199564</xdr:rowOff>
    </xdr:to>
    <xdr:sp macro="" textlink="">
      <xdr:nvSpPr>
        <xdr:cNvPr id="17" name="正方形/長方形 16">
          <a:extLst>
            <a:ext uri="{FF2B5EF4-FFF2-40B4-BE49-F238E27FC236}">
              <a16:creationId xmlns:a16="http://schemas.microsoft.com/office/drawing/2014/main" id="{00000000-0008-0000-0000-00001E000000}"/>
            </a:ext>
          </a:extLst>
        </xdr:cNvPr>
        <xdr:cNvSpPr/>
      </xdr:nvSpPr>
      <xdr:spPr bwMode="auto">
        <a:xfrm>
          <a:off x="3042531" y="47007076"/>
          <a:ext cx="4230087" cy="5485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95250</xdr:colOff>
      <xdr:row>751</xdr:row>
      <xdr:rowOff>0</xdr:rowOff>
    </xdr:from>
    <xdr:to>
      <xdr:col>25</xdr:col>
      <xdr:colOff>95252</xdr:colOff>
      <xdr:row>752</xdr:row>
      <xdr:rowOff>166687</xdr:rowOff>
    </xdr:to>
    <xdr:cxnSp macro="">
      <xdr:nvCxnSpPr>
        <xdr:cNvPr id="18" name="直線矢印コネクタ 17">
          <a:extLst>
            <a:ext uri="{FF2B5EF4-FFF2-40B4-BE49-F238E27FC236}">
              <a16:creationId xmlns:a16="http://schemas.microsoft.com/office/drawing/2014/main" id="{00000000-0008-0000-0000-00001F000000}"/>
            </a:ext>
          </a:extLst>
        </xdr:cNvPr>
        <xdr:cNvCxnSpPr/>
      </xdr:nvCxnSpPr>
      <xdr:spPr bwMode="auto">
        <a:xfrm flipH="1">
          <a:off x="5155406" y="47434500"/>
          <a:ext cx="2" cy="5238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197703</xdr:colOff>
      <xdr:row>752</xdr:row>
      <xdr:rowOff>293317</xdr:rowOff>
    </xdr:from>
    <xdr:to>
      <xdr:col>36</xdr:col>
      <xdr:colOff>0</xdr:colOff>
      <xdr:row>754</xdr:row>
      <xdr:rowOff>145677</xdr:rowOff>
    </xdr:to>
    <xdr:sp macro="" textlink="">
      <xdr:nvSpPr>
        <xdr:cNvPr id="19" name="正方形/長方形 18">
          <a:extLst>
            <a:ext uri="{FF2B5EF4-FFF2-40B4-BE49-F238E27FC236}">
              <a16:creationId xmlns:a16="http://schemas.microsoft.com/office/drawing/2014/main" id="{00000000-0008-0000-0000-000020000000}"/>
            </a:ext>
          </a:extLst>
        </xdr:cNvPr>
        <xdr:cNvSpPr/>
      </xdr:nvSpPr>
      <xdr:spPr bwMode="auto">
        <a:xfrm>
          <a:off x="3021585" y="48344141"/>
          <a:ext cx="4239827" cy="5471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8,577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1603</xdr:colOff>
      <xdr:row>749</xdr:row>
      <xdr:rowOff>152883</xdr:rowOff>
    </xdr:from>
    <xdr:to>
      <xdr:col>48</xdr:col>
      <xdr:colOff>56030</xdr:colOff>
      <xdr:row>750</xdr:row>
      <xdr:rowOff>57631</xdr:rowOff>
    </xdr:to>
    <xdr:sp macro="" textlink="">
      <xdr:nvSpPr>
        <xdr:cNvPr id="20" name="大かっこ 19"/>
        <xdr:cNvSpPr/>
      </xdr:nvSpPr>
      <xdr:spPr>
        <a:xfrm>
          <a:off x="7464721" y="47161559"/>
          <a:ext cx="2273191" cy="2521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支給要領等の作成、審査</a:t>
          </a:r>
        </a:p>
      </xdr:txBody>
    </xdr:sp>
    <xdr:clientData/>
  </xdr:twoCellAnchor>
  <xdr:twoCellAnchor>
    <xdr:from>
      <xdr:col>37</xdr:col>
      <xdr:colOff>11205</xdr:colOff>
      <xdr:row>752</xdr:row>
      <xdr:rowOff>257734</xdr:rowOff>
    </xdr:from>
    <xdr:to>
      <xdr:col>48</xdr:col>
      <xdr:colOff>67236</xdr:colOff>
      <xdr:row>754</xdr:row>
      <xdr:rowOff>121664</xdr:rowOff>
    </xdr:to>
    <xdr:sp macro="" textlink="">
      <xdr:nvSpPr>
        <xdr:cNvPr id="21" name="大かっこ 20"/>
        <xdr:cNvSpPr/>
      </xdr:nvSpPr>
      <xdr:spPr>
        <a:xfrm>
          <a:off x="7474323" y="48308558"/>
          <a:ext cx="2274795" cy="558694"/>
        </a:xfrm>
        <a:prstGeom prst="bracketPair">
          <a:avLst>
            <a:gd name="adj" fmla="val 140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b="0" i="0" baseline="0">
              <a:solidFill>
                <a:schemeClr val="tx1"/>
              </a:solidFill>
              <a:effectLst/>
              <a:latin typeface="+mn-lt"/>
              <a:ea typeface="+mn-ea"/>
              <a:cs typeface="+mn-cs"/>
            </a:rPr>
            <a:t>労働者の仕事と育児の両立のための取組</a:t>
          </a:r>
          <a:endParaRPr lang="ja-JP" altLang="ja-JP">
            <a:effectLst/>
          </a:endParaRPr>
        </a:p>
      </xdr:txBody>
    </xdr:sp>
    <xdr:clientData/>
  </xdr:twoCellAnchor>
  <xdr:twoCellAnchor>
    <xdr:from>
      <xdr:col>25</xdr:col>
      <xdr:colOff>142775</xdr:colOff>
      <xdr:row>751</xdr:row>
      <xdr:rowOff>20112</xdr:rowOff>
    </xdr:from>
    <xdr:to>
      <xdr:col>30</xdr:col>
      <xdr:colOff>71438</xdr:colOff>
      <xdr:row>752</xdr:row>
      <xdr:rowOff>101754</xdr:rowOff>
    </xdr:to>
    <xdr:sp macro="" textlink="">
      <xdr:nvSpPr>
        <xdr:cNvPr id="22" name="正方形/長方形 21"/>
        <xdr:cNvSpPr/>
      </xdr:nvSpPr>
      <xdr:spPr>
        <a:xfrm>
          <a:off x="5202931" y="47454612"/>
          <a:ext cx="940695" cy="438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754</v>
      </c>
      <c r="AK2" s="206"/>
      <c r="AL2" s="206"/>
      <c r="AM2" s="206"/>
      <c r="AN2" s="98" t="s">
        <v>407</v>
      </c>
      <c r="AO2" s="206">
        <v>20</v>
      </c>
      <c r="AP2" s="206"/>
      <c r="AQ2" s="206"/>
      <c r="AR2" s="99" t="s">
        <v>710</v>
      </c>
      <c r="AS2" s="207">
        <v>550</v>
      </c>
      <c r="AT2" s="207"/>
      <c r="AU2" s="207"/>
      <c r="AV2" s="98" t="str">
        <f>IF(AW2="","","-")</f>
        <v/>
      </c>
      <c r="AW2" s="397"/>
      <c r="AX2" s="397"/>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714</v>
      </c>
      <c r="H5" s="559"/>
      <c r="I5" s="559"/>
      <c r="J5" s="559"/>
      <c r="K5" s="559"/>
      <c r="L5" s="559"/>
      <c r="M5" s="560" t="s">
        <v>66</v>
      </c>
      <c r="N5" s="561"/>
      <c r="O5" s="561"/>
      <c r="P5" s="561"/>
      <c r="Q5" s="561"/>
      <c r="R5" s="562"/>
      <c r="S5" s="563" t="s">
        <v>715</v>
      </c>
      <c r="T5" s="559"/>
      <c r="U5" s="559"/>
      <c r="V5" s="559"/>
      <c r="W5" s="559"/>
      <c r="X5" s="564"/>
      <c r="Y5" s="714" t="s">
        <v>3</v>
      </c>
      <c r="Z5" s="715"/>
      <c r="AA5" s="715"/>
      <c r="AB5" s="715"/>
      <c r="AC5" s="715"/>
      <c r="AD5" s="716"/>
      <c r="AE5" s="717" t="s">
        <v>716</v>
      </c>
      <c r="AF5" s="717"/>
      <c r="AG5" s="717"/>
      <c r="AH5" s="717"/>
      <c r="AI5" s="717"/>
      <c r="AJ5" s="717"/>
      <c r="AK5" s="717"/>
      <c r="AL5" s="717"/>
      <c r="AM5" s="717"/>
      <c r="AN5" s="717"/>
      <c r="AO5" s="717"/>
      <c r="AP5" s="718"/>
      <c r="AQ5" s="719" t="s">
        <v>759</v>
      </c>
      <c r="AR5" s="720"/>
      <c r="AS5" s="720"/>
      <c r="AT5" s="720"/>
      <c r="AU5" s="720"/>
      <c r="AV5" s="720"/>
      <c r="AW5" s="720"/>
      <c r="AX5" s="721"/>
    </row>
    <row r="6" spans="1:50" ht="39" customHeight="1" x14ac:dyDescent="0.15">
      <c r="A6" s="724" t="s">
        <v>4</v>
      </c>
      <c r="B6" s="725"/>
      <c r="C6" s="725"/>
      <c r="D6" s="725"/>
      <c r="E6" s="725"/>
      <c r="F6" s="725"/>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56" customHeight="1" x14ac:dyDescent="0.15">
      <c r="A7" s="821" t="s">
        <v>22</v>
      </c>
      <c r="B7" s="822"/>
      <c r="C7" s="822"/>
      <c r="D7" s="822"/>
      <c r="E7" s="822"/>
      <c r="F7" s="823"/>
      <c r="G7" s="824" t="s">
        <v>779</v>
      </c>
      <c r="H7" s="825"/>
      <c r="I7" s="825"/>
      <c r="J7" s="825"/>
      <c r="K7" s="825"/>
      <c r="L7" s="825"/>
      <c r="M7" s="825"/>
      <c r="N7" s="825"/>
      <c r="O7" s="825"/>
      <c r="P7" s="825"/>
      <c r="Q7" s="825"/>
      <c r="R7" s="825"/>
      <c r="S7" s="825"/>
      <c r="T7" s="825"/>
      <c r="U7" s="825"/>
      <c r="V7" s="825"/>
      <c r="W7" s="825"/>
      <c r="X7" s="826"/>
      <c r="Y7" s="395" t="s">
        <v>390</v>
      </c>
      <c r="Z7" s="296"/>
      <c r="AA7" s="296"/>
      <c r="AB7" s="296"/>
      <c r="AC7" s="296"/>
      <c r="AD7" s="396"/>
      <c r="AE7" s="380" t="s">
        <v>717</v>
      </c>
      <c r="AF7" s="381"/>
      <c r="AG7" s="381"/>
      <c r="AH7" s="381"/>
      <c r="AI7" s="381"/>
      <c r="AJ7" s="381"/>
      <c r="AK7" s="381"/>
      <c r="AL7" s="381"/>
      <c r="AM7" s="381"/>
      <c r="AN7" s="381"/>
      <c r="AO7" s="381"/>
      <c r="AP7" s="381"/>
      <c r="AQ7" s="381"/>
      <c r="AR7" s="381"/>
      <c r="AS7" s="381"/>
      <c r="AT7" s="381"/>
      <c r="AU7" s="381"/>
      <c r="AV7" s="381"/>
      <c r="AW7" s="381"/>
      <c r="AX7" s="382"/>
    </row>
    <row r="8" spans="1:50" ht="44.25" customHeight="1" x14ac:dyDescent="0.15">
      <c r="A8" s="821" t="s">
        <v>256</v>
      </c>
      <c r="B8" s="822"/>
      <c r="C8" s="822"/>
      <c r="D8" s="822"/>
      <c r="E8" s="822"/>
      <c r="F8" s="823"/>
      <c r="G8" s="218" t="str">
        <f>入力規則等!A27</f>
        <v>子ども・若者育成支援、男女共同参画</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9" customHeight="1" x14ac:dyDescent="0.15">
      <c r="A10" s="739" t="s">
        <v>30</v>
      </c>
      <c r="B10" s="740"/>
      <c r="C10" s="740"/>
      <c r="D10" s="740"/>
      <c r="E10" s="740"/>
      <c r="F10" s="740"/>
      <c r="G10" s="675" t="s">
        <v>753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8" t="s">
        <v>7</v>
      </c>
      <c r="J13" s="639"/>
      <c r="K13" s="639"/>
      <c r="L13" s="639"/>
      <c r="M13" s="639"/>
      <c r="N13" s="639"/>
      <c r="O13" s="640"/>
      <c r="P13" s="163">
        <v>2476</v>
      </c>
      <c r="Q13" s="164"/>
      <c r="R13" s="164"/>
      <c r="S13" s="164"/>
      <c r="T13" s="164"/>
      <c r="U13" s="164"/>
      <c r="V13" s="165"/>
      <c r="W13" s="163">
        <v>2438</v>
      </c>
      <c r="X13" s="164"/>
      <c r="Y13" s="164"/>
      <c r="Z13" s="164"/>
      <c r="AA13" s="164"/>
      <c r="AB13" s="164"/>
      <c r="AC13" s="165"/>
      <c r="AD13" s="163">
        <v>3450</v>
      </c>
      <c r="AE13" s="164"/>
      <c r="AF13" s="164"/>
      <c r="AG13" s="164"/>
      <c r="AH13" s="164"/>
      <c r="AI13" s="164"/>
      <c r="AJ13" s="165"/>
      <c r="AK13" s="163">
        <v>4297</v>
      </c>
      <c r="AL13" s="164"/>
      <c r="AM13" s="164"/>
      <c r="AN13" s="164"/>
      <c r="AO13" s="164"/>
      <c r="AP13" s="164"/>
      <c r="AQ13" s="165"/>
      <c r="AR13" s="392">
        <v>3825</v>
      </c>
      <c r="AS13" s="393"/>
      <c r="AT13" s="393"/>
      <c r="AU13" s="393"/>
      <c r="AV13" s="393"/>
      <c r="AW13" s="393"/>
      <c r="AX13" s="394"/>
    </row>
    <row r="14" spans="1:50" ht="21" customHeight="1" x14ac:dyDescent="0.15">
      <c r="A14" s="120"/>
      <c r="B14" s="121"/>
      <c r="C14" s="121"/>
      <c r="D14" s="121"/>
      <c r="E14" s="121"/>
      <c r="F14" s="122"/>
      <c r="G14" s="744"/>
      <c r="H14" s="745"/>
      <c r="I14" s="575" t="s">
        <v>8</v>
      </c>
      <c r="J14" s="629"/>
      <c r="K14" s="629"/>
      <c r="L14" s="629"/>
      <c r="M14" s="629"/>
      <c r="N14" s="629"/>
      <c r="O14" s="630"/>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742</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4"/>
      <c r="H15" s="745"/>
      <c r="I15" s="575" t="s">
        <v>51</v>
      </c>
      <c r="J15" s="576"/>
      <c r="K15" s="576"/>
      <c r="L15" s="576"/>
      <c r="M15" s="576"/>
      <c r="N15" s="576"/>
      <c r="O15" s="577"/>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742</v>
      </c>
      <c r="AL15" s="164"/>
      <c r="AM15" s="164"/>
      <c r="AN15" s="164"/>
      <c r="AO15" s="164"/>
      <c r="AP15" s="164"/>
      <c r="AQ15" s="165"/>
      <c r="AR15" s="163" t="s">
        <v>783</v>
      </c>
      <c r="AS15" s="164"/>
      <c r="AT15" s="164"/>
      <c r="AU15" s="164"/>
      <c r="AV15" s="164"/>
      <c r="AW15" s="164"/>
      <c r="AX15" s="628"/>
    </row>
    <row r="16" spans="1:50" ht="21" customHeight="1" x14ac:dyDescent="0.15">
      <c r="A16" s="120"/>
      <c r="B16" s="121"/>
      <c r="C16" s="121"/>
      <c r="D16" s="121"/>
      <c r="E16" s="121"/>
      <c r="F16" s="122"/>
      <c r="G16" s="744"/>
      <c r="H16" s="745"/>
      <c r="I16" s="575" t="s">
        <v>52</v>
      </c>
      <c r="J16" s="576"/>
      <c r="K16" s="576"/>
      <c r="L16" s="576"/>
      <c r="M16" s="576"/>
      <c r="N16" s="576"/>
      <c r="O16" s="577"/>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742</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4"/>
      <c r="H17" s="745"/>
      <c r="I17" s="575" t="s">
        <v>50</v>
      </c>
      <c r="J17" s="629"/>
      <c r="K17" s="629"/>
      <c r="L17" s="629"/>
      <c r="M17" s="629"/>
      <c r="N17" s="629"/>
      <c r="O17" s="630"/>
      <c r="P17" s="163" t="s">
        <v>719</v>
      </c>
      <c r="Q17" s="164"/>
      <c r="R17" s="164"/>
      <c r="S17" s="164"/>
      <c r="T17" s="164"/>
      <c r="U17" s="164"/>
      <c r="V17" s="165"/>
      <c r="W17" s="163" t="s">
        <v>719</v>
      </c>
      <c r="X17" s="164"/>
      <c r="Y17" s="164"/>
      <c r="Z17" s="164"/>
      <c r="AA17" s="164"/>
      <c r="AB17" s="164"/>
      <c r="AC17" s="165"/>
      <c r="AD17" s="163">
        <v>-227</v>
      </c>
      <c r="AE17" s="164"/>
      <c r="AF17" s="164"/>
      <c r="AG17" s="164"/>
      <c r="AH17" s="164"/>
      <c r="AI17" s="164"/>
      <c r="AJ17" s="165"/>
      <c r="AK17" s="163" t="s">
        <v>742</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2476</v>
      </c>
      <c r="Q18" s="170"/>
      <c r="R18" s="170"/>
      <c r="S18" s="170"/>
      <c r="T18" s="170"/>
      <c r="U18" s="170"/>
      <c r="V18" s="171"/>
      <c r="W18" s="169">
        <f>SUM(W13:AC17)</f>
        <v>2438</v>
      </c>
      <c r="X18" s="170"/>
      <c r="Y18" s="170"/>
      <c r="Z18" s="170"/>
      <c r="AA18" s="170"/>
      <c r="AB18" s="170"/>
      <c r="AC18" s="171"/>
      <c r="AD18" s="169">
        <f>SUM(AD13:AJ17)</f>
        <v>3223</v>
      </c>
      <c r="AE18" s="170"/>
      <c r="AF18" s="170"/>
      <c r="AG18" s="170"/>
      <c r="AH18" s="170"/>
      <c r="AI18" s="170"/>
      <c r="AJ18" s="171"/>
      <c r="AK18" s="169">
        <f>SUM(AK13:AQ17)</f>
        <v>4297</v>
      </c>
      <c r="AL18" s="170"/>
      <c r="AM18" s="170"/>
      <c r="AN18" s="170"/>
      <c r="AO18" s="170"/>
      <c r="AP18" s="170"/>
      <c r="AQ18" s="171"/>
      <c r="AR18" s="169">
        <f>SUM(AR13:AX17)</f>
        <v>3825</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2068</v>
      </c>
      <c r="Q19" s="164"/>
      <c r="R19" s="164"/>
      <c r="S19" s="164"/>
      <c r="T19" s="164"/>
      <c r="U19" s="164"/>
      <c r="V19" s="165"/>
      <c r="W19" s="163">
        <v>2420</v>
      </c>
      <c r="X19" s="164"/>
      <c r="Y19" s="164"/>
      <c r="Z19" s="164"/>
      <c r="AA19" s="164"/>
      <c r="AB19" s="164"/>
      <c r="AC19" s="165"/>
      <c r="AD19" s="163">
        <v>2724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0.83521809369951538</v>
      </c>
      <c r="Q20" s="539"/>
      <c r="R20" s="539"/>
      <c r="S20" s="539"/>
      <c r="T20" s="539"/>
      <c r="U20" s="539"/>
      <c r="V20" s="539"/>
      <c r="W20" s="539">
        <f t="shared" ref="W20" si="0">IF(W18=0, "-", SUM(W19)/W18)</f>
        <v>0.99261689909762096</v>
      </c>
      <c r="X20" s="539"/>
      <c r="Y20" s="539"/>
      <c r="Z20" s="539"/>
      <c r="AA20" s="539"/>
      <c r="AB20" s="539"/>
      <c r="AC20" s="539"/>
      <c r="AD20" s="539">
        <f t="shared" ref="AD20" si="1">IF(AD18=0, "-", SUM(AD19)/AD18)</f>
        <v>0.84517530251318651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19" t="s">
        <v>354</v>
      </c>
      <c r="H21" s="920"/>
      <c r="I21" s="920"/>
      <c r="J21" s="920"/>
      <c r="K21" s="920"/>
      <c r="L21" s="920"/>
      <c r="M21" s="920"/>
      <c r="N21" s="920"/>
      <c r="O21" s="920"/>
      <c r="P21" s="539">
        <f>IF(P19=0, "-", SUM(P19)/SUM(P13,P14))</f>
        <v>0.83521809369951538</v>
      </c>
      <c r="Q21" s="539"/>
      <c r="R21" s="539"/>
      <c r="S21" s="539"/>
      <c r="T21" s="539"/>
      <c r="U21" s="539"/>
      <c r="V21" s="539"/>
      <c r="W21" s="539">
        <f t="shared" ref="W21" si="2">IF(W19=0, "-", SUM(W19)/SUM(W13,W14))</f>
        <v>0.99261689909762096</v>
      </c>
      <c r="X21" s="539"/>
      <c r="Y21" s="539"/>
      <c r="Z21" s="539"/>
      <c r="AA21" s="539"/>
      <c r="AB21" s="539"/>
      <c r="AC21" s="539"/>
      <c r="AD21" s="539">
        <f t="shared" ref="AD21" si="3">IF(AD19=0, "-", SUM(AD19)/SUM(AD13,AD14))</f>
        <v>0.78956521739130436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4297</v>
      </c>
      <c r="Q23" s="161"/>
      <c r="R23" s="161"/>
      <c r="S23" s="161"/>
      <c r="T23" s="161"/>
      <c r="U23" s="161"/>
      <c r="V23" s="162"/>
      <c r="W23" s="160">
        <v>3825</v>
      </c>
      <c r="X23" s="161"/>
      <c r="Y23" s="161"/>
      <c r="Z23" s="161"/>
      <c r="AA23" s="161"/>
      <c r="AB23" s="161"/>
      <c r="AC23" s="162"/>
      <c r="AD23" s="149" t="s">
        <v>762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4297</v>
      </c>
      <c r="Q29" s="164"/>
      <c r="R29" s="164"/>
      <c r="S29" s="164"/>
      <c r="T29" s="164"/>
      <c r="U29" s="164"/>
      <c r="V29" s="165"/>
      <c r="W29" s="211">
        <f>AR13</f>
        <v>3825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391</v>
      </c>
      <c r="AF30" s="384"/>
      <c r="AG30" s="384"/>
      <c r="AH30" s="385"/>
      <c r="AI30" s="386" t="s">
        <v>413</v>
      </c>
      <c r="AJ30" s="386"/>
      <c r="AK30" s="386"/>
      <c r="AL30" s="383"/>
      <c r="AM30" s="386" t="s">
        <v>510</v>
      </c>
      <c r="AN30" s="386"/>
      <c r="AO30" s="386"/>
      <c r="AP30" s="383"/>
      <c r="AQ30" s="641" t="s">
        <v>232</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t="s">
        <v>719</v>
      </c>
      <c r="AR31" s="178"/>
      <c r="AS31" s="179" t="s">
        <v>233</v>
      </c>
      <c r="AT31" s="202"/>
      <c r="AU31" s="271">
        <v>3</v>
      </c>
      <c r="AV31" s="271"/>
      <c r="AW31" s="376" t="s">
        <v>179</v>
      </c>
      <c r="AX31" s="377"/>
    </row>
    <row r="32" spans="1:50" ht="43.5"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40" t="s">
        <v>12</v>
      </c>
      <c r="Z32" s="549"/>
      <c r="AA32" s="550"/>
      <c r="AB32" s="551" t="s">
        <v>372</v>
      </c>
      <c r="AC32" s="551"/>
      <c r="AD32" s="551"/>
      <c r="AE32" s="364">
        <v>93</v>
      </c>
      <c r="AF32" s="365"/>
      <c r="AG32" s="365"/>
      <c r="AH32" s="365"/>
      <c r="AI32" s="364">
        <v>95</v>
      </c>
      <c r="AJ32" s="365"/>
      <c r="AK32" s="365"/>
      <c r="AL32" s="365"/>
      <c r="AM32" s="364">
        <v>95</v>
      </c>
      <c r="AN32" s="365"/>
      <c r="AO32" s="365"/>
      <c r="AP32" s="365"/>
      <c r="AQ32" s="166" t="s">
        <v>719</v>
      </c>
      <c r="AR32" s="167"/>
      <c r="AS32" s="167"/>
      <c r="AT32" s="168"/>
      <c r="AU32" s="365" t="s">
        <v>719</v>
      </c>
      <c r="AV32" s="365"/>
      <c r="AW32" s="365"/>
      <c r="AX32" s="366"/>
    </row>
    <row r="33" spans="1:51" ht="43.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372</v>
      </c>
      <c r="AC33" s="522"/>
      <c r="AD33" s="522"/>
      <c r="AE33" s="364">
        <v>90</v>
      </c>
      <c r="AF33" s="365"/>
      <c r="AG33" s="365"/>
      <c r="AH33" s="365"/>
      <c r="AI33" s="364">
        <v>90</v>
      </c>
      <c r="AJ33" s="365"/>
      <c r="AK33" s="365"/>
      <c r="AL33" s="365"/>
      <c r="AM33" s="364">
        <v>90</v>
      </c>
      <c r="AN33" s="365"/>
      <c r="AO33" s="365"/>
      <c r="AP33" s="365"/>
      <c r="AQ33" s="166" t="s">
        <v>719</v>
      </c>
      <c r="AR33" s="167"/>
      <c r="AS33" s="167"/>
      <c r="AT33" s="168"/>
      <c r="AU33" s="365">
        <v>90</v>
      </c>
      <c r="AV33" s="365"/>
      <c r="AW33" s="365"/>
      <c r="AX33" s="366"/>
    </row>
    <row r="34" spans="1:51" ht="43.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v>103.3</v>
      </c>
      <c r="AF34" s="365"/>
      <c r="AG34" s="365"/>
      <c r="AH34" s="365"/>
      <c r="AI34" s="364">
        <v>105.6</v>
      </c>
      <c r="AJ34" s="365"/>
      <c r="AK34" s="365"/>
      <c r="AL34" s="365"/>
      <c r="AM34" s="364">
        <v>106</v>
      </c>
      <c r="AN34" s="365"/>
      <c r="AO34" s="365"/>
      <c r="AP34" s="365"/>
      <c r="AQ34" s="166" t="s">
        <v>719</v>
      </c>
      <c r="AR34" s="167"/>
      <c r="AS34" s="167"/>
      <c r="AT34" s="168"/>
      <c r="AU34" s="365" t="s">
        <v>719</v>
      </c>
      <c r="AV34" s="365"/>
      <c r="AW34" s="365"/>
      <c r="AX34" s="366"/>
    </row>
    <row r="35" spans="1:51" ht="23.25" customHeight="1" x14ac:dyDescent="0.15">
      <c r="A35" s="892" t="s">
        <v>381</v>
      </c>
      <c r="B35" s="893"/>
      <c r="C35" s="893"/>
      <c r="D35" s="893"/>
      <c r="E35" s="893"/>
      <c r="F35" s="894"/>
      <c r="G35" s="898" t="s">
        <v>723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4" t="s">
        <v>349</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4" t="s">
        <v>349</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12" t="s">
        <v>349</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12" t="s">
        <v>349</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20"/>
      <c r="B81" s="844"/>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8" t="s">
        <v>11</v>
      </c>
      <c r="AC85" s="459"/>
      <c r="AD85" s="460"/>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798"/>
      <c r="Q88" s="798"/>
      <c r="R88" s="798"/>
      <c r="S88" s="798"/>
      <c r="T88" s="798"/>
      <c r="U88" s="798"/>
      <c r="V88" s="798"/>
      <c r="W88" s="798"/>
      <c r="X88" s="799"/>
      <c r="Y88" s="729" t="s">
        <v>54</v>
      </c>
      <c r="Z88" s="730"/>
      <c r="AA88" s="731"/>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0"/>
      <c r="Y89" s="729" t="s">
        <v>13</v>
      </c>
      <c r="Z89" s="730"/>
      <c r="AA89" s="731"/>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8" t="s">
        <v>11</v>
      </c>
      <c r="AC90" s="459"/>
      <c r="AD90" s="460"/>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798"/>
      <c r="Q93" s="798"/>
      <c r="R93" s="798"/>
      <c r="S93" s="798"/>
      <c r="T93" s="798"/>
      <c r="U93" s="798"/>
      <c r="V93" s="798"/>
      <c r="W93" s="798"/>
      <c r="X93" s="799"/>
      <c r="Y93" s="729" t="s">
        <v>54</v>
      </c>
      <c r="Z93" s="730"/>
      <c r="AA93" s="731"/>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0"/>
      <c r="Y94" s="729" t="s">
        <v>13</v>
      </c>
      <c r="Z94" s="730"/>
      <c r="AA94" s="731"/>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8" t="s">
        <v>11</v>
      </c>
      <c r="AC95" s="459"/>
      <c r="AD95" s="460"/>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23.25" customHeight="1" x14ac:dyDescent="0.15">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51" t="s">
        <v>725</v>
      </c>
      <c r="AC101" s="551"/>
      <c r="AD101" s="551"/>
      <c r="AE101" s="359">
        <v>6219</v>
      </c>
      <c r="AF101" s="359"/>
      <c r="AG101" s="359"/>
      <c r="AH101" s="359"/>
      <c r="AI101" s="359">
        <v>7465</v>
      </c>
      <c r="AJ101" s="359"/>
      <c r="AK101" s="359"/>
      <c r="AL101" s="359"/>
      <c r="AM101" s="359">
        <v>8577</v>
      </c>
      <c r="AN101" s="359"/>
      <c r="AO101" s="359"/>
      <c r="AP101" s="359"/>
      <c r="AQ101" s="359" t="s">
        <v>783</v>
      </c>
      <c r="AR101" s="359"/>
      <c r="AS101" s="359"/>
      <c r="AT101" s="359"/>
      <c r="AU101" s="364" t="s">
        <v>783</v>
      </c>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725</v>
      </c>
      <c r="AC102" s="551"/>
      <c r="AD102" s="551"/>
      <c r="AE102" s="359">
        <v>7395</v>
      </c>
      <c r="AF102" s="359"/>
      <c r="AG102" s="359"/>
      <c r="AH102" s="359"/>
      <c r="AI102" s="359">
        <v>6818</v>
      </c>
      <c r="AJ102" s="359"/>
      <c r="AK102" s="359"/>
      <c r="AL102" s="359"/>
      <c r="AM102" s="359">
        <v>10544</v>
      </c>
      <c r="AN102" s="359"/>
      <c r="AO102" s="359"/>
      <c r="AP102" s="359"/>
      <c r="AQ102" s="359">
        <v>36438</v>
      </c>
      <c r="AR102" s="359"/>
      <c r="AS102" s="359"/>
      <c r="AT102" s="359"/>
      <c r="AU102" s="372">
        <v>17813</v>
      </c>
      <c r="AV102" s="373"/>
      <c r="AW102" s="373"/>
      <c r="AX102" s="925"/>
    </row>
    <row r="103" spans="1:60" ht="31.5" hidden="1" customHeight="1" x14ac:dyDescent="0.15">
      <c r="A103" s="488" t="s">
        <v>351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6"/>
      <c r="AC105" s="407"/>
      <c r="AD105" s="408"/>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351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6"/>
      <c r="AC108" s="407"/>
      <c r="AD108" s="408"/>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351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6"/>
      <c r="AC111" s="407"/>
      <c r="AD111" s="408"/>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351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6"/>
      <c r="AC114" s="407"/>
      <c r="AD114" s="408"/>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333</v>
      </c>
      <c r="AF116" s="359"/>
      <c r="AG116" s="359"/>
      <c r="AH116" s="359"/>
      <c r="AI116" s="359">
        <v>324</v>
      </c>
      <c r="AJ116" s="359"/>
      <c r="AK116" s="359"/>
      <c r="AL116" s="359"/>
      <c r="AM116" s="359">
        <v>318</v>
      </c>
      <c r="AN116" s="359"/>
      <c r="AO116" s="359"/>
      <c r="AP116" s="359"/>
      <c r="AQ116" s="364">
        <v>118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729</v>
      </c>
      <c r="AF117" s="306"/>
      <c r="AG117" s="306"/>
      <c r="AH117" s="306"/>
      <c r="AI117" s="306" t="s">
        <v>760</v>
      </c>
      <c r="AJ117" s="306"/>
      <c r="AK117" s="306"/>
      <c r="AL117" s="306"/>
      <c r="AM117" s="306" t="s">
        <v>761</v>
      </c>
      <c r="AN117" s="306"/>
      <c r="AO117" s="306"/>
      <c r="AP117" s="306"/>
      <c r="AQ117" s="306" t="s">
        <v>755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8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6.2</v>
      </c>
      <c r="AF134" s="167"/>
      <c r="AG134" s="167"/>
      <c r="AH134" s="167"/>
      <c r="AI134" s="266">
        <v>7.5</v>
      </c>
      <c r="AJ134" s="167"/>
      <c r="AK134" s="167"/>
      <c r="AL134" s="167"/>
      <c r="AM134" s="266">
        <v>12.7</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5.0999999999999996</v>
      </c>
      <c r="AF135" s="167"/>
      <c r="AG135" s="167"/>
      <c r="AH135" s="167"/>
      <c r="AI135" s="266">
        <v>6.2</v>
      </c>
      <c r="AJ135" s="167"/>
      <c r="AK135" s="167"/>
      <c r="AL135" s="167"/>
      <c r="AM135" s="266">
        <v>13</v>
      </c>
      <c r="AN135" s="167"/>
      <c r="AO135" s="167"/>
      <c r="AP135" s="167"/>
      <c r="AQ135" s="266">
        <v>13</v>
      </c>
      <c r="AR135" s="167"/>
      <c r="AS135" s="167"/>
      <c r="AT135" s="167"/>
      <c r="AU135" s="266">
        <v>30</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v>7</v>
      </c>
      <c r="AV137" s="178"/>
      <c r="AW137" s="179" t="s">
        <v>179</v>
      </c>
      <c r="AX137" s="180"/>
      <c r="AY137">
        <f>$AY$136</f>
        <v>1</v>
      </c>
    </row>
    <row r="138" spans="1:51" ht="39.75" customHeight="1" x14ac:dyDescent="0.15">
      <c r="A138" s="989"/>
      <c r="B138" s="253"/>
      <c r="C138" s="252"/>
      <c r="D138" s="253"/>
      <c r="E138" s="252"/>
      <c r="F138" s="314"/>
      <c r="G138" s="232" t="s">
        <v>733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734</v>
      </c>
      <c r="AC138" s="224"/>
      <c r="AD138" s="224"/>
      <c r="AE138" s="266">
        <v>3085</v>
      </c>
      <c r="AF138" s="167"/>
      <c r="AG138" s="167"/>
      <c r="AH138" s="167"/>
      <c r="AI138" s="266">
        <v>3312</v>
      </c>
      <c r="AJ138" s="167"/>
      <c r="AK138" s="167"/>
      <c r="AL138" s="167"/>
      <c r="AM138" s="266">
        <v>3548</v>
      </c>
      <c r="AN138" s="167"/>
      <c r="AO138" s="167"/>
      <c r="AP138" s="167"/>
      <c r="AQ138" s="266" t="s">
        <v>719</v>
      </c>
      <c r="AR138" s="167"/>
      <c r="AS138" s="167"/>
      <c r="AT138" s="167"/>
      <c r="AU138" s="266" t="s">
        <v>719</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734</v>
      </c>
      <c r="AC139" s="175"/>
      <c r="AD139" s="175"/>
      <c r="AE139" s="266" t="s">
        <v>719</v>
      </c>
      <c r="AF139" s="167"/>
      <c r="AG139" s="167"/>
      <c r="AH139" s="167"/>
      <c r="AI139" s="266" t="s">
        <v>719</v>
      </c>
      <c r="AJ139" s="167"/>
      <c r="AK139" s="167"/>
      <c r="AL139" s="167"/>
      <c r="AM139" s="266">
        <v>3000</v>
      </c>
      <c r="AN139" s="167"/>
      <c r="AO139" s="167"/>
      <c r="AP139" s="167"/>
      <c r="AQ139" s="266">
        <v>3000</v>
      </c>
      <c r="AR139" s="167"/>
      <c r="AS139" s="167"/>
      <c r="AT139" s="167"/>
      <c r="AU139" s="266">
        <v>4300</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672</v>
      </c>
      <c r="D430" s="251"/>
      <c r="E430" s="239" t="s">
        <v>400</v>
      </c>
      <c r="F430" s="448"/>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9"/>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756</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756</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756</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719</v>
      </c>
      <c r="AF437" s="178"/>
      <c r="AG437" s="179" t="s">
        <v>233</v>
      </c>
      <c r="AH437" s="202"/>
      <c r="AI437" s="216"/>
      <c r="AJ437" s="216"/>
      <c r="AK437" s="216"/>
      <c r="AL437" s="217"/>
      <c r="AM437" s="216"/>
      <c r="AN437" s="216"/>
      <c r="AO437" s="216"/>
      <c r="AP437" s="217"/>
      <c r="AQ437" s="231" t="s">
        <v>719</v>
      </c>
      <c r="AR437" s="178"/>
      <c r="AS437" s="179" t="s">
        <v>233</v>
      </c>
      <c r="AT437" s="202"/>
      <c r="AU437" s="178" t="s">
        <v>719</v>
      </c>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719</v>
      </c>
      <c r="AC438" s="175"/>
      <c r="AD438" s="175"/>
      <c r="AE438" s="166" t="s">
        <v>719</v>
      </c>
      <c r="AF438" s="167"/>
      <c r="AG438" s="167"/>
      <c r="AH438" s="167"/>
      <c r="AI438" s="166" t="s">
        <v>719</v>
      </c>
      <c r="AJ438" s="167"/>
      <c r="AK438" s="167"/>
      <c r="AL438" s="167"/>
      <c r="AM438" s="166"/>
      <c r="AN438" s="167"/>
      <c r="AO438" s="167"/>
      <c r="AP438" s="168"/>
      <c r="AQ438" s="166" t="s">
        <v>719</v>
      </c>
      <c r="AR438" s="167"/>
      <c r="AS438" s="167"/>
      <c r="AT438" s="168"/>
      <c r="AU438" s="167" t="s">
        <v>719</v>
      </c>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719</v>
      </c>
      <c r="AC439" s="224"/>
      <c r="AD439" s="224"/>
      <c r="AE439" s="166" t="s">
        <v>719</v>
      </c>
      <c r="AF439" s="167"/>
      <c r="AG439" s="167"/>
      <c r="AH439" s="168"/>
      <c r="AI439" s="166" t="s">
        <v>719</v>
      </c>
      <c r="AJ439" s="167"/>
      <c r="AK439" s="167"/>
      <c r="AL439" s="167"/>
      <c r="AM439" s="166"/>
      <c r="AN439" s="167"/>
      <c r="AO439" s="167"/>
      <c r="AP439" s="168"/>
      <c r="AQ439" s="166" t="s">
        <v>719</v>
      </c>
      <c r="AR439" s="167"/>
      <c r="AS439" s="167"/>
      <c r="AT439" s="168"/>
      <c r="AU439" s="167" t="s">
        <v>719</v>
      </c>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719</v>
      </c>
      <c r="AF440" s="167"/>
      <c r="AG440" s="167"/>
      <c r="AH440" s="168"/>
      <c r="AI440" s="166" t="s">
        <v>719</v>
      </c>
      <c r="AJ440" s="167"/>
      <c r="AK440" s="167"/>
      <c r="AL440" s="167"/>
      <c r="AM440" s="166"/>
      <c r="AN440" s="167"/>
      <c r="AO440" s="167"/>
      <c r="AP440" s="168"/>
      <c r="AQ440" s="166" t="s">
        <v>719</v>
      </c>
      <c r="AR440" s="167"/>
      <c r="AS440" s="167"/>
      <c r="AT440" s="168"/>
      <c r="AU440" s="167" t="s">
        <v>719</v>
      </c>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756</v>
      </c>
      <c r="AF457" s="178"/>
      <c r="AG457" s="179" t="s">
        <v>233</v>
      </c>
      <c r="AH457" s="202"/>
      <c r="AI457" s="216"/>
      <c r="AJ457" s="216"/>
      <c r="AK457" s="216"/>
      <c r="AL457" s="217"/>
      <c r="AM457" s="216"/>
      <c r="AN457" s="216"/>
      <c r="AO457" s="216"/>
      <c r="AP457" s="217"/>
      <c r="AQ457" s="231" t="s">
        <v>756</v>
      </c>
      <c r="AR457" s="178"/>
      <c r="AS457" s="179" t="s">
        <v>233</v>
      </c>
      <c r="AT457" s="202"/>
      <c r="AU457" s="178" t="s">
        <v>756</v>
      </c>
      <c r="AV457" s="178"/>
      <c r="AW457" s="179" t="s">
        <v>179</v>
      </c>
      <c r="AX457" s="180"/>
      <c r="AY457">
        <f>$AY$456</f>
        <v>1</v>
      </c>
    </row>
    <row r="458" spans="1:51" ht="23.25" customHeight="1" x14ac:dyDescent="0.15">
      <c r="A458" s="989"/>
      <c r="B458" s="253"/>
      <c r="C458" s="252"/>
      <c r="D458" s="253"/>
      <c r="E458" s="196"/>
      <c r="F458" s="197"/>
      <c r="G458" s="232" t="s">
        <v>756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756</v>
      </c>
      <c r="AC458" s="175"/>
      <c r="AD458" s="175"/>
      <c r="AE458" s="166" t="s">
        <v>756</v>
      </c>
      <c r="AF458" s="167"/>
      <c r="AG458" s="167"/>
      <c r="AH458" s="167"/>
      <c r="AI458" s="166" t="s">
        <v>756</v>
      </c>
      <c r="AJ458" s="167"/>
      <c r="AK458" s="167"/>
      <c r="AL458" s="167"/>
      <c r="AM458" s="166" t="s">
        <v>756</v>
      </c>
      <c r="AN458" s="167"/>
      <c r="AO458" s="167"/>
      <c r="AP458" s="168"/>
      <c r="AQ458" s="166" t="s">
        <v>756</v>
      </c>
      <c r="AR458" s="167"/>
      <c r="AS458" s="167"/>
      <c r="AT458" s="168"/>
      <c r="AU458" s="167" t="s">
        <v>756</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756</v>
      </c>
      <c r="AC459" s="224"/>
      <c r="AD459" s="224"/>
      <c r="AE459" s="166" t="s">
        <v>756</v>
      </c>
      <c r="AF459" s="167"/>
      <c r="AG459" s="167"/>
      <c r="AH459" s="168"/>
      <c r="AI459" s="166" t="s">
        <v>756</v>
      </c>
      <c r="AJ459" s="167"/>
      <c r="AK459" s="167"/>
      <c r="AL459" s="167"/>
      <c r="AM459" s="166" t="s">
        <v>756</v>
      </c>
      <c r="AN459" s="167"/>
      <c r="AO459" s="167"/>
      <c r="AP459" s="168"/>
      <c r="AQ459" s="166" t="s">
        <v>756</v>
      </c>
      <c r="AR459" s="167"/>
      <c r="AS459" s="167"/>
      <c r="AT459" s="168"/>
      <c r="AU459" s="167" t="s">
        <v>756</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756</v>
      </c>
      <c r="AF460" s="167"/>
      <c r="AG460" s="167"/>
      <c r="AH460" s="168"/>
      <c r="AI460" s="166" t="s">
        <v>756</v>
      </c>
      <c r="AJ460" s="167"/>
      <c r="AK460" s="167"/>
      <c r="AL460" s="167"/>
      <c r="AM460" s="166" t="s">
        <v>756</v>
      </c>
      <c r="AN460" s="167"/>
      <c r="AO460" s="167"/>
      <c r="AP460" s="168"/>
      <c r="AQ460" s="166" t="s">
        <v>756</v>
      </c>
      <c r="AR460" s="167"/>
      <c r="AS460" s="167"/>
      <c r="AT460" s="168"/>
      <c r="AU460" s="167" t="s">
        <v>756</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756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7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116.25" customHeight="1" x14ac:dyDescent="0.15">
      <c r="A702" s="529" t="s">
        <v>140</v>
      </c>
      <c r="B702" s="53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741</v>
      </c>
      <c r="AE702" s="891"/>
      <c r="AF702" s="891"/>
      <c r="AG702" s="880" t="s">
        <v>744</v>
      </c>
      <c r="AH702" s="881"/>
      <c r="AI702" s="881"/>
      <c r="AJ702" s="881"/>
      <c r="AK702" s="881"/>
      <c r="AL702" s="881"/>
      <c r="AM702" s="881"/>
      <c r="AN702" s="881"/>
      <c r="AO702" s="881"/>
      <c r="AP702" s="881"/>
      <c r="AQ702" s="881"/>
      <c r="AR702" s="881"/>
      <c r="AS702" s="881"/>
      <c r="AT702" s="881"/>
      <c r="AU702" s="881"/>
      <c r="AV702" s="881"/>
      <c r="AW702" s="881"/>
      <c r="AX702" s="882"/>
    </row>
    <row r="703" spans="1:51" ht="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741</v>
      </c>
      <c r="AE703" s="185"/>
      <c r="AF703" s="185"/>
      <c r="AG703" s="667" t="s">
        <v>745</v>
      </c>
      <c r="AH703" s="668"/>
      <c r="AI703" s="668"/>
      <c r="AJ703" s="668"/>
      <c r="AK703" s="668"/>
      <c r="AL703" s="668"/>
      <c r="AM703" s="668"/>
      <c r="AN703" s="668"/>
      <c r="AO703" s="668"/>
      <c r="AP703" s="668"/>
      <c r="AQ703" s="668"/>
      <c r="AR703" s="668"/>
      <c r="AS703" s="668"/>
      <c r="AT703" s="668"/>
      <c r="AU703" s="668"/>
      <c r="AV703" s="668"/>
      <c r="AW703" s="668"/>
      <c r="AX703" s="669"/>
    </row>
    <row r="704" spans="1:51" ht="49.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741</v>
      </c>
      <c r="AE704" s="586"/>
      <c r="AF704" s="586"/>
      <c r="AG704" s="427" t="s">
        <v>746</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751</v>
      </c>
      <c r="AE705" s="733"/>
      <c r="AF705" s="733"/>
      <c r="AG705" s="190" t="s">
        <v>719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67"/>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750</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8"/>
      <c r="B707" s="767"/>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750</v>
      </c>
      <c r="AE707" s="584"/>
      <c r="AF707" s="584"/>
      <c r="AG707" s="427"/>
      <c r="AH707" s="235"/>
      <c r="AI707" s="235"/>
      <c r="AJ707" s="235"/>
      <c r="AK707" s="235"/>
      <c r="AL707" s="235"/>
      <c r="AM707" s="235"/>
      <c r="AN707" s="235"/>
      <c r="AO707" s="235"/>
      <c r="AP707" s="235"/>
      <c r="AQ707" s="235"/>
      <c r="AR707" s="235"/>
      <c r="AS707" s="235"/>
      <c r="AT707" s="235"/>
      <c r="AU707" s="235"/>
      <c r="AV707" s="235"/>
      <c r="AW707" s="235"/>
      <c r="AX707" s="428"/>
    </row>
    <row r="708" spans="1:50" ht="66"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741</v>
      </c>
      <c r="AE708" s="671"/>
      <c r="AF708" s="671"/>
      <c r="AG708" s="526" t="s">
        <v>747</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741</v>
      </c>
      <c r="AE709" s="185"/>
      <c r="AF709" s="185"/>
      <c r="AG709" s="667" t="s">
        <v>748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751</v>
      </c>
      <c r="AE710" s="185"/>
      <c r="AF710" s="185"/>
      <c r="AG710" s="667" t="s">
        <v>719</v>
      </c>
      <c r="AH710" s="668"/>
      <c r="AI710" s="668"/>
      <c r="AJ710" s="668"/>
      <c r="AK710" s="668"/>
      <c r="AL710" s="668"/>
      <c r="AM710" s="668"/>
      <c r="AN710" s="668"/>
      <c r="AO710" s="668"/>
      <c r="AP710" s="668"/>
      <c r="AQ710" s="668"/>
      <c r="AR710" s="668"/>
      <c r="AS710" s="668"/>
      <c r="AT710" s="668"/>
      <c r="AU710" s="668"/>
      <c r="AV710" s="668"/>
      <c r="AW710" s="668"/>
      <c r="AX710" s="669"/>
    </row>
    <row r="711" spans="1:50" ht="42"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741</v>
      </c>
      <c r="AE711" s="185"/>
      <c r="AF711" s="185"/>
      <c r="AG711" s="667" t="s">
        <v>749</v>
      </c>
      <c r="AH711" s="668"/>
      <c r="AI711" s="668"/>
      <c r="AJ711" s="668"/>
      <c r="AK711" s="668"/>
      <c r="AL711" s="668"/>
      <c r="AM711" s="668"/>
      <c r="AN711" s="668"/>
      <c r="AO711" s="668"/>
      <c r="AP711" s="668"/>
      <c r="AQ711" s="668"/>
      <c r="AR711" s="668"/>
      <c r="AS711" s="668"/>
      <c r="AT711" s="668"/>
      <c r="AU711" s="668"/>
      <c r="AV711" s="668"/>
      <c r="AW711" s="668"/>
      <c r="AX711" s="669"/>
    </row>
    <row r="712" spans="1:50" ht="7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741</v>
      </c>
      <c r="AE712" s="586"/>
      <c r="AF712" s="586"/>
      <c r="AG712" s="594" t="s">
        <v>785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7" t="s">
        <v>719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751</v>
      </c>
      <c r="AE714" s="592"/>
      <c r="AF714" s="593"/>
      <c r="AG714" s="594" t="s">
        <v>719</v>
      </c>
      <c r="AH714" s="595"/>
      <c r="AI714" s="595"/>
      <c r="AJ714" s="595"/>
      <c r="AK714" s="595"/>
      <c r="AL714" s="595"/>
      <c r="AM714" s="595"/>
      <c r="AN714" s="595"/>
      <c r="AO714" s="595"/>
      <c r="AP714" s="595"/>
      <c r="AQ714" s="595"/>
      <c r="AR714" s="595"/>
      <c r="AS714" s="595"/>
      <c r="AT714" s="595"/>
      <c r="AU714" s="595"/>
      <c r="AV714" s="595"/>
      <c r="AW714" s="595"/>
      <c r="AX714" s="596"/>
    </row>
    <row r="715" spans="1:50" ht="72"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741</v>
      </c>
      <c r="AE715" s="671"/>
      <c r="AF715" s="774"/>
      <c r="AG715" s="526" t="s">
        <v>758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751</v>
      </c>
      <c r="AE716" s="756"/>
      <c r="AF716" s="756"/>
      <c r="AG716" s="667" t="s">
        <v>719</v>
      </c>
      <c r="AH716" s="668"/>
      <c r="AI716" s="668"/>
      <c r="AJ716" s="668"/>
      <c r="AK716" s="668"/>
      <c r="AL716" s="668"/>
      <c r="AM716" s="668"/>
      <c r="AN716" s="668"/>
      <c r="AO716" s="668"/>
      <c r="AP716" s="668"/>
      <c r="AQ716" s="668"/>
      <c r="AR716" s="668"/>
      <c r="AS716" s="668"/>
      <c r="AT716" s="668"/>
      <c r="AU716" s="668"/>
      <c r="AV716" s="668"/>
      <c r="AW716" s="668"/>
      <c r="AX716" s="669"/>
    </row>
    <row r="717" spans="1:50" ht="61.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784</v>
      </c>
      <c r="AE717" s="185"/>
      <c r="AF717" s="185"/>
      <c r="AG717" s="667" t="s">
        <v>764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751</v>
      </c>
      <c r="AE718" s="185"/>
      <c r="AF718" s="185"/>
      <c r="AG718" s="193" t="s">
        <v>719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70" t="s">
        <v>741</v>
      </c>
      <c r="AE719" s="671"/>
      <c r="AF719" s="671"/>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3"/>
      <c r="B721" s="654"/>
      <c r="C721" s="913" t="s">
        <v>711</v>
      </c>
      <c r="D721" s="914"/>
      <c r="E721" s="914"/>
      <c r="F721" s="915"/>
      <c r="G721" s="931"/>
      <c r="H721" s="932"/>
      <c r="I721" s="77" t="str">
        <f>IF(OR(G721="　", G721=""), "", "-")</f>
        <v/>
      </c>
      <c r="J721" s="912">
        <v>545</v>
      </c>
      <c r="K721" s="912"/>
      <c r="L721" s="77" t="str">
        <f>IF(M721="","","-")</f>
        <v/>
      </c>
      <c r="M721" s="78"/>
      <c r="N721" s="909" t="s">
        <v>735</v>
      </c>
      <c r="O721" s="910"/>
      <c r="P721" s="910"/>
      <c r="Q721" s="910"/>
      <c r="R721" s="910"/>
      <c r="S721" s="910"/>
      <c r="T721" s="910"/>
      <c r="U721" s="910"/>
      <c r="V721" s="910"/>
      <c r="W721" s="910"/>
      <c r="X721" s="910"/>
      <c r="Y721" s="910"/>
      <c r="Z721" s="910"/>
      <c r="AA721" s="910"/>
      <c r="AB721" s="910"/>
      <c r="AC721" s="910"/>
      <c r="AD721" s="910"/>
      <c r="AE721" s="910"/>
      <c r="AF721" s="911"/>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53"/>
      <c r="B722" s="654"/>
      <c r="C722" s="913" t="s">
        <v>711</v>
      </c>
      <c r="D722" s="914"/>
      <c r="E722" s="914"/>
      <c r="F722" s="915"/>
      <c r="G722" s="931"/>
      <c r="H722" s="932"/>
      <c r="I722" s="77" t="str">
        <f t="shared" ref="I722:I725" si="113">IF(OR(G722="　", G722=""), "", "-")</f>
        <v/>
      </c>
      <c r="J722" s="912">
        <v>547</v>
      </c>
      <c r="K722" s="912"/>
      <c r="L722" s="77" t="str">
        <f t="shared" ref="L722:L725" si="114">IF(M722="","","-")</f>
        <v/>
      </c>
      <c r="M722" s="78"/>
      <c r="N722" s="909" t="s">
        <v>736</v>
      </c>
      <c r="O722" s="910"/>
      <c r="P722" s="910"/>
      <c r="Q722" s="910"/>
      <c r="R722" s="910"/>
      <c r="S722" s="910"/>
      <c r="T722" s="910"/>
      <c r="U722" s="910"/>
      <c r="V722" s="910"/>
      <c r="W722" s="910"/>
      <c r="X722" s="910"/>
      <c r="Y722" s="910"/>
      <c r="Z722" s="910"/>
      <c r="AA722" s="910"/>
      <c r="AB722" s="910"/>
      <c r="AC722" s="910"/>
      <c r="AD722" s="910"/>
      <c r="AE722" s="910"/>
      <c r="AF722" s="911"/>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53"/>
      <c r="B723" s="654"/>
      <c r="C723" s="913" t="s">
        <v>711</v>
      </c>
      <c r="D723" s="914"/>
      <c r="E723" s="914"/>
      <c r="F723" s="915"/>
      <c r="G723" s="931"/>
      <c r="H723" s="932"/>
      <c r="I723" s="77" t="str">
        <f t="shared" si="113"/>
        <v/>
      </c>
      <c r="J723" s="912">
        <v>549</v>
      </c>
      <c r="K723" s="912"/>
      <c r="L723" s="77" t="str">
        <f t="shared" si="114"/>
        <v/>
      </c>
      <c r="M723" s="78"/>
      <c r="N723" s="909" t="s">
        <v>737</v>
      </c>
      <c r="O723" s="910"/>
      <c r="P723" s="910"/>
      <c r="Q723" s="910"/>
      <c r="R723" s="910"/>
      <c r="S723" s="910"/>
      <c r="T723" s="910"/>
      <c r="U723" s="910"/>
      <c r="V723" s="910"/>
      <c r="W723" s="910"/>
      <c r="X723" s="910"/>
      <c r="Y723" s="910"/>
      <c r="Z723" s="910"/>
      <c r="AA723" s="910"/>
      <c r="AB723" s="910"/>
      <c r="AC723" s="910"/>
      <c r="AD723" s="910"/>
      <c r="AE723" s="910"/>
      <c r="AF723" s="911"/>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53"/>
      <c r="B724" s="654"/>
      <c r="C724" s="913" t="s">
        <v>711</v>
      </c>
      <c r="D724" s="914"/>
      <c r="E724" s="914"/>
      <c r="F724" s="915"/>
      <c r="G724" s="931"/>
      <c r="H724" s="932"/>
      <c r="I724" s="77" t="str">
        <f t="shared" si="113"/>
        <v/>
      </c>
      <c r="J724" s="912">
        <v>551</v>
      </c>
      <c r="K724" s="912"/>
      <c r="L724" s="77" t="str">
        <f t="shared" si="114"/>
        <v/>
      </c>
      <c r="M724" s="78"/>
      <c r="N724" s="909" t="s">
        <v>738</v>
      </c>
      <c r="O724" s="910"/>
      <c r="P724" s="910"/>
      <c r="Q724" s="910"/>
      <c r="R724" s="910"/>
      <c r="S724" s="910"/>
      <c r="T724" s="910"/>
      <c r="U724" s="910"/>
      <c r="V724" s="910"/>
      <c r="W724" s="910"/>
      <c r="X724" s="910"/>
      <c r="Y724" s="910"/>
      <c r="Z724" s="910"/>
      <c r="AA724" s="910"/>
      <c r="AB724" s="910"/>
      <c r="AC724" s="910"/>
      <c r="AD724" s="910"/>
      <c r="AE724" s="910"/>
      <c r="AF724" s="911"/>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5"/>
      <c r="B725" s="656"/>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4" t="s">
        <v>765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3"/>
      <c r="B727" s="624"/>
      <c r="C727" s="695" t="s">
        <v>57</v>
      </c>
      <c r="D727" s="696"/>
      <c r="E727" s="696"/>
      <c r="F727" s="697"/>
      <c r="G727" s="792" t="s">
        <v>766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57.75" customHeight="1" thickBot="1" x14ac:dyDescent="0.2">
      <c r="A729" s="762" t="s">
        <v>757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57.75" customHeight="1" thickBot="1" x14ac:dyDescent="0.2">
      <c r="A731" s="618" t="s">
        <v>137</v>
      </c>
      <c r="B731" s="619"/>
      <c r="C731" s="619"/>
      <c r="D731" s="619"/>
      <c r="E731" s="620"/>
      <c r="F731" s="683" t="s">
        <v>763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57.75" customHeight="1" thickBot="1" x14ac:dyDescent="0.2">
      <c r="A733" s="618" t="s">
        <v>782</v>
      </c>
      <c r="B733" s="619"/>
      <c r="C733" s="619"/>
      <c r="D733" s="619"/>
      <c r="E733" s="620"/>
      <c r="F733" s="763" t="s">
        <v>780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0.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hidden="1"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493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494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0"/>
      <c r="C788" s="760"/>
      <c r="D788" s="760"/>
      <c r="E788" s="760"/>
      <c r="F788" s="761"/>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0"/>
      <c r="C789" s="760"/>
      <c r="D789" s="760"/>
      <c r="E789" s="760"/>
      <c r="F789" s="761"/>
      <c r="G789" s="449" t="s">
        <v>767</v>
      </c>
      <c r="H789" s="450"/>
      <c r="I789" s="450"/>
      <c r="J789" s="450"/>
      <c r="K789" s="451"/>
      <c r="L789" s="452" t="s">
        <v>781</v>
      </c>
      <c r="M789" s="453"/>
      <c r="N789" s="453"/>
      <c r="O789" s="453"/>
      <c r="P789" s="453"/>
      <c r="Q789" s="453"/>
      <c r="R789" s="453"/>
      <c r="S789" s="453"/>
      <c r="T789" s="453"/>
      <c r="U789" s="453"/>
      <c r="V789" s="453"/>
      <c r="W789" s="453"/>
      <c r="X789" s="454"/>
      <c r="Y789" s="455">
        <v>0.7</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0"/>
      <c r="C790" s="760"/>
      <c r="D790" s="760"/>
      <c r="E790" s="760"/>
      <c r="F790" s="761"/>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6"/>
      <c r="B791" s="760"/>
      <c r="C791" s="760"/>
      <c r="D791" s="760"/>
      <c r="E791" s="760"/>
      <c r="F791" s="761"/>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6"/>
      <c r="B792" s="760"/>
      <c r="C792" s="760"/>
      <c r="D792" s="760"/>
      <c r="E792" s="760"/>
      <c r="F792" s="761"/>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5"/>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6"/>
      <c r="B793" s="760"/>
      <c r="C793" s="760"/>
      <c r="D793" s="760"/>
      <c r="E793" s="760"/>
      <c r="F793" s="761"/>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5"/>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6"/>
      <c r="B794" s="760"/>
      <c r="C794" s="760"/>
      <c r="D794" s="760"/>
      <c r="E794" s="760"/>
      <c r="F794" s="761"/>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5"/>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6"/>
      <c r="B795" s="760"/>
      <c r="C795" s="760"/>
      <c r="D795" s="760"/>
      <c r="E795" s="760"/>
      <c r="F795" s="761"/>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6"/>
      <c r="B796" s="760"/>
      <c r="C796" s="760"/>
      <c r="D796" s="760"/>
      <c r="E796" s="760"/>
      <c r="F796" s="761"/>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6"/>
      <c r="B797" s="760"/>
      <c r="C797" s="760"/>
      <c r="D797" s="760"/>
      <c r="E797" s="760"/>
      <c r="F797" s="761"/>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6"/>
      <c r="B798" s="760"/>
      <c r="C798" s="760"/>
      <c r="D798" s="760"/>
      <c r="E798" s="760"/>
      <c r="F798" s="761"/>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6"/>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6"/>
      <c r="B800" s="760"/>
      <c r="C800" s="760"/>
      <c r="D800" s="760"/>
      <c r="E800" s="760"/>
      <c r="F800" s="761"/>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0"/>
      <c r="C801" s="760"/>
      <c r="D801" s="760"/>
      <c r="E801" s="760"/>
      <c r="F801" s="761"/>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0"/>
      <c r="C802" s="760"/>
      <c r="D802" s="760"/>
      <c r="E802" s="760"/>
      <c r="F802" s="761"/>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0"/>
      <c r="C803" s="760"/>
      <c r="D803" s="760"/>
      <c r="E803" s="760"/>
      <c r="F803" s="761"/>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6"/>
      <c r="B804" s="760"/>
      <c r="C804" s="760"/>
      <c r="D804" s="760"/>
      <c r="E804" s="760"/>
      <c r="F804" s="761"/>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6"/>
      <c r="B805" s="760"/>
      <c r="C805" s="760"/>
      <c r="D805" s="760"/>
      <c r="E805" s="760"/>
      <c r="F805" s="761"/>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5"/>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6"/>
      <c r="B806" s="760"/>
      <c r="C806" s="760"/>
      <c r="D806" s="760"/>
      <c r="E806" s="760"/>
      <c r="F806" s="761"/>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5"/>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6"/>
      <c r="B807" s="760"/>
      <c r="C807" s="760"/>
      <c r="D807" s="760"/>
      <c r="E807" s="760"/>
      <c r="F807" s="761"/>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5"/>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6"/>
      <c r="B808" s="760"/>
      <c r="C808" s="760"/>
      <c r="D808" s="760"/>
      <c r="E808" s="760"/>
      <c r="F808" s="761"/>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6"/>
      <c r="B809" s="760"/>
      <c r="C809" s="760"/>
      <c r="D809" s="760"/>
      <c r="E809" s="760"/>
      <c r="F809" s="761"/>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6"/>
      <c r="B810" s="760"/>
      <c r="C810" s="760"/>
      <c r="D810" s="760"/>
      <c r="E810" s="760"/>
      <c r="F810" s="761"/>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6"/>
      <c r="B811" s="760"/>
      <c r="C811" s="760"/>
      <c r="D811" s="760"/>
      <c r="E811" s="760"/>
      <c r="F811" s="761"/>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6"/>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6"/>
      <c r="B813" s="760"/>
      <c r="C813" s="760"/>
      <c r="D813" s="760"/>
      <c r="E813" s="760"/>
      <c r="F813" s="761"/>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0"/>
      <c r="C814" s="760"/>
      <c r="D814" s="760"/>
      <c r="E814" s="760"/>
      <c r="F814" s="761"/>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0"/>
      <c r="C815" s="760"/>
      <c r="D815" s="760"/>
      <c r="E815" s="760"/>
      <c r="F815" s="761"/>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0"/>
      <c r="C816" s="760"/>
      <c r="D816" s="760"/>
      <c r="E816" s="760"/>
      <c r="F816" s="761"/>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6"/>
      <c r="B817" s="760"/>
      <c r="C817" s="760"/>
      <c r="D817" s="760"/>
      <c r="E817" s="760"/>
      <c r="F817" s="761"/>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6"/>
      <c r="B818" s="760"/>
      <c r="C818" s="760"/>
      <c r="D818" s="760"/>
      <c r="E818" s="760"/>
      <c r="F818" s="761"/>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5"/>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6"/>
      <c r="B819" s="760"/>
      <c r="C819" s="760"/>
      <c r="D819" s="760"/>
      <c r="E819" s="760"/>
      <c r="F819" s="761"/>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5"/>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6"/>
      <c r="B820" s="760"/>
      <c r="C820" s="760"/>
      <c r="D820" s="760"/>
      <c r="E820" s="760"/>
      <c r="F820" s="761"/>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5"/>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6"/>
      <c r="B821" s="760"/>
      <c r="C821" s="760"/>
      <c r="D821" s="760"/>
      <c r="E821" s="760"/>
      <c r="F821" s="761"/>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6"/>
      <c r="B822" s="760"/>
      <c r="C822" s="760"/>
      <c r="D822" s="760"/>
      <c r="E822" s="760"/>
      <c r="F822" s="761"/>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6"/>
      <c r="B823" s="760"/>
      <c r="C823" s="760"/>
      <c r="D823" s="760"/>
      <c r="E823" s="760"/>
      <c r="F823" s="761"/>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6"/>
      <c r="B824" s="760"/>
      <c r="C824" s="760"/>
      <c r="D824" s="760"/>
      <c r="E824" s="760"/>
      <c r="F824" s="761"/>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6"/>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6"/>
      <c r="B826" s="760"/>
      <c r="C826" s="760"/>
      <c r="D826" s="760"/>
      <c r="E826" s="760"/>
      <c r="F826" s="761"/>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0"/>
      <c r="C827" s="760"/>
      <c r="D827" s="760"/>
      <c r="E827" s="760"/>
      <c r="F827" s="761"/>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0"/>
      <c r="C828" s="760"/>
      <c r="D828" s="760"/>
      <c r="E828" s="760"/>
      <c r="F828" s="76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0"/>
      <c r="C829" s="760"/>
      <c r="D829" s="760"/>
      <c r="E829" s="760"/>
      <c r="F829" s="761"/>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6"/>
      <c r="B830" s="760"/>
      <c r="C830" s="760"/>
      <c r="D830" s="760"/>
      <c r="E830" s="760"/>
      <c r="F830" s="761"/>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6"/>
      <c r="B831" s="760"/>
      <c r="C831" s="760"/>
      <c r="D831" s="760"/>
      <c r="E831" s="760"/>
      <c r="F831" s="761"/>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5"/>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6"/>
      <c r="B832" s="760"/>
      <c r="C832" s="760"/>
      <c r="D832" s="760"/>
      <c r="E832" s="760"/>
      <c r="F832" s="761"/>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5"/>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6"/>
      <c r="B833" s="760"/>
      <c r="C833" s="760"/>
      <c r="D833" s="760"/>
      <c r="E833" s="760"/>
      <c r="F833" s="761"/>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5"/>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6"/>
      <c r="B834" s="760"/>
      <c r="C834" s="760"/>
      <c r="D834" s="760"/>
      <c r="E834" s="760"/>
      <c r="F834" s="761"/>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5"/>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6"/>
      <c r="B835" s="760"/>
      <c r="C835" s="760"/>
      <c r="D835" s="760"/>
      <c r="E835" s="760"/>
      <c r="F835" s="761"/>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5"/>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6"/>
      <c r="B836" s="760"/>
      <c r="C836" s="760"/>
      <c r="D836" s="760"/>
      <c r="E836" s="760"/>
      <c r="F836" s="761"/>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5"/>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6"/>
      <c r="B837" s="760"/>
      <c r="C837" s="760"/>
      <c r="D837" s="760"/>
      <c r="E837" s="760"/>
      <c r="F837" s="761"/>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5"/>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6"/>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5"/>
      <c r="AP844" s="426" t="s">
        <v>298</v>
      </c>
      <c r="AQ844" s="426"/>
      <c r="AR844" s="426"/>
      <c r="AS844" s="426"/>
      <c r="AT844" s="426"/>
      <c r="AU844" s="426"/>
      <c r="AV844" s="426"/>
      <c r="AW844" s="426"/>
      <c r="AX844" s="426"/>
    </row>
    <row r="845" spans="1:51" ht="30" customHeight="1" x14ac:dyDescent="0.15">
      <c r="A845" s="404">
        <v>1</v>
      </c>
      <c r="B845" s="404">
        <v>1</v>
      </c>
      <c r="C845" s="418" t="s">
        <v>768</v>
      </c>
      <c r="D845" s="418"/>
      <c r="E845" s="418"/>
      <c r="F845" s="418"/>
      <c r="G845" s="418"/>
      <c r="H845" s="418"/>
      <c r="I845" s="418"/>
      <c r="J845" s="419" t="s">
        <v>719</v>
      </c>
      <c r="K845" s="420"/>
      <c r="L845" s="420"/>
      <c r="M845" s="420"/>
      <c r="N845" s="420"/>
      <c r="O845" s="420"/>
      <c r="P845" s="317" t="s">
        <v>719</v>
      </c>
      <c r="Q845" s="317"/>
      <c r="R845" s="317"/>
      <c r="S845" s="317"/>
      <c r="T845" s="317"/>
      <c r="U845" s="317"/>
      <c r="V845" s="317"/>
      <c r="W845" s="317"/>
      <c r="X845" s="317"/>
      <c r="Y845" s="319">
        <v>0.7</v>
      </c>
      <c r="Z845" s="320"/>
      <c r="AA845" s="320"/>
      <c r="AB845" s="321"/>
      <c r="AC845" s="323"/>
      <c r="AD845" s="324"/>
      <c r="AE845" s="324"/>
      <c r="AF845" s="324"/>
      <c r="AG845" s="324"/>
      <c r="AH845" s="421"/>
      <c r="AI845" s="422"/>
      <c r="AJ845" s="422"/>
      <c r="AK845" s="422"/>
      <c r="AL845" s="327"/>
      <c r="AM845" s="328"/>
      <c r="AN845" s="328"/>
      <c r="AO845" s="329"/>
      <c r="AP845" s="322"/>
      <c r="AQ845" s="322"/>
      <c r="AR845" s="322"/>
      <c r="AS845" s="322"/>
      <c r="AT845" s="322"/>
      <c r="AU845" s="322"/>
      <c r="AV845" s="322"/>
      <c r="AW845" s="322"/>
      <c r="AX845" s="322"/>
    </row>
    <row r="846" spans="1:51" ht="30" customHeight="1" x14ac:dyDescent="0.15">
      <c r="A846" s="404">
        <v>2</v>
      </c>
      <c r="B846" s="404">
        <v>1</v>
      </c>
      <c r="C846" s="418" t="s">
        <v>769</v>
      </c>
      <c r="D846" s="418"/>
      <c r="E846" s="418"/>
      <c r="F846" s="418"/>
      <c r="G846" s="418"/>
      <c r="H846" s="418"/>
      <c r="I846" s="418"/>
      <c r="J846" s="419" t="s">
        <v>719</v>
      </c>
      <c r="K846" s="420"/>
      <c r="L846" s="420"/>
      <c r="M846" s="420"/>
      <c r="N846" s="420"/>
      <c r="O846" s="420"/>
      <c r="P846" s="317" t="s">
        <v>770</v>
      </c>
      <c r="Q846" s="317"/>
      <c r="R846" s="317"/>
      <c r="S846" s="317"/>
      <c r="T846" s="317"/>
      <c r="U846" s="317"/>
      <c r="V846" s="317"/>
      <c r="W846" s="317"/>
      <c r="X846" s="317"/>
      <c r="Y846" s="319">
        <v>0.7</v>
      </c>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1</v>
      </c>
    </row>
    <row r="847" spans="1:51" ht="30" customHeight="1" x14ac:dyDescent="0.15">
      <c r="A847" s="404">
        <v>3</v>
      </c>
      <c r="B847" s="404">
        <v>1</v>
      </c>
      <c r="C847" s="423" t="s">
        <v>771</v>
      </c>
      <c r="D847" s="418"/>
      <c r="E847" s="418"/>
      <c r="F847" s="418"/>
      <c r="G847" s="418"/>
      <c r="H847" s="418"/>
      <c r="I847" s="418"/>
      <c r="J847" s="419" t="s">
        <v>719</v>
      </c>
      <c r="K847" s="420"/>
      <c r="L847" s="420"/>
      <c r="M847" s="420"/>
      <c r="N847" s="420"/>
      <c r="O847" s="420"/>
      <c r="P847" s="429" t="s">
        <v>719</v>
      </c>
      <c r="Q847" s="317"/>
      <c r="R847" s="317"/>
      <c r="S847" s="317"/>
      <c r="T847" s="317"/>
      <c r="U847" s="317"/>
      <c r="V847" s="317"/>
      <c r="W847" s="317"/>
      <c r="X847" s="317"/>
      <c r="Y847" s="319">
        <v>0.7</v>
      </c>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1</v>
      </c>
    </row>
    <row r="848" spans="1:51" ht="30" customHeight="1" x14ac:dyDescent="0.15">
      <c r="A848" s="404">
        <v>4</v>
      </c>
      <c r="B848" s="404">
        <v>1</v>
      </c>
      <c r="C848" s="423" t="s">
        <v>772</v>
      </c>
      <c r="D848" s="418"/>
      <c r="E848" s="418"/>
      <c r="F848" s="418"/>
      <c r="G848" s="418"/>
      <c r="H848" s="418"/>
      <c r="I848" s="418"/>
      <c r="J848" s="419" t="s">
        <v>719</v>
      </c>
      <c r="K848" s="420"/>
      <c r="L848" s="420"/>
      <c r="M848" s="420"/>
      <c r="N848" s="420"/>
      <c r="O848" s="420"/>
      <c r="P848" s="429" t="s">
        <v>719</v>
      </c>
      <c r="Q848" s="317"/>
      <c r="R848" s="317"/>
      <c r="S848" s="317"/>
      <c r="T848" s="317"/>
      <c r="U848" s="317"/>
      <c r="V848" s="317"/>
      <c r="W848" s="317"/>
      <c r="X848" s="317"/>
      <c r="Y848" s="319">
        <v>0.7</v>
      </c>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30" customHeight="1" x14ac:dyDescent="0.15">
      <c r="A849" s="404">
        <v>5</v>
      </c>
      <c r="B849" s="404">
        <v>1</v>
      </c>
      <c r="C849" s="418" t="s">
        <v>773</v>
      </c>
      <c r="D849" s="418"/>
      <c r="E849" s="418"/>
      <c r="F849" s="418"/>
      <c r="G849" s="418"/>
      <c r="H849" s="418"/>
      <c r="I849" s="418"/>
      <c r="J849" s="419" t="s">
        <v>719</v>
      </c>
      <c r="K849" s="420"/>
      <c r="L849" s="420"/>
      <c r="M849" s="420"/>
      <c r="N849" s="420"/>
      <c r="O849" s="420"/>
      <c r="P849" s="317" t="s">
        <v>719</v>
      </c>
      <c r="Q849" s="317"/>
      <c r="R849" s="317"/>
      <c r="S849" s="317"/>
      <c r="T849" s="317"/>
      <c r="U849" s="317"/>
      <c r="V849" s="317"/>
      <c r="W849" s="317"/>
      <c r="X849" s="317"/>
      <c r="Y849" s="319">
        <v>0.7</v>
      </c>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30" customHeight="1" x14ac:dyDescent="0.15">
      <c r="A850" s="404">
        <v>6</v>
      </c>
      <c r="B850" s="404">
        <v>1</v>
      </c>
      <c r="C850" s="418" t="s">
        <v>774</v>
      </c>
      <c r="D850" s="418"/>
      <c r="E850" s="418"/>
      <c r="F850" s="418"/>
      <c r="G850" s="418"/>
      <c r="H850" s="418"/>
      <c r="I850" s="418"/>
      <c r="J850" s="419" t="s">
        <v>719</v>
      </c>
      <c r="K850" s="420"/>
      <c r="L850" s="420"/>
      <c r="M850" s="420"/>
      <c r="N850" s="420"/>
      <c r="O850" s="420"/>
      <c r="P850" s="317" t="s">
        <v>719</v>
      </c>
      <c r="Q850" s="317"/>
      <c r="R850" s="317"/>
      <c r="S850" s="317"/>
      <c r="T850" s="317"/>
      <c r="U850" s="317"/>
      <c r="V850" s="317"/>
      <c r="W850" s="317"/>
      <c r="X850" s="317"/>
      <c r="Y850" s="319">
        <v>0.7</v>
      </c>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30" customHeight="1" x14ac:dyDescent="0.15">
      <c r="A851" s="404">
        <v>7</v>
      </c>
      <c r="B851" s="404">
        <v>1</v>
      </c>
      <c r="C851" s="418" t="s">
        <v>775</v>
      </c>
      <c r="D851" s="418"/>
      <c r="E851" s="418"/>
      <c r="F851" s="418"/>
      <c r="G851" s="418"/>
      <c r="H851" s="418"/>
      <c r="I851" s="418"/>
      <c r="J851" s="419" t="s">
        <v>719</v>
      </c>
      <c r="K851" s="420"/>
      <c r="L851" s="420"/>
      <c r="M851" s="420"/>
      <c r="N851" s="420"/>
      <c r="O851" s="420"/>
      <c r="P851" s="317" t="s">
        <v>719</v>
      </c>
      <c r="Q851" s="317"/>
      <c r="R851" s="317"/>
      <c r="S851" s="317"/>
      <c r="T851" s="317"/>
      <c r="U851" s="317"/>
      <c r="V851" s="317"/>
      <c r="W851" s="317"/>
      <c r="X851" s="317"/>
      <c r="Y851" s="319">
        <v>0.7</v>
      </c>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30" customHeight="1" x14ac:dyDescent="0.15">
      <c r="A852" s="404">
        <v>8</v>
      </c>
      <c r="B852" s="404">
        <v>1</v>
      </c>
      <c r="C852" s="418" t="s">
        <v>776</v>
      </c>
      <c r="D852" s="418"/>
      <c r="E852" s="418"/>
      <c r="F852" s="418"/>
      <c r="G852" s="418"/>
      <c r="H852" s="418"/>
      <c r="I852" s="418"/>
      <c r="J852" s="419" t="s">
        <v>719</v>
      </c>
      <c r="K852" s="420"/>
      <c r="L852" s="420"/>
      <c r="M852" s="420"/>
      <c r="N852" s="420"/>
      <c r="O852" s="420"/>
      <c r="P852" s="317" t="s">
        <v>719</v>
      </c>
      <c r="Q852" s="317"/>
      <c r="R852" s="317"/>
      <c r="S852" s="317"/>
      <c r="T852" s="317"/>
      <c r="U852" s="317"/>
      <c r="V852" s="317"/>
      <c r="W852" s="317"/>
      <c r="X852" s="317"/>
      <c r="Y852" s="319">
        <v>0.7</v>
      </c>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0" customHeight="1" x14ac:dyDescent="0.15">
      <c r="A853" s="404">
        <v>9</v>
      </c>
      <c r="B853" s="404">
        <v>1</v>
      </c>
      <c r="C853" s="418" t="s">
        <v>777</v>
      </c>
      <c r="D853" s="418"/>
      <c r="E853" s="418"/>
      <c r="F853" s="418"/>
      <c r="G853" s="418"/>
      <c r="H853" s="418"/>
      <c r="I853" s="418"/>
      <c r="J853" s="419" t="s">
        <v>719</v>
      </c>
      <c r="K853" s="420"/>
      <c r="L853" s="420"/>
      <c r="M853" s="420"/>
      <c r="N853" s="420"/>
      <c r="O853" s="420"/>
      <c r="P853" s="317" t="s">
        <v>719</v>
      </c>
      <c r="Q853" s="317"/>
      <c r="R853" s="317"/>
      <c r="S853" s="317"/>
      <c r="T853" s="317"/>
      <c r="U853" s="317"/>
      <c r="V853" s="317"/>
      <c r="W853" s="317"/>
      <c r="X853" s="317"/>
      <c r="Y853" s="319">
        <v>0.7</v>
      </c>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0" customHeight="1" x14ac:dyDescent="0.15">
      <c r="A854" s="404">
        <v>10</v>
      </c>
      <c r="B854" s="404">
        <v>1</v>
      </c>
      <c r="C854" s="418" t="s">
        <v>778</v>
      </c>
      <c r="D854" s="418"/>
      <c r="E854" s="418"/>
      <c r="F854" s="418"/>
      <c r="G854" s="418"/>
      <c r="H854" s="418"/>
      <c r="I854" s="418"/>
      <c r="J854" s="419" t="s">
        <v>719</v>
      </c>
      <c r="K854" s="420"/>
      <c r="L854" s="420"/>
      <c r="M854" s="420"/>
      <c r="N854" s="420"/>
      <c r="O854" s="420"/>
      <c r="P854" s="317" t="s">
        <v>719</v>
      </c>
      <c r="Q854" s="317"/>
      <c r="R854" s="317"/>
      <c r="S854" s="317"/>
      <c r="T854" s="317"/>
      <c r="U854" s="317"/>
      <c r="V854" s="317"/>
      <c r="W854" s="317"/>
      <c r="X854" s="317"/>
      <c r="Y854" s="319">
        <v>0.7</v>
      </c>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421"/>
      <c r="AI878" s="422"/>
      <c r="AJ878" s="422"/>
      <c r="AK878" s="422"/>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421"/>
      <c r="AI911" s="422"/>
      <c r="AJ911" s="422"/>
      <c r="AK911" s="422"/>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421"/>
      <c r="AI912" s="422"/>
      <c r="AJ912" s="422"/>
      <c r="AK912" s="422"/>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421"/>
      <c r="AI944" s="422"/>
      <c r="AJ944" s="422"/>
      <c r="AK944" s="422"/>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421"/>
      <c r="AI977" s="422"/>
      <c r="AJ977" s="422"/>
      <c r="AK977" s="422"/>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421"/>
      <c r="AI1010" s="422"/>
      <c r="AJ1010" s="422"/>
      <c r="AK1010" s="422"/>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421"/>
      <c r="AI1043" s="422"/>
      <c r="AJ1043" s="422"/>
      <c r="AK1043" s="422"/>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421"/>
      <c r="AI1076" s="422"/>
      <c r="AJ1076" s="422"/>
      <c r="AK1076" s="422"/>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6" t="s">
        <v>330</v>
      </c>
      <c r="AQ1109" s="426"/>
      <c r="AR1109" s="426"/>
      <c r="AS1109" s="426"/>
      <c r="AT1109" s="426"/>
      <c r="AU1109" s="426"/>
      <c r="AV1109" s="426"/>
      <c r="AW1109" s="426"/>
      <c r="AX1109" s="426"/>
    </row>
    <row r="1110" spans="1:51" ht="30" customHeight="1" x14ac:dyDescent="0.15">
      <c r="A1110" s="404">
        <v>1</v>
      </c>
      <c r="B1110" s="404">
        <v>1</v>
      </c>
      <c r="C1110" s="888"/>
      <c r="D1110" s="888"/>
      <c r="E1110" s="262" t="s">
        <v>742</v>
      </c>
      <c r="F1110" s="887"/>
      <c r="G1110" s="887"/>
      <c r="H1110" s="887"/>
      <c r="I1110" s="887"/>
      <c r="J1110" s="419" t="s">
        <v>742</v>
      </c>
      <c r="K1110" s="420"/>
      <c r="L1110" s="420"/>
      <c r="M1110" s="420"/>
      <c r="N1110" s="420"/>
      <c r="O1110" s="420"/>
      <c r="P1110" s="424" t="s">
        <v>742</v>
      </c>
      <c r="Q1110" s="318"/>
      <c r="R1110" s="318"/>
      <c r="S1110" s="318"/>
      <c r="T1110" s="318"/>
      <c r="U1110" s="318"/>
      <c r="V1110" s="318"/>
      <c r="W1110" s="318"/>
      <c r="X1110" s="318"/>
      <c r="Y1110" s="319" t="s">
        <v>742</v>
      </c>
      <c r="Z1110" s="320"/>
      <c r="AA1110" s="320"/>
      <c r="AB1110" s="321"/>
      <c r="AC1110" s="323"/>
      <c r="AD1110" s="324"/>
      <c r="AE1110" s="324"/>
      <c r="AF1110" s="324"/>
      <c r="AG1110" s="324"/>
      <c r="AH1110" s="325" t="s">
        <v>756</v>
      </c>
      <c r="AI1110" s="326"/>
      <c r="AJ1110" s="326"/>
      <c r="AK1110" s="326"/>
      <c r="AL1110" s="327" t="s">
        <v>756</v>
      </c>
      <c r="AM1110" s="328"/>
      <c r="AN1110" s="328"/>
      <c r="AO1110" s="329"/>
      <c r="AP1110" s="322" t="s">
        <v>756</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cfRule type="expression" dxfId="2783" priority="13689">
      <formula>IF(RIGHT(TEXT(Y791,"0.#"),1)=".",FALSE,TRUE)</formula>
    </cfRule>
    <cfRule type="expression" dxfId="2782" priority="13690">
      <formula>IF(RIGHT(TEXT(Y791,"0.#"),1)=".",TRUE,FALSE)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E33">
    <cfRule type="expression" dxfId="2757" priority="13473">
      <formula>IF(RIGHT(TEXT(AE33,"0.#"),1)=".",FALSE,TRUE)</formula>
    </cfRule>
    <cfRule type="expression" dxfId="2756" priority="13474">
      <formula>IF(RIGHT(TEXT(AE33,"0.#"),1)=".",TRUE,FALSE)</formula>
    </cfRule>
  </conditionalFormatting>
  <conditionalFormatting sqref="AE34">
    <cfRule type="expression" dxfId="2755" priority="13471">
      <formula>IF(RIGHT(TEXT(AE34,"0.#"),1)=".",FALSE,TRUE)</formula>
    </cfRule>
    <cfRule type="expression" dxfId="2754" priority="13472">
      <formula>IF(RIGHT(TEXT(AE34,"0.#"),1)=".",TRUE,FALSE)</formula>
    </cfRule>
  </conditionalFormatting>
  <conditionalFormatting sqref="AI34">
    <cfRule type="expression" dxfId="2753" priority="13469">
      <formula>IF(RIGHT(TEXT(AI34,"0.#"),1)=".",FALSE,TRUE)</formula>
    </cfRule>
    <cfRule type="expression" dxfId="2752" priority="13470">
      <formula>IF(RIGHT(TEXT(AI34,"0.#"),1)=".",TRUE,FALSE)</formula>
    </cfRule>
  </conditionalFormatting>
  <conditionalFormatting sqref="AI33">
    <cfRule type="expression" dxfId="2751" priority="13467">
      <formula>IF(RIGHT(TEXT(AI33,"0.#"),1)=".",FALSE,TRUE)</formula>
    </cfRule>
    <cfRule type="expression" dxfId="2750" priority="13468">
      <formula>IF(RIGHT(TEXT(AI33,"0.#"),1)=".",TRUE,FALSE)</formula>
    </cfRule>
  </conditionalFormatting>
  <conditionalFormatting sqref="AI32">
    <cfRule type="expression" dxfId="2749" priority="13465">
      <formula>IF(RIGHT(TEXT(AI32,"0.#"),1)=".",FALSE,TRUE)</formula>
    </cfRule>
    <cfRule type="expression" dxfId="2748" priority="13466">
      <formula>IF(RIGHT(TEXT(AI32,"0.#"),1)=".",TRUE,FALSE)</formula>
    </cfRule>
  </conditionalFormatting>
  <conditionalFormatting sqref="AM32">
    <cfRule type="expression" dxfId="2747" priority="13463">
      <formula>IF(RIGHT(TEXT(AM32,"0.#"),1)=".",FALSE,TRUE)</formula>
    </cfRule>
    <cfRule type="expression" dxfId="2746" priority="13464">
      <formula>IF(RIGHT(TEXT(AM32,"0.#"),1)=".",TRUE,FALSE)</formula>
    </cfRule>
  </conditionalFormatting>
  <conditionalFormatting sqref="AM33">
    <cfRule type="expression" dxfId="2745" priority="13461">
      <formula>IF(RIGHT(TEXT(AM33,"0.#"),1)=".",FALSE,TRUE)</formula>
    </cfRule>
    <cfRule type="expression" dxfId="2744" priority="13462">
      <formula>IF(RIGHT(TEXT(AM33,"0.#"),1)=".",TRUE,FALSE)</formula>
    </cfRule>
  </conditionalFormatting>
  <conditionalFormatting sqref="AQ32:AQ34">
    <cfRule type="expression" dxfId="2743" priority="13453">
      <formula>IF(RIGHT(TEXT(AQ32,"0.#"),1)=".",FALSE,TRUE)</formula>
    </cfRule>
    <cfRule type="expression" dxfId="2742" priority="13454">
      <formula>IF(RIGHT(TEXT(AQ32,"0.#"),1)=".",TRUE,FALSE)</formula>
    </cfRule>
  </conditionalFormatting>
  <conditionalFormatting sqref="AU32:AU34">
    <cfRule type="expression" dxfId="2741" priority="13451">
      <formula>IF(RIGHT(TEXT(AU32,"0.#"),1)=".",FALSE,TRUE)</formula>
    </cfRule>
    <cfRule type="expression" dxfId="2740" priority="13452">
      <formula>IF(RIGHT(TEXT(AU32,"0.#"),1)=".",TRUE,FALSE)</formula>
    </cfRule>
  </conditionalFormatting>
  <conditionalFormatting sqref="AE53">
    <cfRule type="expression" dxfId="2739" priority="13385">
      <formula>IF(RIGHT(TEXT(AE53,"0.#"),1)=".",FALSE,TRUE)</formula>
    </cfRule>
    <cfRule type="expression" dxfId="2738" priority="13386">
      <formula>IF(RIGHT(TEXT(AE53,"0.#"),1)=".",TRUE,FALSE)</formula>
    </cfRule>
  </conditionalFormatting>
  <conditionalFormatting sqref="AE54">
    <cfRule type="expression" dxfId="2737" priority="13383">
      <formula>IF(RIGHT(TEXT(AE54,"0.#"),1)=".",FALSE,TRUE)</formula>
    </cfRule>
    <cfRule type="expression" dxfId="2736" priority="13384">
      <formula>IF(RIGHT(TEXT(AE54,"0.#"),1)=".",TRUE,FALSE)</formula>
    </cfRule>
  </conditionalFormatting>
  <conditionalFormatting sqref="AI54">
    <cfRule type="expression" dxfId="2735" priority="13377">
      <formula>IF(RIGHT(TEXT(AI54,"0.#"),1)=".",FALSE,TRUE)</formula>
    </cfRule>
    <cfRule type="expression" dxfId="2734" priority="13378">
      <formula>IF(RIGHT(TEXT(AI54,"0.#"),1)=".",TRUE,FALSE)</formula>
    </cfRule>
  </conditionalFormatting>
  <conditionalFormatting sqref="AI53">
    <cfRule type="expression" dxfId="2733" priority="13375">
      <formula>IF(RIGHT(TEXT(AI53,"0.#"),1)=".",FALSE,TRUE)</formula>
    </cfRule>
    <cfRule type="expression" dxfId="2732" priority="13376">
      <formula>IF(RIGHT(TEXT(AI53,"0.#"),1)=".",TRUE,FALSE)</formula>
    </cfRule>
  </conditionalFormatting>
  <conditionalFormatting sqref="AM53">
    <cfRule type="expression" dxfId="2731" priority="13373">
      <formula>IF(RIGHT(TEXT(AM53,"0.#"),1)=".",FALSE,TRUE)</formula>
    </cfRule>
    <cfRule type="expression" dxfId="2730" priority="13374">
      <formula>IF(RIGHT(TEXT(AM53,"0.#"),1)=".",TRUE,FALSE)</formula>
    </cfRule>
  </conditionalFormatting>
  <conditionalFormatting sqref="AM54">
    <cfRule type="expression" dxfId="2729" priority="13371">
      <formula>IF(RIGHT(TEXT(AM54,"0.#"),1)=".",FALSE,TRUE)</formula>
    </cfRule>
    <cfRule type="expression" dxfId="2728" priority="13372">
      <formula>IF(RIGHT(TEXT(AM54,"0.#"),1)=".",TRUE,FALSE)</formula>
    </cfRule>
  </conditionalFormatting>
  <conditionalFormatting sqref="AM55">
    <cfRule type="expression" dxfId="2727" priority="13369">
      <formula>IF(RIGHT(TEXT(AM55,"0.#"),1)=".",FALSE,TRUE)</formula>
    </cfRule>
    <cfRule type="expression" dxfId="2726" priority="13370">
      <formula>IF(RIGHT(TEXT(AM55,"0.#"),1)=".",TRUE,FALSE)</formula>
    </cfRule>
  </conditionalFormatting>
  <conditionalFormatting sqref="AE60">
    <cfRule type="expression" dxfId="2725" priority="13355">
      <formula>IF(RIGHT(TEXT(AE60,"0.#"),1)=".",FALSE,TRUE)</formula>
    </cfRule>
    <cfRule type="expression" dxfId="2724" priority="13356">
      <formula>IF(RIGHT(TEXT(AE60,"0.#"),1)=".",TRUE,FALSE)</formula>
    </cfRule>
  </conditionalFormatting>
  <conditionalFormatting sqref="AE61">
    <cfRule type="expression" dxfId="2723" priority="13353">
      <formula>IF(RIGHT(TEXT(AE61,"0.#"),1)=".",FALSE,TRUE)</formula>
    </cfRule>
    <cfRule type="expression" dxfId="2722" priority="13354">
      <formula>IF(RIGHT(TEXT(AE61,"0.#"),1)=".",TRUE,FALSE)</formula>
    </cfRule>
  </conditionalFormatting>
  <conditionalFormatting sqref="AE62">
    <cfRule type="expression" dxfId="2721" priority="13351">
      <formula>IF(RIGHT(TEXT(AE62,"0.#"),1)=".",FALSE,TRUE)</formula>
    </cfRule>
    <cfRule type="expression" dxfId="2720" priority="13352">
      <formula>IF(RIGHT(TEXT(AE62,"0.#"),1)=".",TRUE,FALSE)</formula>
    </cfRule>
  </conditionalFormatting>
  <conditionalFormatting sqref="AI62">
    <cfRule type="expression" dxfId="2719" priority="13349">
      <formula>IF(RIGHT(TEXT(AI62,"0.#"),1)=".",FALSE,TRUE)</formula>
    </cfRule>
    <cfRule type="expression" dxfId="2718" priority="13350">
      <formula>IF(RIGHT(TEXT(AI62,"0.#"),1)=".",TRUE,FALSE)</formula>
    </cfRule>
  </conditionalFormatting>
  <conditionalFormatting sqref="AI61">
    <cfRule type="expression" dxfId="2717" priority="13347">
      <formula>IF(RIGHT(TEXT(AI61,"0.#"),1)=".",FALSE,TRUE)</formula>
    </cfRule>
    <cfRule type="expression" dxfId="2716" priority="13348">
      <formula>IF(RIGHT(TEXT(AI61,"0.#"),1)=".",TRUE,FALSE)</formula>
    </cfRule>
  </conditionalFormatting>
  <conditionalFormatting sqref="AI60">
    <cfRule type="expression" dxfId="2715" priority="13345">
      <formula>IF(RIGHT(TEXT(AI60,"0.#"),1)=".",FALSE,TRUE)</formula>
    </cfRule>
    <cfRule type="expression" dxfId="2714" priority="13346">
      <formula>IF(RIGHT(TEXT(AI60,"0.#"),1)=".",TRUE,FALSE)</formula>
    </cfRule>
  </conditionalFormatting>
  <conditionalFormatting sqref="AM60">
    <cfRule type="expression" dxfId="2713" priority="13343">
      <formula>IF(RIGHT(TEXT(AM60,"0.#"),1)=".",FALSE,TRUE)</formula>
    </cfRule>
    <cfRule type="expression" dxfId="2712" priority="13344">
      <formula>IF(RIGHT(TEXT(AM60,"0.#"),1)=".",TRUE,FALSE)</formula>
    </cfRule>
  </conditionalFormatting>
  <conditionalFormatting sqref="AM61">
    <cfRule type="expression" dxfId="2711" priority="13341">
      <formula>IF(RIGHT(TEXT(AM61,"0.#"),1)=".",FALSE,TRUE)</formula>
    </cfRule>
    <cfRule type="expression" dxfId="2710" priority="13342">
      <formula>IF(RIGHT(TEXT(AM61,"0.#"),1)=".",TRUE,FALSE)</formula>
    </cfRule>
  </conditionalFormatting>
  <conditionalFormatting sqref="AM62">
    <cfRule type="expression" dxfId="2709" priority="13339">
      <formula>IF(RIGHT(TEXT(AM62,"0.#"),1)=".",FALSE,TRUE)</formula>
    </cfRule>
    <cfRule type="expression" dxfId="2708" priority="13340">
      <formula>IF(RIGHT(TEXT(AM62,"0.#"),1)=".",TRUE,FALSE)</formula>
    </cfRule>
  </conditionalFormatting>
  <conditionalFormatting sqref="AE87">
    <cfRule type="expression" dxfId="2707" priority="13325">
      <formula>IF(RIGHT(TEXT(AE87,"0.#"),1)=".",FALSE,TRUE)</formula>
    </cfRule>
    <cfRule type="expression" dxfId="2706" priority="13326">
      <formula>IF(RIGHT(TEXT(AE87,"0.#"),1)=".",TRUE,FALSE)</formula>
    </cfRule>
  </conditionalFormatting>
  <conditionalFormatting sqref="AE88">
    <cfRule type="expression" dxfId="2705" priority="13323">
      <formula>IF(RIGHT(TEXT(AE88,"0.#"),1)=".",FALSE,TRUE)</formula>
    </cfRule>
    <cfRule type="expression" dxfId="2704" priority="13324">
      <formula>IF(RIGHT(TEXT(AE88,"0.#"),1)=".",TRUE,FALSE)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I88">
    <cfRule type="expression" dxfId="2699" priority="13317">
      <formula>IF(RIGHT(TEXT(AI88,"0.#"),1)=".",FALSE,TRUE)</formula>
    </cfRule>
    <cfRule type="expression" dxfId="2698" priority="13318">
      <formula>IF(RIGHT(TEXT(AI88,"0.#"),1)=".",TRUE,FALSE)</formula>
    </cfRule>
  </conditionalFormatting>
  <conditionalFormatting sqref="AI87">
    <cfRule type="expression" dxfId="2697" priority="13315">
      <formula>IF(RIGHT(TEXT(AI87,"0.#"),1)=".",FALSE,TRUE)</formula>
    </cfRule>
    <cfRule type="expression" dxfId="2696" priority="13316">
      <formula>IF(RIGHT(TEXT(AI87,"0.#"),1)=".",TRUE,FALSE)</formula>
    </cfRule>
  </conditionalFormatting>
  <conditionalFormatting sqref="AM88">
    <cfRule type="expression" dxfId="2695" priority="13311">
      <formula>IF(RIGHT(TEXT(AM88,"0.#"),1)=".",FALSE,TRUE)</formula>
    </cfRule>
    <cfRule type="expression" dxfId="2694" priority="13312">
      <formula>IF(RIGHT(TEXT(AM88,"0.#"),1)=".",TRUE,FALSE)</formula>
    </cfRule>
  </conditionalFormatting>
  <conditionalFormatting sqref="AM89">
    <cfRule type="expression" dxfId="2693" priority="13309">
      <formula>IF(RIGHT(TEXT(AM89,"0.#"),1)=".",FALSE,TRUE)</formula>
    </cfRule>
    <cfRule type="expression" dxfId="2692" priority="13310">
      <formula>IF(RIGHT(TEXT(AM89,"0.#"),1)=".",TRUE,FALSE)</formula>
    </cfRule>
  </conditionalFormatting>
  <conditionalFormatting sqref="AE92">
    <cfRule type="expression" dxfId="2691" priority="13295">
      <formula>IF(RIGHT(TEXT(AE92,"0.#"),1)=".",FALSE,TRUE)</formula>
    </cfRule>
    <cfRule type="expression" dxfId="2690" priority="13296">
      <formula>IF(RIGHT(TEXT(AE92,"0.#"),1)=".",TRUE,FALSE)</formula>
    </cfRule>
  </conditionalFormatting>
  <conditionalFormatting sqref="AE93">
    <cfRule type="expression" dxfId="2689" priority="13293">
      <formula>IF(RIGHT(TEXT(AE93,"0.#"),1)=".",FALSE,TRUE)</formula>
    </cfRule>
    <cfRule type="expression" dxfId="2688" priority="13294">
      <formula>IF(RIGHT(TEXT(AE93,"0.#"),1)=".",TRUE,FALSE)</formula>
    </cfRule>
  </conditionalFormatting>
  <conditionalFormatting sqref="AE94">
    <cfRule type="expression" dxfId="2687" priority="13291">
      <formula>IF(RIGHT(TEXT(AE94,"0.#"),1)=".",FALSE,TRUE)</formula>
    </cfRule>
    <cfRule type="expression" dxfId="2686" priority="13292">
      <formula>IF(RIGHT(TEXT(AE94,"0.#"),1)=".",TRUE,FALSE)</formula>
    </cfRule>
  </conditionalFormatting>
  <conditionalFormatting sqref="AI94">
    <cfRule type="expression" dxfId="2685" priority="13289">
      <formula>IF(RIGHT(TEXT(AI94,"0.#"),1)=".",FALSE,TRUE)</formula>
    </cfRule>
    <cfRule type="expression" dxfId="2684" priority="13290">
      <formula>IF(RIGHT(TEXT(AI94,"0.#"),1)=".",TRUE,FALSE)</formula>
    </cfRule>
  </conditionalFormatting>
  <conditionalFormatting sqref="AI93">
    <cfRule type="expression" dxfId="2683" priority="13287">
      <formula>IF(RIGHT(TEXT(AI93,"0.#"),1)=".",FALSE,TRUE)</formula>
    </cfRule>
    <cfRule type="expression" dxfId="2682" priority="13288">
      <formula>IF(RIGHT(TEXT(AI93,"0.#"),1)=".",TRUE,FALSE)</formula>
    </cfRule>
  </conditionalFormatting>
  <conditionalFormatting sqref="AI92">
    <cfRule type="expression" dxfId="2681" priority="13285">
      <formula>IF(RIGHT(TEXT(AI92,"0.#"),1)=".",FALSE,TRUE)</formula>
    </cfRule>
    <cfRule type="expression" dxfId="2680" priority="13286">
      <formula>IF(RIGHT(TEXT(AI92,"0.#"),1)=".",TRUE,FALSE)</formula>
    </cfRule>
  </conditionalFormatting>
  <conditionalFormatting sqref="AM92">
    <cfRule type="expression" dxfId="2679" priority="13283">
      <formula>IF(RIGHT(TEXT(AM92,"0.#"),1)=".",FALSE,TRUE)</formula>
    </cfRule>
    <cfRule type="expression" dxfId="2678" priority="13284">
      <formula>IF(RIGHT(TEXT(AM92,"0.#"),1)=".",TRUE,FALSE)</formula>
    </cfRule>
  </conditionalFormatting>
  <conditionalFormatting sqref="AM93">
    <cfRule type="expression" dxfId="2677" priority="13281">
      <formula>IF(RIGHT(TEXT(AM93,"0.#"),1)=".",FALSE,TRUE)</formula>
    </cfRule>
    <cfRule type="expression" dxfId="2676" priority="13282">
      <formula>IF(RIGHT(TEXT(AM93,"0.#"),1)=".",TRUE,FALSE)</formula>
    </cfRule>
  </conditionalFormatting>
  <conditionalFormatting sqref="AM94">
    <cfRule type="expression" dxfId="2675" priority="13279">
      <formula>IF(RIGHT(TEXT(AM94,"0.#"),1)=".",FALSE,TRUE)</formula>
    </cfRule>
    <cfRule type="expression" dxfId="2674" priority="13280">
      <formula>IF(RIGHT(TEXT(AM94,"0.#"),1)=".",TRUE,FALSE)</formula>
    </cfRule>
  </conditionalFormatting>
  <conditionalFormatting sqref="AE97">
    <cfRule type="expression" dxfId="2673" priority="13265">
      <formula>IF(RIGHT(TEXT(AE97,"0.#"),1)=".",FALSE,TRUE)</formula>
    </cfRule>
    <cfRule type="expression" dxfId="2672" priority="13266">
      <formula>IF(RIGHT(TEXT(AE97,"0.#"),1)=".",TRUE,FALSE)</formula>
    </cfRule>
  </conditionalFormatting>
  <conditionalFormatting sqref="AE98">
    <cfRule type="expression" dxfId="2671" priority="13263">
      <formula>IF(RIGHT(TEXT(AE98,"0.#"),1)=".",FALSE,TRUE)</formula>
    </cfRule>
    <cfRule type="expression" dxfId="2670" priority="13264">
      <formula>IF(RIGHT(TEXT(AE98,"0.#"),1)=".",TRUE,FALSE)</formula>
    </cfRule>
  </conditionalFormatting>
  <conditionalFormatting sqref="AE99">
    <cfRule type="expression" dxfId="2669" priority="13261">
      <formula>IF(RIGHT(TEXT(AE99,"0.#"),1)=".",FALSE,TRUE)</formula>
    </cfRule>
    <cfRule type="expression" dxfId="2668" priority="13262">
      <formula>IF(RIGHT(TEXT(AE99,"0.#"),1)=".",TRUE,FALSE)</formula>
    </cfRule>
  </conditionalFormatting>
  <conditionalFormatting sqref="AI99">
    <cfRule type="expression" dxfId="2667" priority="13259">
      <formula>IF(RIGHT(TEXT(AI99,"0.#"),1)=".",FALSE,TRUE)</formula>
    </cfRule>
    <cfRule type="expression" dxfId="2666" priority="13260">
      <formula>IF(RIGHT(TEXT(AI99,"0.#"),1)=".",TRUE,FALSE)</formula>
    </cfRule>
  </conditionalFormatting>
  <conditionalFormatting sqref="AI98">
    <cfRule type="expression" dxfId="2665" priority="13257">
      <formula>IF(RIGHT(TEXT(AI98,"0.#"),1)=".",FALSE,TRUE)</formula>
    </cfRule>
    <cfRule type="expression" dxfId="2664" priority="13258">
      <formula>IF(RIGHT(TEXT(AI98,"0.#"),1)=".",TRUE,FALSE)</formula>
    </cfRule>
  </conditionalFormatting>
  <conditionalFormatting sqref="AI97">
    <cfRule type="expression" dxfId="2663" priority="13255">
      <formula>IF(RIGHT(TEXT(AI97,"0.#"),1)=".",FALSE,TRUE)</formula>
    </cfRule>
    <cfRule type="expression" dxfId="2662" priority="13256">
      <formula>IF(RIGHT(TEXT(AI97,"0.#"),1)=".",TRUE,FALSE)</formula>
    </cfRule>
  </conditionalFormatting>
  <conditionalFormatting sqref="AM97">
    <cfRule type="expression" dxfId="2661" priority="13253">
      <formula>IF(RIGHT(TEXT(AM97,"0.#"),1)=".",FALSE,TRUE)</formula>
    </cfRule>
    <cfRule type="expression" dxfId="2660" priority="13254">
      <formula>IF(RIGHT(TEXT(AM97,"0.#"),1)=".",TRUE,FALSE)</formula>
    </cfRule>
  </conditionalFormatting>
  <conditionalFormatting sqref="AM98">
    <cfRule type="expression" dxfId="2659" priority="13251">
      <formula>IF(RIGHT(TEXT(AM98,"0.#"),1)=".",FALSE,TRUE)</formula>
    </cfRule>
    <cfRule type="expression" dxfId="2658" priority="13252">
      <formula>IF(RIGHT(TEXT(AM98,"0.#"),1)=".",TRUE,FALSE)</formula>
    </cfRule>
  </conditionalFormatting>
  <conditionalFormatting sqref="AM99">
    <cfRule type="expression" dxfId="2657" priority="13249">
      <formula>IF(RIGHT(TEXT(AM99,"0.#"),1)=".",FALSE,TRUE)</formula>
    </cfRule>
    <cfRule type="expression" dxfId="2656" priority="13250">
      <formula>IF(RIGHT(TEXT(AM99,"0.#"),1)=".",TRUE,FALSE)</formula>
    </cfRule>
  </conditionalFormatting>
  <conditionalFormatting sqref="AI101">
    <cfRule type="expression" dxfId="2655" priority="13235">
      <formula>IF(RIGHT(TEXT(AI101,"0.#"),1)=".",FALSE,TRUE)</formula>
    </cfRule>
    <cfRule type="expression" dxfId="2654" priority="13236">
      <formula>IF(RIGHT(TEXT(AI101,"0.#"),1)=".",TRUE,FALSE)</formula>
    </cfRule>
  </conditionalFormatting>
  <conditionalFormatting sqref="AM101">
    <cfRule type="expression" dxfId="2653" priority="13233">
      <formula>IF(RIGHT(TEXT(AM101,"0.#"),1)=".",FALSE,TRUE)</formula>
    </cfRule>
    <cfRule type="expression" dxfId="2652" priority="13234">
      <formula>IF(RIGHT(TEXT(AM101,"0.#"),1)=".",TRUE,FALSE)</formula>
    </cfRule>
  </conditionalFormatting>
  <conditionalFormatting sqref="AE102">
    <cfRule type="expression" dxfId="2651" priority="13231">
      <formula>IF(RIGHT(TEXT(AE102,"0.#"),1)=".",FALSE,TRUE)</formula>
    </cfRule>
    <cfRule type="expression" dxfId="2650" priority="13232">
      <formula>IF(RIGHT(TEXT(AE102,"0.#"),1)=".",TRUE,FALSE)</formula>
    </cfRule>
  </conditionalFormatting>
  <conditionalFormatting sqref="AI102">
    <cfRule type="expression" dxfId="2649" priority="13229">
      <formula>IF(RIGHT(TEXT(AI102,"0.#"),1)=".",FALSE,TRUE)</formula>
    </cfRule>
    <cfRule type="expression" dxfId="2648" priority="13230">
      <formula>IF(RIGHT(TEXT(AI102,"0.#"),1)=".",TRUE,FALSE)</formula>
    </cfRule>
  </conditionalFormatting>
  <conditionalFormatting sqref="AM102">
    <cfRule type="expression" dxfId="2647" priority="13227">
      <formula>IF(RIGHT(TEXT(AM102,"0.#"),1)=".",FALSE,TRUE)</formula>
    </cfRule>
    <cfRule type="expression" dxfId="2646" priority="13228">
      <formula>IF(RIGHT(TEXT(AM102,"0.#"),1)=".",TRUE,FALSE)</formula>
    </cfRule>
  </conditionalFormatting>
  <conditionalFormatting sqref="AQ102">
    <cfRule type="expression" dxfId="2645" priority="13225">
      <formula>IF(RIGHT(TEXT(AQ102,"0.#"),1)=".",FALSE,TRUE)</formula>
    </cfRule>
    <cfRule type="expression" dxfId="2644" priority="13226">
      <formula>IF(RIGHT(TEXT(AQ102,"0.#"),1)=".",TRUE,FALSE)</formula>
    </cfRule>
  </conditionalFormatting>
  <conditionalFormatting sqref="AE104">
    <cfRule type="expression" dxfId="2643" priority="13223">
      <formula>IF(RIGHT(TEXT(AE104,"0.#"),1)=".",FALSE,TRUE)</formula>
    </cfRule>
    <cfRule type="expression" dxfId="2642" priority="13224">
      <formula>IF(RIGHT(TEXT(AE104,"0.#"),1)=".",TRUE,FALSE)</formula>
    </cfRule>
  </conditionalFormatting>
  <conditionalFormatting sqref="AI104">
    <cfRule type="expression" dxfId="2641" priority="13221">
      <formula>IF(RIGHT(TEXT(AI104,"0.#"),1)=".",FALSE,TRUE)</formula>
    </cfRule>
    <cfRule type="expression" dxfId="2640" priority="13222">
      <formula>IF(RIGHT(TEXT(AI104,"0.#"),1)=".",TRUE,FALSE)</formula>
    </cfRule>
  </conditionalFormatting>
  <conditionalFormatting sqref="AM104">
    <cfRule type="expression" dxfId="2639" priority="13219">
      <formula>IF(RIGHT(TEXT(AM104,"0.#"),1)=".",FALSE,TRUE)</formula>
    </cfRule>
    <cfRule type="expression" dxfId="2638" priority="13220">
      <formula>IF(RIGHT(TEXT(AM104,"0.#"),1)=".",TRUE,FALSE)</formula>
    </cfRule>
  </conditionalFormatting>
  <conditionalFormatting sqref="AE105">
    <cfRule type="expression" dxfId="2637" priority="13217">
      <formula>IF(RIGHT(TEXT(AE105,"0.#"),1)=".",FALSE,TRUE)</formula>
    </cfRule>
    <cfRule type="expression" dxfId="2636" priority="13218">
      <formula>IF(RIGHT(TEXT(AE105,"0.#"),1)=".",TRUE,FALSE)</formula>
    </cfRule>
  </conditionalFormatting>
  <conditionalFormatting sqref="AI105">
    <cfRule type="expression" dxfId="2635" priority="13215">
      <formula>IF(RIGHT(TEXT(AI105,"0.#"),1)=".",FALSE,TRUE)</formula>
    </cfRule>
    <cfRule type="expression" dxfId="2634" priority="13216">
      <formula>IF(RIGHT(TEXT(AI105,"0.#"),1)=".",TRUE,FALSE)</formula>
    </cfRule>
  </conditionalFormatting>
  <conditionalFormatting sqref="AM105">
    <cfRule type="expression" dxfId="2633" priority="13213">
      <formula>IF(RIGHT(TEXT(AM105,"0.#"),1)=".",FALSE,TRUE)</formula>
    </cfRule>
    <cfRule type="expression" dxfId="2632" priority="13214">
      <formula>IF(RIGHT(TEXT(AM105,"0.#"),1)=".",TRUE,FALSE)</formula>
    </cfRule>
  </conditionalFormatting>
  <conditionalFormatting sqref="AE107">
    <cfRule type="expression" dxfId="2631" priority="13209">
      <formula>IF(RIGHT(TEXT(AE107,"0.#"),1)=".",FALSE,TRUE)</formula>
    </cfRule>
    <cfRule type="expression" dxfId="2630" priority="13210">
      <formula>IF(RIGHT(TEXT(AE107,"0.#"),1)=".",TRUE,FALSE)</formula>
    </cfRule>
  </conditionalFormatting>
  <conditionalFormatting sqref="AI107">
    <cfRule type="expression" dxfId="2629" priority="13207">
      <formula>IF(RIGHT(TEXT(AI107,"0.#"),1)=".",FALSE,TRUE)</formula>
    </cfRule>
    <cfRule type="expression" dxfId="2628" priority="13208">
      <formula>IF(RIGHT(TEXT(AI107,"0.#"),1)=".",TRUE,FALSE)</formula>
    </cfRule>
  </conditionalFormatting>
  <conditionalFormatting sqref="AM107">
    <cfRule type="expression" dxfId="2627" priority="13205">
      <formula>IF(RIGHT(TEXT(AM107,"0.#"),1)=".",FALSE,TRUE)</formula>
    </cfRule>
    <cfRule type="expression" dxfId="2626" priority="13206">
      <formula>IF(RIGHT(TEXT(AM107,"0.#"),1)=".",TRUE,FALSE)</formula>
    </cfRule>
  </conditionalFormatting>
  <conditionalFormatting sqref="AE108">
    <cfRule type="expression" dxfId="2625" priority="13203">
      <formula>IF(RIGHT(TEXT(AE108,"0.#"),1)=".",FALSE,TRUE)</formula>
    </cfRule>
    <cfRule type="expression" dxfId="2624" priority="13204">
      <formula>IF(RIGHT(TEXT(AE108,"0.#"),1)=".",TRUE,FALSE)</formula>
    </cfRule>
  </conditionalFormatting>
  <conditionalFormatting sqref="AI108">
    <cfRule type="expression" dxfId="2623" priority="13201">
      <formula>IF(RIGHT(TEXT(AI108,"0.#"),1)=".",FALSE,TRUE)</formula>
    </cfRule>
    <cfRule type="expression" dxfId="2622" priority="13202">
      <formula>IF(RIGHT(TEXT(AI108,"0.#"),1)=".",TRUE,FALSE)</formula>
    </cfRule>
  </conditionalFormatting>
  <conditionalFormatting sqref="AM108">
    <cfRule type="expression" dxfId="2621" priority="13199">
      <formula>IF(RIGHT(TEXT(AM108,"0.#"),1)=".",FALSE,TRUE)</formula>
    </cfRule>
    <cfRule type="expression" dxfId="2620" priority="13200">
      <formula>IF(RIGHT(TEXT(AM108,"0.#"),1)=".",TRUE,FALSE)</formula>
    </cfRule>
  </conditionalFormatting>
  <conditionalFormatting sqref="AE110">
    <cfRule type="expression" dxfId="2619" priority="13195">
      <formula>IF(RIGHT(TEXT(AE110,"0.#"),1)=".",FALSE,TRUE)</formula>
    </cfRule>
    <cfRule type="expression" dxfId="2618" priority="13196">
      <formula>IF(RIGHT(TEXT(AE110,"0.#"),1)=".",TRUE,FALSE)</formula>
    </cfRule>
  </conditionalFormatting>
  <conditionalFormatting sqref="AI110">
    <cfRule type="expression" dxfId="2617" priority="13193">
      <formula>IF(RIGHT(TEXT(AI110,"0.#"),1)=".",FALSE,TRUE)</formula>
    </cfRule>
    <cfRule type="expression" dxfId="2616" priority="13194">
      <formula>IF(RIGHT(TEXT(AI110,"0.#"),1)=".",TRUE,FALSE)</formula>
    </cfRule>
  </conditionalFormatting>
  <conditionalFormatting sqref="AM110">
    <cfRule type="expression" dxfId="2615" priority="13191">
      <formula>IF(RIGHT(TEXT(AM110,"0.#"),1)=".",FALSE,TRUE)</formula>
    </cfRule>
    <cfRule type="expression" dxfId="2614" priority="13192">
      <formula>IF(RIGHT(TEXT(AM110,"0.#"),1)=".",TRUE,FALSE)</formula>
    </cfRule>
  </conditionalFormatting>
  <conditionalFormatting sqref="AE111">
    <cfRule type="expression" dxfId="2613" priority="13189">
      <formula>IF(RIGHT(TEXT(AE111,"0.#"),1)=".",FALSE,TRUE)</formula>
    </cfRule>
    <cfRule type="expression" dxfId="2612" priority="13190">
      <formula>IF(RIGHT(TEXT(AE111,"0.#"),1)=".",TRUE,FALSE)</formula>
    </cfRule>
  </conditionalFormatting>
  <conditionalFormatting sqref="AI111">
    <cfRule type="expression" dxfId="2611" priority="13187">
      <formula>IF(RIGHT(TEXT(AI111,"0.#"),1)=".",FALSE,TRUE)</formula>
    </cfRule>
    <cfRule type="expression" dxfId="2610" priority="13188">
      <formula>IF(RIGHT(TEXT(AI111,"0.#"),1)=".",TRUE,FALSE)</formula>
    </cfRule>
  </conditionalFormatting>
  <conditionalFormatting sqref="AM111">
    <cfRule type="expression" dxfId="2609" priority="13185">
      <formula>IF(RIGHT(TEXT(AM111,"0.#"),1)=".",FALSE,TRUE)</formula>
    </cfRule>
    <cfRule type="expression" dxfId="2608" priority="13186">
      <formula>IF(RIGHT(TEXT(AM111,"0.#"),1)=".",TRUE,FALSE)</formula>
    </cfRule>
  </conditionalFormatting>
  <conditionalFormatting sqref="AE113">
    <cfRule type="expression" dxfId="2607" priority="13181">
      <formula>IF(RIGHT(TEXT(AE113,"0.#"),1)=".",FALSE,TRUE)</formula>
    </cfRule>
    <cfRule type="expression" dxfId="2606" priority="13182">
      <formula>IF(RIGHT(TEXT(AE113,"0.#"),1)=".",TRUE,FALSE)</formula>
    </cfRule>
  </conditionalFormatting>
  <conditionalFormatting sqref="AI113">
    <cfRule type="expression" dxfId="2605" priority="13179">
      <formula>IF(RIGHT(TEXT(AI113,"0.#"),1)=".",FALSE,TRUE)</formula>
    </cfRule>
    <cfRule type="expression" dxfId="2604" priority="13180">
      <formula>IF(RIGHT(TEXT(AI113,"0.#"),1)=".",TRUE,FALSE)</formula>
    </cfRule>
  </conditionalFormatting>
  <conditionalFormatting sqref="AM113">
    <cfRule type="expression" dxfId="2603" priority="13177">
      <formula>IF(RIGHT(TEXT(AM113,"0.#"),1)=".",FALSE,TRUE)</formula>
    </cfRule>
    <cfRule type="expression" dxfId="2602" priority="13178">
      <formula>IF(RIGHT(TEXT(AM113,"0.#"),1)=".",TRUE,FALSE)</formula>
    </cfRule>
  </conditionalFormatting>
  <conditionalFormatting sqref="AE114">
    <cfRule type="expression" dxfId="2601" priority="13175">
      <formula>IF(RIGHT(TEXT(AE114,"0.#"),1)=".",FALSE,TRUE)</formula>
    </cfRule>
    <cfRule type="expression" dxfId="2600" priority="13176">
      <formula>IF(RIGHT(TEXT(AE114,"0.#"),1)=".",TRUE,FALSE)</formula>
    </cfRule>
  </conditionalFormatting>
  <conditionalFormatting sqref="AI114">
    <cfRule type="expression" dxfId="2599" priority="13173">
      <formula>IF(RIGHT(TEXT(AI114,"0.#"),1)=".",FALSE,TRUE)</formula>
    </cfRule>
    <cfRule type="expression" dxfId="2598" priority="13174">
      <formula>IF(RIGHT(TEXT(AI114,"0.#"),1)=".",TRUE,FALSE)</formula>
    </cfRule>
  </conditionalFormatting>
  <conditionalFormatting sqref="AM114">
    <cfRule type="expression" dxfId="2597" priority="13171">
      <formula>IF(RIGHT(TEXT(AM114,"0.#"),1)=".",FALSE,TRUE)</formula>
    </cfRule>
    <cfRule type="expression" dxfId="2596" priority="13172">
      <formula>IF(RIGHT(TEXT(AM114,"0.#"),1)=".",TRUE,FALSE)</formula>
    </cfRule>
  </conditionalFormatting>
  <conditionalFormatting sqref="AE116 AQ116">
    <cfRule type="expression" dxfId="2595" priority="13167">
      <formula>IF(RIGHT(TEXT(AE116,"0.#"),1)=".",FALSE,TRUE)</formula>
    </cfRule>
    <cfRule type="expression" dxfId="2594" priority="13168">
      <formula>IF(RIGHT(TEXT(AE116,"0.#"),1)=".",TRUE,FALSE)</formula>
    </cfRule>
  </conditionalFormatting>
  <conditionalFormatting sqref="AI116">
    <cfRule type="expression" dxfId="2593" priority="13165">
      <formula>IF(RIGHT(TEXT(AI116,"0.#"),1)=".",FALSE,TRUE)</formula>
    </cfRule>
    <cfRule type="expression" dxfId="2592" priority="13166">
      <formula>IF(RIGHT(TEXT(AI116,"0.#"),1)=".",TRUE,FALSE)</formula>
    </cfRule>
  </conditionalFormatting>
  <conditionalFormatting sqref="AM116">
    <cfRule type="expression" dxfId="2591" priority="13163">
      <formula>IF(RIGHT(TEXT(AM116,"0.#"),1)=".",FALSE,TRUE)</formula>
    </cfRule>
    <cfRule type="expression" dxfId="2590" priority="13164">
      <formula>IF(RIGHT(TEXT(AM116,"0.#"),1)=".",TRUE,FALSE)</formula>
    </cfRule>
  </conditionalFormatting>
  <conditionalFormatting sqref="AE117 AM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74">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55:Y874">
    <cfRule type="expression" dxfId="2427" priority="2965">
      <formula>IF(RIGHT(TEXT(Y855,"0.#"),1)=".",FALSE,TRUE)</formula>
    </cfRule>
    <cfRule type="expression" dxfId="2426" priority="2966">
      <formula>IF(RIGHT(TEXT(Y855,"0.#"),1)=".",TRUE,FALSE)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10:AO1139">
    <cfRule type="expression" dxfId="2397" priority="2871">
      <formula>IF(AND(AL1110&gt;=0, RIGHT(TEXT(AL1110,"0.#"),1)&lt;&gt;"."),TRUE,FALSE)</formula>
    </cfRule>
    <cfRule type="expression" dxfId="2396" priority="2872">
      <formula>IF(AND(AL1110&gt;=0, RIGHT(TEXT(AL1110,"0.#"),1)="."),TRUE,FALSE)</formula>
    </cfRule>
    <cfRule type="expression" dxfId="2395" priority="2873">
      <formula>IF(AND(AL1110&lt;0, RIGHT(TEXT(AL1110,"0.#"),1)&lt;&gt;"."),TRUE,FALSE)</formula>
    </cfRule>
    <cfRule type="expression" dxfId="2394" priority="2874">
      <formula>IF(AND(AL1110&lt;0, RIGHT(TEXT(AL1110,"0.#"),1)="."),TRUE,FALSE)</formula>
    </cfRule>
  </conditionalFormatting>
  <conditionalFormatting sqref="Y1110:Y1139">
    <cfRule type="expression" dxfId="2393" priority="2869">
      <formula>IF(RIGHT(TEXT(Y1110,"0.#"),1)=".",FALSE,TRUE)</formula>
    </cfRule>
    <cfRule type="expression" dxfId="2392" priority="2870">
      <formula>IF(RIGHT(TEXT(Y1110,"0.#"),1)=".",TRUE,FALSE)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45:AO846">
    <cfRule type="expression" dxfId="2383" priority="2823">
      <formula>IF(AND(AL845&gt;=0, RIGHT(TEXT(AL845,"0.#"),1)&lt;&gt;"."),TRUE,FALSE)</formula>
    </cfRule>
    <cfRule type="expression" dxfId="2382" priority="2824">
      <formula>IF(AND(AL845&gt;=0, RIGHT(TEXT(AL845,"0.#"),1)="."),TRUE,FALSE)</formula>
    </cfRule>
    <cfRule type="expression" dxfId="2381" priority="2825">
      <formula>IF(AND(AL845&lt;0, RIGHT(TEXT(AL845,"0.#"),1)&lt;&gt;"."),TRUE,FALSE)</formula>
    </cfRule>
    <cfRule type="expression" dxfId="2380" priority="2826">
      <formula>IF(AND(AL845&lt;0, RIGHT(TEXT(AL845,"0.#"),1)="."),TRUE,FALSE)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80:AO907">
    <cfRule type="expression" dxfId="1969" priority="2083">
      <formula>IF(AND(AL880&gt;=0, RIGHT(TEXT(AL880,"0.#"),1)&lt;&gt;"."),TRUE,FALSE)</formula>
    </cfRule>
    <cfRule type="expression" dxfId="1968" priority="2084">
      <formula>IF(AND(AL880&gt;=0, RIGHT(TEXT(AL880,"0.#"),1)="."),TRUE,FALSE)</formula>
    </cfRule>
    <cfRule type="expression" dxfId="1967" priority="2085">
      <formula>IF(AND(AL880&lt;0, RIGHT(TEXT(AL880,"0.#"),1)&lt;&gt;"."),TRUE,FALSE)</formula>
    </cfRule>
    <cfRule type="expression" dxfId="1966" priority="2086">
      <formula>IF(AND(AL880&lt;0, RIGHT(TEXT(AL880,"0.#"),1)="."),TRUE,FALSE)</formula>
    </cfRule>
  </conditionalFormatting>
  <conditionalFormatting sqref="AL878:AO879">
    <cfRule type="expression" dxfId="1965" priority="2077">
      <formula>IF(AND(AL878&gt;=0, RIGHT(TEXT(AL878,"0.#"),1)&lt;&gt;"."),TRUE,FALSE)</formula>
    </cfRule>
    <cfRule type="expression" dxfId="1964" priority="2078">
      <formula>IF(AND(AL878&gt;=0, RIGHT(TEXT(AL878,"0.#"),1)="."),TRUE,FALSE)</formula>
    </cfRule>
    <cfRule type="expression" dxfId="1963" priority="2079">
      <formula>IF(AND(AL878&lt;0, RIGHT(TEXT(AL878,"0.#"),1)&lt;&gt;"."),TRUE,FALSE)</formula>
    </cfRule>
    <cfRule type="expression" dxfId="1962" priority="2080">
      <formula>IF(AND(AL878&lt;0, RIGHT(TEXT(AL878,"0.#"),1)="."),TRUE,FALSE)</formula>
    </cfRule>
  </conditionalFormatting>
  <conditionalFormatting sqref="AL913:AO940">
    <cfRule type="expression" dxfId="1961" priority="2071">
      <formula>IF(AND(AL913&gt;=0, RIGHT(TEXT(AL913,"0.#"),1)&lt;&gt;"."),TRUE,FALSE)</formula>
    </cfRule>
    <cfRule type="expression" dxfId="1960" priority="2072">
      <formula>IF(AND(AL913&gt;=0, RIGHT(TEXT(AL913,"0.#"),1)="."),TRUE,FALSE)</formula>
    </cfRule>
    <cfRule type="expression" dxfId="1959" priority="2073">
      <formula>IF(AND(AL913&lt;0, RIGHT(TEXT(AL913,"0.#"),1)&lt;&gt;"."),TRUE,FALSE)</formula>
    </cfRule>
    <cfRule type="expression" dxfId="1958" priority="2074">
      <formula>IF(AND(AL913&lt;0, RIGHT(TEXT(AL913,"0.#"),1)="."),TRUE,FALSE)</formula>
    </cfRule>
  </conditionalFormatting>
  <conditionalFormatting sqref="AL911:AO912">
    <cfRule type="expression" dxfId="1957" priority="2065">
      <formula>IF(AND(AL911&gt;=0, RIGHT(TEXT(AL911,"0.#"),1)&lt;&gt;"."),TRUE,FALSE)</formula>
    </cfRule>
    <cfRule type="expression" dxfId="1956" priority="2066">
      <formula>IF(AND(AL911&gt;=0, RIGHT(TEXT(AL911,"0.#"),1)="."),TRUE,FALSE)</formula>
    </cfRule>
    <cfRule type="expression" dxfId="1955" priority="2067">
      <formula>IF(AND(AL911&lt;0, RIGHT(TEXT(AL911,"0.#"),1)&lt;&gt;"."),TRUE,FALSE)</formula>
    </cfRule>
    <cfRule type="expression" dxfId="1954" priority="2068">
      <formula>IF(AND(AL911&lt;0, RIGHT(TEXT(AL911,"0.#"),1)="."),TRUE,FALSE)</formula>
    </cfRule>
  </conditionalFormatting>
  <conditionalFormatting sqref="AL946:AO973">
    <cfRule type="expression" dxfId="1953" priority="2059">
      <formula>IF(AND(AL946&gt;=0, RIGHT(TEXT(AL946,"0.#"),1)&lt;&gt;"."),TRUE,FALSE)</formula>
    </cfRule>
    <cfRule type="expression" dxfId="1952" priority="2060">
      <formula>IF(AND(AL946&gt;=0, RIGHT(TEXT(AL946,"0.#"),1)="."),TRUE,FALSE)</formula>
    </cfRule>
    <cfRule type="expression" dxfId="1951" priority="2061">
      <formula>IF(AND(AL946&lt;0, RIGHT(TEXT(AL946,"0.#"),1)&lt;&gt;"."),TRUE,FALSE)</formula>
    </cfRule>
    <cfRule type="expression" dxfId="1950" priority="2062">
      <formula>IF(AND(AL946&lt;0, RIGHT(TEXT(AL946,"0.#"),1)="."),TRUE,FALSE)</formula>
    </cfRule>
  </conditionalFormatting>
  <conditionalFormatting sqref="AL944:AO945">
    <cfRule type="expression" dxfId="1949" priority="2053">
      <formula>IF(AND(AL944&gt;=0, RIGHT(TEXT(AL944,"0.#"),1)&lt;&gt;"."),TRUE,FALSE)</formula>
    </cfRule>
    <cfRule type="expression" dxfId="1948" priority="2054">
      <formula>IF(AND(AL944&gt;=0, RIGHT(TEXT(AL944,"0.#"),1)="."),TRUE,FALSE)</formula>
    </cfRule>
    <cfRule type="expression" dxfId="1947" priority="2055">
      <formula>IF(AND(AL944&lt;0, RIGHT(TEXT(AL944,"0.#"),1)&lt;&gt;"."),TRUE,FALSE)</formula>
    </cfRule>
    <cfRule type="expression" dxfId="1946" priority="2056">
      <formula>IF(AND(AL944&lt;0, RIGHT(TEXT(AL944,"0.#"),1)="."),TRUE,FALSE)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W23">
    <cfRule type="expression" dxfId="709" priority="11">
      <formula>IF(RIGHT(TEXT(W23,"0.#"),1)=".",FALSE,TRUE)</formula>
    </cfRule>
    <cfRule type="expression" dxfId="708" priority="12">
      <formula>IF(RIGHT(TEXT(W23,"0.#"),1)=".",TRUE,FALSE)</formula>
    </cfRule>
  </conditionalFormatting>
  <conditionalFormatting sqref="P23">
    <cfRule type="expression" dxfId="707" priority="9">
      <formula>IF(RIGHT(TEXT(P23,"0.#"),1)=".",FALSE,TRUE)</formula>
    </cfRule>
    <cfRule type="expression" dxfId="706" priority="10">
      <formula>IF(RIGHT(TEXT(P23,"0.#"),1)=".",TRUE,FALSE)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704" max="49" man="1"/>
    <brk id="73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741</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t="s">
        <v>741</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741</v>
      </c>
      <c r="C15" s="13" t="str">
        <f t="shared" si="9"/>
        <v>男女共同参画</v>
      </c>
      <c r="D15" s="13" t="str">
        <f t="shared" si="8"/>
        <v>子ども・若者育成支援、男女共同参画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391</v>
      </c>
      <c r="AF2" s="991"/>
      <c r="AG2" s="991"/>
      <c r="AH2" s="991"/>
      <c r="AI2" s="991" t="s">
        <v>413</v>
      </c>
      <c r="AJ2" s="991"/>
      <c r="AK2" s="991"/>
      <c r="AL2" s="458"/>
      <c r="AM2" s="991" t="s">
        <v>510</v>
      </c>
      <c r="AN2" s="991"/>
      <c r="AO2" s="991"/>
      <c r="AP2" s="458"/>
      <c r="AQ2" s="215" t="s">
        <v>232</v>
      </c>
      <c r="AR2" s="199"/>
      <c r="AS2" s="199"/>
      <c r="AT2" s="200"/>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5"/>
      <c r="B4" s="513"/>
      <c r="C4" s="513"/>
      <c r="D4" s="513"/>
      <c r="E4" s="513"/>
      <c r="F4" s="514"/>
      <c r="G4" s="540"/>
      <c r="H4" s="1009"/>
      <c r="I4" s="1009"/>
      <c r="J4" s="1009"/>
      <c r="K4" s="1009"/>
      <c r="L4" s="1009"/>
      <c r="M4" s="1009"/>
      <c r="N4" s="1009"/>
      <c r="O4" s="1010"/>
      <c r="P4" s="191"/>
      <c r="Q4" s="1017"/>
      <c r="R4" s="1017"/>
      <c r="S4" s="1017"/>
      <c r="T4" s="1017"/>
      <c r="U4" s="1017"/>
      <c r="V4" s="1017"/>
      <c r="W4" s="1017"/>
      <c r="X4" s="1018"/>
      <c r="Y4" s="995" t="s">
        <v>12</v>
      </c>
      <c r="Z4" s="996"/>
      <c r="AA4" s="997"/>
      <c r="AB4" s="551"/>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6"/>
      <c r="B5" s="517"/>
      <c r="C5" s="517"/>
      <c r="D5" s="517"/>
      <c r="E5" s="517"/>
      <c r="F5" s="518"/>
      <c r="G5" s="1011"/>
      <c r="H5" s="1012"/>
      <c r="I5" s="1012"/>
      <c r="J5" s="1012"/>
      <c r="K5" s="1012"/>
      <c r="L5" s="1012"/>
      <c r="M5" s="1012"/>
      <c r="N5" s="1012"/>
      <c r="O5" s="1013"/>
      <c r="P5" s="1019"/>
      <c r="Q5" s="1019"/>
      <c r="R5" s="1019"/>
      <c r="S5" s="1019"/>
      <c r="T5" s="1019"/>
      <c r="U5" s="1019"/>
      <c r="V5" s="1019"/>
      <c r="W5" s="1019"/>
      <c r="X5" s="1020"/>
      <c r="Y5" s="303" t="s">
        <v>54</v>
      </c>
      <c r="Z5" s="992"/>
      <c r="AA5" s="993"/>
      <c r="AB5" s="522"/>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6"/>
      <c r="B6" s="517"/>
      <c r="C6" s="517"/>
      <c r="D6" s="517"/>
      <c r="E6" s="517"/>
      <c r="F6" s="518"/>
      <c r="G6" s="1014"/>
      <c r="H6" s="1015"/>
      <c r="I6" s="1015"/>
      <c r="J6" s="1015"/>
      <c r="K6" s="1015"/>
      <c r="L6" s="1015"/>
      <c r="M6" s="1015"/>
      <c r="N6" s="1015"/>
      <c r="O6" s="1016"/>
      <c r="P6" s="1021"/>
      <c r="Q6" s="1021"/>
      <c r="R6" s="1021"/>
      <c r="S6" s="1021"/>
      <c r="T6" s="1021"/>
      <c r="U6" s="1021"/>
      <c r="V6" s="1021"/>
      <c r="W6" s="1021"/>
      <c r="X6" s="1022"/>
      <c r="Y6" s="1023" t="s">
        <v>13</v>
      </c>
      <c r="Z6" s="992"/>
      <c r="AA6" s="993"/>
      <c r="AB6" s="461"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12" t="s">
        <v>349</v>
      </c>
      <c r="B9" s="513"/>
      <c r="C9" s="513"/>
      <c r="D9" s="513"/>
      <c r="E9" s="513"/>
      <c r="F9" s="514"/>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391</v>
      </c>
      <c r="AF9" s="991"/>
      <c r="AG9" s="991"/>
      <c r="AH9" s="991"/>
      <c r="AI9" s="991" t="s">
        <v>413</v>
      </c>
      <c r="AJ9" s="991"/>
      <c r="AK9" s="991"/>
      <c r="AL9" s="458"/>
      <c r="AM9" s="991" t="s">
        <v>510</v>
      </c>
      <c r="AN9" s="991"/>
      <c r="AO9" s="991"/>
      <c r="AP9" s="458"/>
      <c r="AQ9" s="215" t="s">
        <v>232</v>
      </c>
      <c r="AR9" s="199"/>
      <c r="AS9" s="199"/>
      <c r="AT9" s="200"/>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5"/>
      <c r="B11" s="513"/>
      <c r="C11" s="513"/>
      <c r="D11" s="513"/>
      <c r="E11" s="513"/>
      <c r="F11" s="514"/>
      <c r="G11" s="540"/>
      <c r="H11" s="1009"/>
      <c r="I11" s="1009"/>
      <c r="J11" s="1009"/>
      <c r="K11" s="1009"/>
      <c r="L11" s="1009"/>
      <c r="M11" s="1009"/>
      <c r="N11" s="1009"/>
      <c r="O11" s="1010"/>
      <c r="P11" s="191"/>
      <c r="Q11" s="1017"/>
      <c r="R11" s="1017"/>
      <c r="S11" s="1017"/>
      <c r="T11" s="1017"/>
      <c r="U11" s="1017"/>
      <c r="V11" s="1017"/>
      <c r="W11" s="1017"/>
      <c r="X11" s="1018"/>
      <c r="Y11" s="995" t="s">
        <v>12</v>
      </c>
      <c r="Z11" s="996"/>
      <c r="AA11" s="997"/>
      <c r="AB11" s="551"/>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6"/>
      <c r="B12" s="517"/>
      <c r="C12" s="517"/>
      <c r="D12" s="517"/>
      <c r="E12" s="517"/>
      <c r="F12" s="518"/>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2"/>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1"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12" t="s">
        <v>349</v>
      </c>
      <c r="B16" s="513"/>
      <c r="C16" s="513"/>
      <c r="D16" s="513"/>
      <c r="E16" s="513"/>
      <c r="F16" s="514"/>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391</v>
      </c>
      <c r="AF16" s="991"/>
      <c r="AG16" s="991"/>
      <c r="AH16" s="991"/>
      <c r="AI16" s="991" t="s">
        <v>413</v>
      </c>
      <c r="AJ16" s="991"/>
      <c r="AK16" s="991"/>
      <c r="AL16" s="458"/>
      <c r="AM16" s="991" t="s">
        <v>510</v>
      </c>
      <c r="AN16" s="991"/>
      <c r="AO16" s="991"/>
      <c r="AP16" s="458"/>
      <c r="AQ16" s="215" t="s">
        <v>232</v>
      </c>
      <c r="AR16" s="199"/>
      <c r="AS16" s="199"/>
      <c r="AT16" s="200"/>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5"/>
      <c r="B18" s="513"/>
      <c r="C18" s="513"/>
      <c r="D18" s="513"/>
      <c r="E18" s="513"/>
      <c r="F18" s="514"/>
      <c r="G18" s="540"/>
      <c r="H18" s="1009"/>
      <c r="I18" s="1009"/>
      <c r="J18" s="1009"/>
      <c r="K18" s="1009"/>
      <c r="L18" s="1009"/>
      <c r="M18" s="1009"/>
      <c r="N18" s="1009"/>
      <c r="O18" s="1010"/>
      <c r="P18" s="191"/>
      <c r="Q18" s="1017"/>
      <c r="R18" s="1017"/>
      <c r="S18" s="1017"/>
      <c r="T18" s="1017"/>
      <c r="U18" s="1017"/>
      <c r="V18" s="1017"/>
      <c r="W18" s="1017"/>
      <c r="X18" s="1018"/>
      <c r="Y18" s="995" t="s">
        <v>12</v>
      </c>
      <c r="Z18" s="996"/>
      <c r="AA18" s="997"/>
      <c r="AB18" s="551"/>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6"/>
      <c r="B19" s="517"/>
      <c r="C19" s="517"/>
      <c r="D19" s="517"/>
      <c r="E19" s="517"/>
      <c r="F19" s="518"/>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2"/>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1"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12" t="s">
        <v>349</v>
      </c>
      <c r="B23" s="513"/>
      <c r="C23" s="513"/>
      <c r="D23" s="513"/>
      <c r="E23" s="513"/>
      <c r="F23" s="514"/>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391</v>
      </c>
      <c r="AF23" s="991"/>
      <c r="AG23" s="991"/>
      <c r="AH23" s="991"/>
      <c r="AI23" s="991" t="s">
        <v>413</v>
      </c>
      <c r="AJ23" s="991"/>
      <c r="AK23" s="991"/>
      <c r="AL23" s="458"/>
      <c r="AM23" s="991" t="s">
        <v>510</v>
      </c>
      <c r="AN23" s="991"/>
      <c r="AO23" s="991"/>
      <c r="AP23" s="458"/>
      <c r="AQ23" s="215" t="s">
        <v>232</v>
      </c>
      <c r="AR23" s="199"/>
      <c r="AS23" s="199"/>
      <c r="AT23" s="200"/>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5"/>
      <c r="B25" s="513"/>
      <c r="C25" s="513"/>
      <c r="D25" s="513"/>
      <c r="E25" s="513"/>
      <c r="F25" s="514"/>
      <c r="G25" s="540"/>
      <c r="H25" s="1009"/>
      <c r="I25" s="1009"/>
      <c r="J25" s="1009"/>
      <c r="K25" s="1009"/>
      <c r="L25" s="1009"/>
      <c r="M25" s="1009"/>
      <c r="N25" s="1009"/>
      <c r="O25" s="1010"/>
      <c r="P25" s="191"/>
      <c r="Q25" s="1017"/>
      <c r="R25" s="1017"/>
      <c r="S25" s="1017"/>
      <c r="T25" s="1017"/>
      <c r="U25" s="1017"/>
      <c r="V25" s="1017"/>
      <c r="W25" s="1017"/>
      <c r="X25" s="1018"/>
      <c r="Y25" s="995" t="s">
        <v>12</v>
      </c>
      <c r="Z25" s="996"/>
      <c r="AA25" s="997"/>
      <c r="AB25" s="551"/>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6"/>
      <c r="B26" s="517"/>
      <c r="C26" s="517"/>
      <c r="D26" s="517"/>
      <c r="E26" s="517"/>
      <c r="F26" s="518"/>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2"/>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1"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12" t="s">
        <v>349</v>
      </c>
      <c r="B30" s="513"/>
      <c r="C30" s="513"/>
      <c r="D30" s="513"/>
      <c r="E30" s="513"/>
      <c r="F30" s="514"/>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391</v>
      </c>
      <c r="AF30" s="991"/>
      <c r="AG30" s="991"/>
      <c r="AH30" s="991"/>
      <c r="AI30" s="991" t="s">
        <v>413</v>
      </c>
      <c r="AJ30" s="991"/>
      <c r="AK30" s="991"/>
      <c r="AL30" s="458"/>
      <c r="AM30" s="991" t="s">
        <v>510</v>
      </c>
      <c r="AN30" s="991"/>
      <c r="AO30" s="991"/>
      <c r="AP30" s="458"/>
      <c r="AQ30" s="215" t="s">
        <v>232</v>
      </c>
      <c r="AR30" s="199"/>
      <c r="AS30" s="199"/>
      <c r="AT30" s="200"/>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5"/>
      <c r="B32" s="513"/>
      <c r="C32" s="513"/>
      <c r="D32" s="513"/>
      <c r="E32" s="513"/>
      <c r="F32" s="514"/>
      <c r="G32" s="540"/>
      <c r="H32" s="1009"/>
      <c r="I32" s="1009"/>
      <c r="J32" s="1009"/>
      <c r="K32" s="1009"/>
      <c r="L32" s="1009"/>
      <c r="M32" s="1009"/>
      <c r="N32" s="1009"/>
      <c r="O32" s="1010"/>
      <c r="P32" s="191"/>
      <c r="Q32" s="1017"/>
      <c r="R32" s="1017"/>
      <c r="S32" s="1017"/>
      <c r="T32" s="1017"/>
      <c r="U32" s="1017"/>
      <c r="V32" s="1017"/>
      <c r="W32" s="1017"/>
      <c r="X32" s="1018"/>
      <c r="Y32" s="995" t="s">
        <v>12</v>
      </c>
      <c r="Z32" s="996"/>
      <c r="AA32" s="997"/>
      <c r="AB32" s="551"/>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6"/>
      <c r="B33" s="517"/>
      <c r="C33" s="517"/>
      <c r="D33" s="517"/>
      <c r="E33" s="517"/>
      <c r="F33" s="518"/>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2"/>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1"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12" t="s">
        <v>349</v>
      </c>
      <c r="B37" s="513"/>
      <c r="C37" s="513"/>
      <c r="D37" s="513"/>
      <c r="E37" s="513"/>
      <c r="F37" s="514"/>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391</v>
      </c>
      <c r="AF37" s="991"/>
      <c r="AG37" s="991"/>
      <c r="AH37" s="991"/>
      <c r="AI37" s="991" t="s">
        <v>413</v>
      </c>
      <c r="AJ37" s="991"/>
      <c r="AK37" s="991"/>
      <c r="AL37" s="458"/>
      <c r="AM37" s="991" t="s">
        <v>510</v>
      </c>
      <c r="AN37" s="991"/>
      <c r="AO37" s="991"/>
      <c r="AP37" s="458"/>
      <c r="AQ37" s="215" t="s">
        <v>232</v>
      </c>
      <c r="AR37" s="199"/>
      <c r="AS37" s="199"/>
      <c r="AT37" s="200"/>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5"/>
      <c r="B39" s="513"/>
      <c r="C39" s="513"/>
      <c r="D39" s="513"/>
      <c r="E39" s="513"/>
      <c r="F39" s="514"/>
      <c r="G39" s="540"/>
      <c r="H39" s="1009"/>
      <c r="I39" s="1009"/>
      <c r="J39" s="1009"/>
      <c r="K39" s="1009"/>
      <c r="L39" s="1009"/>
      <c r="M39" s="1009"/>
      <c r="N39" s="1009"/>
      <c r="O39" s="1010"/>
      <c r="P39" s="191"/>
      <c r="Q39" s="1017"/>
      <c r="R39" s="1017"/>
      <c r="S39" s="1017"/>
      <c r="T39" s="1017"/>
      <c r="U39" s="1017"/>
      <c r="V39" s="1017"/>
      <c r="W39" s="1017"/>
      <c r="X39" s="1018"/>
      <c r="Y39" s="995" t="s">
        <v>12</v>
      </c>
      <c r="Z39" s="996"/>
      <c r="AA39" s="997"/>
      <c r="AB39" s="551"/>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6"/>
      <c r="B40" s="517"/>
      <c r="C40" s="517"/>
      <c r="D40" s="517"/>
      <c r="E40" s="517"/>
      <c r="F40" s="518"/>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2"/>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1"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12" t="s">
        <v>349</v>
      </c>
      <c r="B44" s="513"/>
      <c r="C44" s="513"/>
      <c r="D44" s="513"/>
      <c r="E44" s="513"/>
      <c r="F44" s="514"/>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391</v>
      </c>
      <c r="AF44" s="991"/>
      <c r="AG44" s="991"/>
      <c r="AH44" s="991"/>
      <c r="AI44" s="991" t="s">
        <v>413</v>
      </c>
      <c r="AJ44" s="991"/>
      <c r="AK44" s="991"/>
      <c r="AL44" s="458"/>
      <c r="AM44" s="991" t="s">
        <v>510</v>
      </c>
      <c r="AN44" s="991"/>
      <c r="AO44" s="991"/>
      <c r="AP44" s="458"/>
      <c r="AQ44" s="215" t="s">
        <v>232</v>
      </c>
      <c r="AR44" s="199"/>
      <c r="AS44" s="199"/>
      <c r="AT44" s="200"/>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5"/>
      <c r="B46" s="513"/>
      <c r="C46" s="513"/>
      <c r="D46" s="513"/>
      <c r="E46" s="513"/>
      <c r="F46" s="514"/>
      <c r="G46" s="540"/>
      <c r="H46" s="1009"/>
      <c r="I46" s="1009"/>
      <c r="J46" s="1009"/>
      <c r="K46" s="1009"/>
      <c r="L46" s="1009"/>
      <c r="M46" s="1009"/>
      <c r="N46" s="1009"/>
      <c r="O46" s="1010"/>
      <c r="P46" s="191"/>
      <c r="Q46" s="1017"/>
      <c r="R46" s="1017"/>
      <c r="S46" s="1017"/>
      <c r="T46" s="1017"/>
      <c r="U46" s="1017"/>
      <c r="V46" s="1017"/>
      <c r="W46" s="1017"/>
      <c r="X46" s="1018"/>
      <c r="Y46" s="995" t="s">
        <v>12</v>
      </c>
      <c r="Z46" s="996"/>
      <c r="AA46" s="997"/>
      <c r="AB46" s="551"/>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6"/>
      <c r="B47" s="517"/>
      <c r="C47" s="517"/>
      <c r="D47" s="517"/>
      <c r="E47" s="517"/>
      <c r="F47" s="518"/>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2"/>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1"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12" t="s">
        <v>349</v>
      </c>
      <c r="B51" s="513"/>
      <c r="C51" s="513"/>
      <c r="D51" s="513"/>
      <c r="E51" s="513"/>
      <c r="F51" s="514"/>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8" t="s">
        <v>11</v>
      </c>
      <c r="AC51" s="1004"/>
      <c r="AD51" s="1005"/>
      <c r="AE51" s="991" t="s">
        <v>391</v>
      </c>
      <c r="AF51" s="991"/>
      <c r="AG51" s="991"/>
      <c r="AH51" s="991"/>
      <c r="AI51" s="991" t="s">
        <v>413</v>
      </c>
      <c r="AJ51" s="991"/>
      <c r="AK51" s="991"/>
      <c r="AL51" s="458"/>
      <c r="AM51" s="991" t="s">
        <v>510</v>
      </c>
      <c r="AN51" s="991"/>
      <c r="AO51" s="991"/>
      <c r="AP51" s="458"/>
      <c r="AQ51" s="215" t="s">
        <v>232</v>
      </c>
      <c r="AR51" s="199"/>
      <c r="AS51" s="199"/>
      <c r="AT51" s="200"/>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5"/>
      <c r="B53" s="513"/>
      <c r="C53" s="513"/>
      <c r="D53" s="513"/>
      <c r="E53" s="513"/>
      <c r="F53" s="514"/>
      <c r="G53" s="540"/>
      <c r="H53" s="1009"/>
      <c r="I53" s="1009"/>
      <c r="J53" s="1009"/>
      <c r="K53" s="1009"/>
      <c r="L53" s="1009"/>
      <c r="M53" s="1009"/>
      <c r="N53" s="1009"/>
      <c r="O53" s="1010"/>
      <c r="P53" s="191"/>
      <c r="Q53" s="1017"/>
      <c r="R53" s="1017"/>
      <c r="S53" s="1017"/>
      <c r="T53" s="1017"/>
      <c r="U53" s="1017"/>
      <c r="V53" s="1017"/>
      <c r="W53" s="1017"/>
      <c r="X53" s="1018"/>
      <c r="Y53" s="995" t="s">
        <v>12</v>
      </c>
      <c r="Z53" s="996"/>
      <c r="AA53" s="997"/>
      <c r="AB53" s="551"/>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6"/>
      <c r="B54" s="517"/>
      <c r="C54" s="517"/>
      <c r="D54" s="517"/>
      <c r="E54" s="517"/>
      <c r="F54" s="518"/>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2"/>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1"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12" t="s">
        <v>349</v>
      </c>
      <c r="B58" s="513"/>
      <c r="C58" s="513"/>
      <c r="D58" s="513"/>
      <c r="E58" s="513"/>
      <c r="F58" s="514"/>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391</v>
      </c>
      <c r="AF58" s="991"/>
      <c r="AG58" s="991"/>
      <c r="AH58" s="991"/>
      <c r="AI58" s="991" t="s">
        <v>413</v>
      </c>
      <c r="AJ58" s="991"/>
      <c r="AK58" s="991"/>
      <c r="AL58" s="458"/>
      <c r="AM58" s="991" t="s">
        <v>510</v>
      </c>
      <c r="AN58" s="991"/>
      <c r="AO58" s="991"/>
      <c r="AP58" s="458"/>
      <c r="AQ58" s="215" t="s">
        <v>232</v>
      </c>
      <c r="AR58" s="199"/>
      <c r="AS58" s="199"/>
      <c r="AT58" s="200"/>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5"/>
      <c r="B60" s="513"/>
      <c r="C60" s="513"/>
      <c r="D60" s="513"/>
      <c r="E60" s="513"/>
      <c r="F60" s="514"/>
      <c r="G60" s="540"/>
      <c r="H60" s="1009"/>
      <c r="I60" s="1009"/>
      <c r="J60" s="1009"/>
      <c r="K60" s="1009"/>
      <c r="L60" s="1009"/>
      <c r="M60" s="1009"/>
      <c r="N60" s="1009"/>
      <c r="O60" s="1010"/>
      <c r="P60" s="191"/>
      <c r="Q60" s="1017"/>
      <c r="R60" s="1017"/>
      <c r="S60" s="1017"/>
      <c r="T60" s="1017"/>
      <c r="U60" s="1017"/>
      <c r="V60" s="1017"/>
      <c r="W60" s="1017"/>
      <c r="X60" s="1018"/>
      <c r="Y60" s="995" t="s">
        <v>12</v>
      </c>
      <c r="Z60" s="996"/>
      <c r="AA60" s="997"/>
      <c r="AB60" s="551"/>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6"/>
      <c r="B61" s="517"/>
      <c r="C61" s="517"/>
      <c r="D61" s="517"/>
      <c r="E61" s="517"/>
      <c r="F61" s="518"/>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2"/>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1"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12" t="s">
        <v>349</v>
      </c>
      <c r="B65" s="513"/>
      <c r="C65" s="513"/>
      <c r="D65" s="513"/>
      <c r="E65" s="513"/>
      <c r="F65" s="514"/>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391</v>
      </c>
      <c r="AF65" s="991"/>
      <c r="AG65" s="991"/>
      <c r="AH65" s="991"/>
      <c r="AI65" s="991" t="s">
        <v>413</v>
      </c>
      <c r="AJ65" s="991"/>
      <c r="AK65" s="991"/>
      <c r="AL65" s="458"/>
      <c r="AM65" s="991" t="s">
        <v>510</v>
      </c>
      <c r="AN65" s="991"/>
      <c r="AO65" s="991"/>
      <c r="AP65" s="458"/>
      <c r="AQ65" s="215" t="s">
        <v>232</v>
      </c>
      <c r="AR65" s="199"/>
      <c r="AS65" s="199"/>
      <c r="AT65" s="200"/>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5"/>
      <c r="B67" s="513"/>
      <c r="C67" s="513"/>
      <c r="D67" s="513"/>
      <c r="E67" s="513"/>
      <c r="F67" s="514"/>
      <c r="G67" s="540"/>
      <c r="H67" s="1009"/>
      <c r="I67" s="1009"/>
      <c r="J67" s="1009"/>
      <c r="K67" s="1009"/>
      <c r="L67" s="1009"/>
      <c r="M67" s="1009"/>
      <c r="N67" s="1009"/>
      <c r="O67" s="1010"/>
      <c r="P67" s="191"/>
      <c r="Q67" s="1017"/>
      <c r="R67" s="1017"/>
      <c r="S67" s="1017"/>
      <c r="T67" s="1017"/>
      <c r="U67" s="1017"/>
      <c r="V67" s="1017"/>
      <c r="W67" s="1017"/>
      <c r="X67" s="1018"/>
      <c r="Y67" s="995" t="s">
        <v>12</v>
      </c>
      <c r="Z67" s="996"/>
      <c r="AA67" s="997"/>
      <c r="AB67" s="551"/>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6"/>
      <c r="B68" s="517"/>
      <c r="C68" s="517"/>
      <c r="D68" s="517"/>
      <c r="E68" s="517"/>
      <c r="F68" s="518"/>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2"/>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7" t="s">
        <v>180</v>
      </c>
      <c r="AC69" s="425"/>
      <c r="AD69" s="425"/>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1"/>
      <c r="B5" s="1032"/>
      <c r="C5" s="1032"/>
      <c r="D5" s="1032"/>
      <c r="E5" s="1032"/>
      <c r="F5" s="1033"/>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1"/>
      <c r="B16" s="1032"/>
      <c r="C16" s="1032"/>
      <c r="D16" s="1032"/>
      <c r="E16" s="1032"/>
      <c r="F16" s="103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1"/>
      <c r="B18" s="1032"/>
      <c r="C18" s="1032"/>
      <c r="D18" s="1032"/>
      <c r="E18" s="1032"/>
      <c r="F18" s="1033"/>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1"/>
      <c r="B29" s="1032"/>
      <c r="C29" s="1032"/>
      <c r="D29" s="1032"/>
      <c r="E29" s="1032"/>
      <c r="F29" s="103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1"/>
      <c r="B31" s="1032"/>
      <c r="C31" s="1032"/>
      <c r="D31" s="1032"/>
      <c r="E31" s="1032"/>
      <c r="F31" s="1033"/>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1"/>
      <c r="B42" s="1032"/>
      <c r="C42" s="1032"/>
      <c r="D42" s="1032"/>
      <c r="E42" s="1032"/>
      <c r="F42" s="103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1"/>
      <c r="B44" s="1032"/>
      <c r="C44" s="1032"/>
      <c r="D44" s="1032"/>
      <c r="E44" s="1032"/>
      <c r="F44" s="1033"/>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1"/>
      <c r="B56" s="1032"/>
      <c r="C56" s="1032"/>
      <c r="D56" s="1032"/>
      <c r="E56" s="1032"/>
      <c r="F56" s="103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1"/>
      <c r="B58" s="1032"/>
      <c r="C58" s="1032"/>
      <c r="D58" s="1032"/>
      <c r="E58" s="1032"/>
      <c r="F58" s="1033"/>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1"/>
      <c r="B69" s="1032"/>
      <c r="C69" s="1032"/>
      <c r="D69" s="1032"/>
      <c r="E69" s="1032"/>
      <c r="F69" s="103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1"/>
      <c r="B71" s="1032"/>
      <c r="C71" s="1032"/>
      <c r="D71" s="1032"/>
      <c r="E71" s="1032"/>
      <c r="F71" s="1033"/>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1"/>
      <c r="B82" s="1032"/>
      <c r="C82" s="1032"/>
      <c r="D82" s="1032"/>
      <c r="E82" s="1032"/>
      <c r="F82" s="103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1"/>
      <c r="B84" s="1032"/>
      <c r="C84" s="1032"/>
      <c r="D84" s="1032"/>
      <c r="E84" s="1032"/>
      <c r="F84" s="1033"/>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1"/>
      <c r="B95" s="1032"/>
      <c r="C95" s="1032"/>
      <c r="D95" s="1032"/>
      <c r="E95" s="1032"/>
      <c r="F95" s="103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1"/>
      <c r="B97" s="1032"/>
      <c r="C97" s="1032"/>
      <c r="D97" s="1032"/>
      <c r="E97" s="1032"/>
      <c r="F97" s="1033"/>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1"/>
      <c r="B109" s="1032"/>
      <c r="C109" s="1032"/>
      <c r="D109" s="1032"/>
      <c r="E109" s="1032"/>
      <c r="F109" s="103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1"/>
      <c r="B111" s="1032"/>
      <c r="C111" s="1032"/>
      <c r="D111" s="1032"/>
      <c r="E111" s="1032"/>
      <c r="F111" s="1033"/>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1"/>
      <c r="B122" s="1032"/>
      <c r="C122" s="1032"/>
      <c r="D122" s="1032"/>
      <c r="E122" s="1032"/>
      <c r="F122" s="103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1"/>
      <c r="B124" s="1032"/>
      <c r="C124" s="1032"/>
      <c r="D124" s="1032"/>
      <c r="E124" s="1032"/>
      <c r="F124" s="1033"/>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1"/>
      <c r="B135" s="1032"/>
      <c r="C135" s="1032"/>
      <c r="D135" s="1032"/>
      <c r="E135" s="1032"/>
      <c r="F135" s="103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1"/>
      <c r="B137" s="1032"/>
      <c r="C137" s="1032"/>
      <c r="D137" s="1032"/>
      <c r="E137" s="1032"/>
      <c r="F137" s="1033"/>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1"/>
      <c r="B148" s="1032"/>
      <c r="C148" s="1032"/>
      <c r="D148" s="1032"/>
      <c r="E148" s="1032"/>
      <c r="F148" s="103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1"/>
      <c r="B150" s="1032"/>
      <c r="C150" s="1032"/>
      <c r="D150" s="1032"/>
      <c r="E150" s="1032"/>
      <c r="F150" s="1033"/>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1"/>
      <c r="B162" s="1032"/>
      <c r="C162" s="1032"/>
      <c r="D162" s="1032"/>
      <c r="E162" s="1032"/>
      <c r="F162" s="103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1"/>
      <c r="B164" s="1032"/>
      <c r="C164" s="1032"/>
      <c r="D164" s="1032"/>
      <c r="E164" s="1032"/>
      <c r="F164" s="1033"/>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1"/>
      <c r="B175" s="1032"/>
      <c r="C175" s="1032"/>
      <c r="D175" s="1032"/>
      <c r="E175" s="1032"/>
      <c r="F175" s="103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1"/>
      <c r="B177" s="1032"/>
      <c r="C177" s="1032"/>
      <c r="D177" s="1032"/>
      <c r="E177" s="1032"/>
      <c r="F177" s="1033"/>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1"/>
      <c r="B188" s="1032"/>
      <c r="C188" s="1032"/>
      <c r="D188" s="1032"/>
      <c r="E188" s="1032"/>
      <c r="F188" s="103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1"/>
      <c r="B190" s="1032"/>
      <c r="C190" s="1032"/>
      <c r="D190" s="1032"/>
      <c r="E190" s="1032"/>
      <c r="F190" s="1033"/>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1"/>
      <c r="B201" s="1032"/>
      <c r="C201" s="1032"/>
      <c r="D201" s="1032"/>
      <c r="E201" s="1032"/>
      <c r="F201" s="103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1"/>
      <c r="B203" s="1032"/>
      <c r="C203" s="1032"/>
      <c r="D203" s="1032"/>
      <c r="E203" s="1032"/>
      <c r="F203" s="1033"/>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1"/>
      <c r="B215" s="1032"/>
      <c r="C215" s="1032"/>
      <c r="D215" s="1032"/>
      <c r="E215" s="1032"/>
      <c r="F215" s="103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1"/>
      <c r="B217" s="1032"/>
      <c r="C217" s="1032"/>
      <c r="D217" s="1032"/>
      <c r="E217" s="1032"/>
      <c r="F217" s="1033"/>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1"/>
      <c r="B228" s="1032"/>
      <c r="C228" s="1032"/>
      <c r="D228" s="1032"/>
      <c r="E228" s="1032"/>
      <c r="F228" s="103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1"/>
      <c r="B230" s="1032"/>
      <c r="C230" s="1032"/>
      <c r="D230" s="1032"/>
      <c r="E230" s="1032"/>
      <c r="F230" s="1033"/>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1"/>
      <c r="B241" s="1032"/>
      <c r="C241" s="1032"/>
      <c r="D241" s="1032"/>
      <c r="E241" s="1032"/>
      <c r="F241" s="103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1"/>
      <c r="B243" s="1032"/>
      <c r="C243" s="1032"/>
      <c r="D243" s="1032"/>
      <c r="E243" s="1032"/>
      <c r="F243" s="1033"/>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1"/>
      <c r="B254" s="1032"/>
      <c r="C254" s="1032"/>
      <c r="D254" s="1032"/>
      <c r="E254" s="1032"/>
      <c r="F254" s="103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1"/>
      <c r="B256" s="1032"/>
      <c r="C256" s="1032"/>
      <c r="D256" s="1032"/>
      <c r="E256" s="1032"/>
      <c r="F256" s="1033"/>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5"/>
      <c r="AP3" s="426" t="s">
        <v>298</v>
      </c>
      <c r="AQ3" s="426"/>
      <c r="AR3" s="426"/>
      <c r="AS3" s="426"/>
      <c r="AT3" s="426"/>
      <c r="AU3" s="426"/>
      <c r="AV3" s="426"/>
      <c r="AW3" s="426"/>
      <c r="AX3" s="426"/>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5"/>
      <c r="AP36" s="426" t="s">
        <v>298</v>
      </c>
      <c r="AQ36" s="426"/>
      <c r="AR36" s="426"/>
      <c r="AS36" s="426"/>
      <c r="AT36" s="426"/>
      <c r="AU36" s="426"/>
      <c r="AV36" s="426"/>
      <c r="AW36" s="426"/>
      <c r="AX36" s="426"/>
      <c r="AY36">
        <f>$AY$34</f>
        <v>0</v>
      </c>
    </row>
    <row r="37" spans="1:51" ht="26.25" customHeight="1" x14ac:dyDescent="0.15">
      <c r="A37" s="1052">
        <v>1</v>
      </c>
      <c r="B37" s="1052">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5"/>
      <c r="AP69" s="426" t="s">
        <v>298</v>
      </c>
      <c r="AQ69" s="426"/>
      <c r="AR69" s="426"/>
      <c r="AS69" s="426"/>
      <c r="AT69" s="426"/>
      <c r="AU69" s="426"/>
      <c r="AV69" s="426"/>
      <c r="AW69" s="426"/>
      <c r="AX69" s="426"/>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5"/>
      <c r="AP102" s="426" t="s">
        <v>298</v>
      </c>
      <c r="AQ102" s="426"/>
      <c r="AR102" s="426"/>
      <c r="AS102" s="426"/>
      <c r="AT102" s="426"/>
      <c r="AU102" s="426"/>
      <c r="AV102" s="426"/>
      <c r="AW102" s="426"/>
      <c r="AX102" s="426"/>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5"/>
      <c r="AP135" s="426" t="s">
        <v>298</v>
      </c>
      <c r="AQ135" s="426"/>
      <c r="AR135" s="426"/>
      <c r="AS135" s="426"/>
      <c r="AT135" s="426"/>
      <c r="AU135" s="426"/>
      <c r="AV135" s="426"/>
      <c r="AW135" s="426"/>
      <c r="AX135" s="426"/>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5"/>
      <c r="AP168" s="426" t="s">
        <v>298</v>
      </c>
      <c r="AQ168" s="426"/>
      <c r="AR168" s="426"/>
      <c r="AS168" s="426"/>
      <c r="AT168" s="426"/>
      <c r="AU168" s="426"/>
      <c r="AV168" s="426"/>
      <c r="AW168" s="426"/>
      <c r="AX168" s="426"/>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5"/>
      <c r="AP201" s="426" t="s">
        <v>298</v>
      </c>
      <c r="AQ201" s="426"/>
      <c r="AR201" s="426"/>
      <c r="AS201" s="426"/>
      <c r="AT201" s="426"/>
      <c r="AU201" s="426"/>
      <c r="AV201" s="426"/>
      <c r="AW201" s="426"/>
      <c r="AX201" s="426"/>
      <c r="AY201" s="34">
        <f t="shared" ref="AY201:AY202" si="4">$AY$199</f>
        <v>0</v>
      </c>
    </row>
    <row r="202" spans="1:51" ht="26.25" customHeight="1" x14ac:dyDescent="0.15">
      <c r="A202" s="1052">
        <v>1</v>
      </c>
      <c r="B202" s="1052">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5"/>
      <c r="AP234" s="426" t="s">
        <v>298</v>
      </c>
      <c r="AQ234" s="426"/>
      <c r="AR234" s="426"/>
      <c r="AS234" s="426"/>
      <c r="AT234" s="426"/>
      <c r="AU234" s="426"/>
      <c r="AV234" s="426"/>
      <c r="AW234" s="426"/>
      <c r="AX234" s="426"/>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5"/>
      <c r="AP267" s="426" t="s">
        <v>298</v>
      </c>
      <c r="AQ267" s="426"/>
      <c r="AR267" s="426"/>
      <c r="AS267" s="426"/>
      <c r="AT267" s="426"/>
      <c r="AU267" s="426"/>
      <c r="AV267" s="426"/>
      <c r="AW267" s="426"/>
      <c r="AX267" s="426"/>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5"/>
      <c r="AP300" s="426" t="s">
        <v>298</v>
      </c>
      <c r="AQ300" s="426"/>
      <c r="AR300" s="426"/>
      <c r="AS300" s="426"/>
      <c r="AT300" s="426"/>
      <c r="AU300" s="426"/>
      <c r="AV300" s="426"/>
      <c r="AW300" s="426"/>
      <c r="AX300" s="426"/>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5"/>
      <c r="AP333" s="426" t="s">
        <v>298</v>
      </c>
      <c r="AQ333" s="426"/>
      <c r="AR333" s="426"/>
      <c r="AS333" s="426"/>
      <c r="AT333" s="426"/>
      <c r="AU333" s="426"/>
      <c r="AV333" s="426"/>
      <c r="AW333" s="426"/>
      <c r="AX333" s="426"/>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5"/>
      <c r="AP366" s="426" t="s">
        <v>298</v>
      </c>
      <c r="AQ366" s="426"/>
      <c r="AR366" s="426"/>
      <c r="AS366" s="426"/>
      <c r="AT366" s="426"/>
      <c r="AU366" s="426"/>
      <c r="AV366" s="426"/>
      <c r="AW366" s="426"/>
      <c r="AX366" s="426"/>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5"/>
      <c r="AP399" s="426" t="s">
        <v>298</v>
      </c>
      <c r="AQ399" s="426"/>
      <c r="AR399" s="426"/>
      <c r="AS399" s="426"/>
      <c r="AT399" s="426"/>
      <c r="AU399" s="426"/>
      <c r="AV399" s="426"/>
      <c r="AW399" s="426"/>
      <c r="AX399" s="426"/>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5"/>
      <c r="AP432" s="426" t="s">
        <v>298</v>
      </c>
      <c r="AQ432" s="426"/>
      <c r="AR432" s="426"/>
      <c r="AS432" s="426"/>
      <c r="AT432" s="426"/>
      <c r="AU432" s="426"/>
      <c r="AV432" s="426"/>
      <c r="AW432" s="426"/>
      <c r="AX432" s="426"/>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5"/>
      <c r="AP465" s="426" t="s">
        <v>298</v>
      </c>
      <c r="AQ465" s="426"/>
      <c r="AR465" s="426"/>
      <c r="AS465" s="426"/>
      <c r="AT465" s="426"/>
      <c r="AU465" s="426"/>
      <c r="AV465" s="426"/>
      <c r="AW465" s="426"/>
      <c r="AX465" s="426"/>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5"/>
      <c r="AP498" s="426" t="s">
        <v>298</v>
      </c>
      <c r="AQ498" s="426"/>
      <c r="AR498" s="426"/>
      <c r="AS498" s="426"/>
      <c r="AT498" s="426"/>
      <c r="AU498" s="426"/>
      <c r="AV498" s="426"/>
      <c r="AW498" s="426"/>
      <c r="AX498" s="426"/>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5"/>
      <c r="AP531" s="426" t="s">
        <v>298</v>
      </c>
      <c r="AQ531" s="426"/>
      <c r="AR531" s="426"/>
      <c r="AS531" s="426"/>
      <c r="AT531" s="426"/>
      <c r="AU531" s="426"/>
      <c r="AV531" s="426"/>
      <c r="AW531" s="426"/>
      <c r="AX531" s="426"/>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5"/>
      <c r="AP564" s="426" t="s">
        <v>298</v>
      </c>
      <c r="AQ564" s="426"/>
      <c r="AR564" s="426"/>
      <c r="AS564" s="426"/>
      <c r="AT564" s="426"/>
      <c r="AU564" s="426"/>
      <c r="AV564" s="426"/>
      <c r="AW564" s="426"/>
      <c r="AX564" s="426"/>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5"/>
      <c r="AP597" s="426" t="s">
        <v>298</v>
      </c>
      <c r="AQ597" s="426"/>
      <c r="AR597" s="426"/>
      <c r="AS597" s="426"/>
      <c r="AT597" s="426"/>
      <c r="AU597" s="426"/>
      <c r="AV597" s="426"/>
      <c r="AW597" s="426"/>
      <c r="AX597" s="426"/>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5"/>
      <c r="AP630" s="426" t="s">
        <v>298</v>
      </c>
      <c r="AQ630" s="426"/>
      <c r="AR630" s="426"/>
      <c r="AS630" s="426"/>
      <c r="AT630" s="426"/>
      <c r="AU630" s="426"/>
      <c r="AV630" s="426"/>
      <c r="AW630" s="426"/>
      <c r="AX630" s="426"/>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5"/>
      <c r="AP663" s="426" t="s">
        <v>298</v>
      </c>
      <c r="AQ663" s="426"/>
      <c r="AR663" s="426"/>
      <c r="AS663" s="426"/>
      <c r="AT663" s="426"/>
      <c r="AU663" s="426"/>
      <c r="AV663" s="426"/>
      <c r="AW663" s="426"/>
      <c r="AX663" s="426"/>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5"/>
      <c r="AP696" s="426" t="s">
        <v>298</v>
      </c>
      <c r="AQ696" s="426"/>
      <c r="AR696" s="426"/>
      <c r="AS696" s="426"/>
      <c r="AT696" s="426"/>
      <c r="AU696" s="426"/>
      <c r="AV696" s="426"/>
      <c r="AW696" s="426"/>
      <c r="AX696" s="426"/>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5"/>
      <c r="AP729" s="426" t="s">
        <v>298</v>
      </c>
      <c r="AQ729" s="426"/>
      <c r="AR729" s="426"/>
      <c r="AS729" s="426"/>
      <c r="AT729" s="426"/>
      <c r="AU729" s="426"/>
      <c r="AV729" s="426"/>
      <c r="AW729" s="426"/>
      <c r="AX729" s="426"/>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5"/>
      <c r="AP762" s="426" t="s">
        <v>298</v>
      </c>
      <c r="AQ762" s="426"/>
      <c r="AR762" s="426"/>
      <c r="AS762" s="426"/>
      <c r="AT762" s="426"/>
      <c r="AU762" s="426"/>
      <c r="AV762" s="426"/>
      <c r="AW762" s="426"/>
      <c r="AX762" s="426"/>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5"/>
      <c r="AP795" s="426" t="s">
        <v>298</v>
      </c>
      <c r="AQ795" s="426"/>
      <c r="AR795" s="426"/>
      <c r="AS795" s="426"/>
      <c r="AT795" s="426"/>
      <c r="AU795" s="426"/>
      <c r="AV795" s="426"/>
      <c r="AW795" s="426"/>
      <c r="AX795" s="426"/>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5"/>
      <c r="AP828" s="426" t="s">
        <v>298</v>
      </c>
      <c r="AQ828" s="426"/>
      <c r="AR828" s="426"/>
      <c r="AS828" s="426"/>
      <c r="AT828" s="426"/>
      <c r="AU828" s="426"/>
      <c r="AV828" s="426"/>
      <c r="AW828" s="426"/>
      <c r="AX828" s="426"/>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5"/>
      <c r="AP861" s="426" t="s">
        <v>298</v>
      </c>
      <c r="AQ861" s="426"/>
      <c r="AR861" s="426"/>
      <c r="AS861" s="426"/>
      <c r="AT861" s="426"/>
      <c r="AU861" s="426"/>
      <c r="AV861" s="426"/>
      <c r="AW861" s="426"/>
      <c r="AX861" s="426"/>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5"/>
      <c r="AP894" s="426" t="s">
        <v>298</v>
      </c>
      <c r="AQ894" s="426"/>
      <c r="AR894" s="426"/>
      <c r="AS894" s="426"/>
      <c r="AT894" s="426"/>
      <c r="AU894" s="426"/>
      <c r="AV894" s="426"/>
      <c r="AW894" s="426"/>
      <c r="AX894" s="426"/>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5"/>
      <c r="AP927" s="426" t="s">
        <v>298</v>
      </c>
      <c r="AQ927" s="426"/>
      <c r="AR927" s="426"/>
      <c r="AS927" s="426"/>
      <c r="AT927" s="426"/>
      <c r="AU927" s="426"/>
      <c r="AV927" s="426"/>
      <c r="AW927" s="426"/>
      <c r="AX927" s="426"/>
      <c r="AY927" s="34">
        <f t="shared" ref="AY927:AY928" si="25">$AY$925</f>
        <v>0</v>
      </c>
    </row>
    <row r="928" spans="1:51" ht="26.25" customHeight="1" x14ac:dyDescent="0.15">
      <c r="A928" s="1052">
        <v>1</v>
      </c>
      <c r="B928" s="1052">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5"/>
      <c r="AP960" s="426" t="s">
        <v>298</v>
      </c>
      <c r="AQ960" s="426"/>
      <c r="AR960" s="426"/>
      <c r="AS960" s="426"/>
      <c r="AT960" s="426"/>
      <c r="AU960" s="426"/>
      <c r="AV960" s="426"/>
      <c r="AW960" s="426"/>
      <c r="AX960" s="426"/>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5"/>
      <c r="AP993" s="426" t="s">
        <v>298</v>
      </c>
      <c r="AQ993" s="426"/>
      <c r="AR993" s="426"/>
      <c r="AS993" s="426"/>
      <c r="AT993" s="426"/>
      <c r="AU993" s="426"/>
      <c r="AV993" s="426"/>
      <c r="AW993" s="426"/>
      <c r="AX993" s="426"/>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2021-08-26T02:06:04Z</cp:lastPrinted>
  <dcterms:created xsi:type="dcterms:W3CDTF">2012-03-13T00:50:25Z</dcterms:created>
  <dcterms:modified xsi:type="dcterms:W3CDTF">2021-08-26T02:06:15Z</dcterms:modified>
</cp:coreProperties>
</file>