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<sst xmlns="http://schemas.openxmlformats.org/spreadsheetml/2006/main" count="2394" uniqueCount="702">
  <si>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</si>
  <si>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</si>
  <si>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</si>
  <si>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</si>
  <si>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</si>
  <si>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</si>
  <si>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</si>
  <si>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</si>
  <si>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</si>
  <si>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</si>
  <si>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</si>
  <si>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</si>
  <si>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</si>
  <si>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</si>
  <si>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</si>
  <si>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</si>
  <si>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</si>
  <si>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</si>
  <si>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</si>
  <si>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</si>
  <si>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</si>
  <si>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</si>
  <si>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</si>
  <si>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</si>
  <si>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</si>
  <si>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</si>
  <si>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</si>
  <si>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</si>
  <si>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</si>
  <si>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</si>
  <si>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</si>
  <si>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</si>
  <si>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</si>
  <si>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</si>
  <si>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</si>
  <si>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</si>
  <si>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</si>
  <si>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</si>
  <si>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</si>
  <si>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</si>
  <si>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</si>
  <si>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</si>
  <si>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</si>
  <si>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</si>
  <si>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</si>
  <si>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</si>
  <si>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</si>
  <si>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</si>
  <si>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</si>
  <si>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</si>
  <si>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</si>
  <si>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</si>
  <si>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</si>
  <si>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</si>
  <si>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</si>
  <si>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</si>
  <si>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</si>
  <si>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</si>
  <si>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</si>
  <si>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</si>
  <si>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</si>
  <si>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</si>
  <si>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</si>
  <si>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</si>
  <si>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</si>
  <si>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</si>
  <si>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</si>
  <si>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</si>
  <si>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</si>
  <si>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</si>
  <si>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</si>
  <si>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</si>
  <si>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</si>
  <si>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</si>
  <si>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</si>
  <si>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</si>
  <si>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</si>
  <si>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</si>
  <si>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</si>
  <si>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</si>
  <si>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</si>
  <si>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</si>
  <si>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</si>
  <si>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</si>
  <si>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</si>
  <si>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</si>
  <si>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</si>
  <si>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</si>
  <si>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</si>
  <si>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</si>
  <si>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</si>
  <si>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</si>
  <si>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</si>
  <si>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</si>
  <si>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</si>
  <si>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</si>
  <si>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</si>
  <si>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</si>
  <si>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</si>
  <si>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</si>
  <si>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</si>
  <si>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</si>
  <si>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</si>
  <si>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</si>
  <si>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</si>
  <si>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</si>
  <si>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</si>
  <si>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</si>
  <si>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</si>
  <si>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</si>
  <si>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</si>
  <si>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</si>
  <si>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</si>
  <si>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</si>
  <si>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</si>
  <si>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</si>
  <si>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</si>
  <si>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</si>
  <si>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</si>
  <si>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</si>
  <si>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</si>
  <si>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</si>
  <si>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</si>
  <si>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</si>
  <si>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</si>
  <si>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</si>
  <si>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</si>
  <si>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</si>
  <si>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</si>
  <si>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</si>
  <si>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</si>
  <si>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</si>
  <si>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</si>
  <si>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</si>
  <si>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</si>
  <si>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</si>
  <si>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</si>
  <si>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</si>
  <si>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</si>
  <si>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</si>
  <si>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</si>
  <si>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</si>
  <si>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</si>
  <si>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</si>
  <si>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</si>
  <si>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</si>
  <si>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</si>
  <si>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</si>
  <si>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</si>
  <si>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</si>
  <si>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</si>
  <si>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</si>
  <si>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</si>
  <si>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</si>
  <si>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</si>
  <si>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</si>
  <si>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</si>
  <si>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</si>
  <si>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</si>
  <si>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</si>
  <si>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</si>
  <si>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</si>
  <si>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</si>
  <si>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</si>
  <si>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</si>
  <si>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</si>
  <si>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</si>
  <si>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</si>
  <si>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</si>
  <si>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</si>
  <si>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</si>
  <si>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</si>
  <si>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</si>
  <si>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</si>
  <si>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</si>
  <si>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</si>
  <si>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</si>
  <si>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</si>
  <si>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</si>
  <si>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</si>
  <si>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</si>
  <si>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</si>
  <si>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</si>
  <si>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</si>
  <si>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</si>
  <si>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</si>
  <si>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</si>
  <si>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</si>
  <si>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</si>
  <si>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</si>
  <si>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</si>
  <si>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</si>
  <si>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</si>
  <si>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</si>
  <si>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</si>
  <si>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</si>
  <si>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</si>
  <si>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</si>
  <si>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</si>
  <si>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</si>
  <si>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</si>
  <si>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</si>
  <si>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</si>
  <si>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</si>
  <si>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</si>
  <si>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</si>
  <si>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</si>
  <si>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</si>
  <si>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</si>
  <si>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</si>
  <si>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</si>
  <si>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</si>
  <si>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</si>
  <si>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</si>
  <si>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</si>
  <si>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</si>
  <si>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</si>
  <si>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</si>
  <si>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</si>
  <si>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</si>
  <si>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</si>
  <si>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</si>
  <si>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</si>
  <si>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</si>
  <si>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</si>
  <si>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</si>
  <si>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</si>
  <si>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</si>
  <si>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</si>
  <si>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</si>
  <si>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</si>
  <si>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</si>
  <si>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</si>
  <si>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</si>
  <si>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</si>
  <si>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</si>
  <si>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</si>
  <si>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</si>
  <si>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</si>
  <si>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</si>
  <si>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</si>
  <si>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</si>
  <si>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</si>
  <si>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</si>
  <si>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</si>
  <si>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</si>
  <si>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</si>
  <si>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</si>
  <si>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</si>
  <si>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</si>
  <si>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</si>
  <si>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</si>
  <si>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</si>
  <si>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</si>
  <si>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</si>
  <si>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</si>
  <si>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</si>
  <si>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</si>
  <si>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</si>
  <si>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</si>
  <si>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</si>
  <si>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</si>
  <si>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</si>
  <si>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</si>
  <si>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</si>
  <si>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</si>
  <si>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</si>
  <si>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</si>
  <si>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</si>
  <si>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</si>
  <si>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</si>
  <si>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</si>
  <si>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</si>
  <si>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</si>
  <si>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</si>
  <si>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</si>
  <si>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</si>
  <si>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</si>
  <si>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</si>
  <si>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</si>
  <si>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</si>
  <si>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</si>
  <si>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</si>
  <si>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</si>
  <si>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</si>
  <si>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</si>
  <si>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</si>
  <si>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</si>
  <si>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</si>
  <si>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</si>
  <si>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</si>
  <si>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</si>
  <si>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</si>
  <si>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</si>
  <si>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</si>
  <si>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</si>
  <si>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</si>
  <si>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</si>
  <si>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</si>
  <si>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</si>
  <si>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</si>
  <si>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</si>
  <si>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</si>
  <si>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</si>
  <si>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</si>
  <si>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</si>
  <si>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</si>
  <si>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</si>
  <si>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</si>
  <si>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</si>
  <si>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</si>
  <si>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</si>
  <si>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</si>
  <si>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</si>
  <si>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</si>
  <si>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</si>
  <si>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</si>
  <si>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</si>
  <si>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</si>
  <si>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</si>
  <si>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</si>
  <si>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</si>
  <si>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</si>
  <si>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</si>
  <si>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</si>
  <si>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</si>
  <si>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</si>
  <si>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</si>
  <si>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</si>
  <si>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</si>
  <si>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</si>
  <si>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</si>
  <si>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</si>
  <si>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</si>
  <si>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</si>
  <si>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</si>
  <si>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</si>
  <si>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</si>
  <si>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</si>
  <si>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</si>
  <si>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</si>
  <si>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</si>
  <si>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</si>
  <si>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</si>
  <si>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</si>
  <si>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</si>
  <si>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</si>
  <si>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</si>
  <si>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</si>
  <si>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</si>
  <si>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</si>
  <si>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</si>
  <si>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</si>
  <si>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</si>
  <si>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</si>
  <si>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</si>
  <si>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</si>
  <si>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</si>
  <si>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</si>
  <si>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</si>
  <si>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</si>
  <si>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</si>
  <si>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</si>
  <si>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</si>
  <si>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</si>
  <si>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</si>
  <si>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</si>
  <si>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</si>
  <si>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</si>
  <si>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</si>
  <si>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</si>
  <si>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</si>
  <si>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</si>
  <si>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</si>
  <si>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</si>
  <si>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</si>
  <si>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</si>
  <si>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</si>
  <si>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</si>
  <si>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</si>
  <si>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</si>
  <si>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</si>
  <si>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</si>
  <si>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</si>
  <si>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</si>
  <si>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</si>
  <si>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</si>
  <si>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</si>
  <si>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</si>
  <si>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</si>
  <si>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</si>
  <si>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</si>
  <si>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</si>
  <si>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</si>
  <si>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</si>
  <si>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</si>
  <si>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</si>
  <si>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</si>
  <si>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</si>
  <si>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</si>
  <si>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</si>
  <si>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</si>
  <si>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</si>
  <si>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</si>
  <si>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</si>
  <si>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</si>
  <si>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</si>
  <si>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</si>
  <si>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</si>
  <si>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</si>
  <si>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</si>
  <si>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</si>
  <si>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</si>
  <si>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</si>
  <si>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</si>
  <si>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</si>
  <si>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</si>
  <si>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</si>
  <si>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</si>
  <si>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</si>
  <si>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</si>
  <si>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</si>
  <si>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</si>
  <si>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</si>
  <si>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</si>
  <si>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</si>
  <si>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</si>
  <si>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</si>
  <si>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</si>
  <si>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</si>
  <si>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</si>
  <si>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</si>
  <si>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</si>
  <si>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</si>
  <si>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</si>
  <si>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</si>
  <si>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</si>
  <si>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</si>
  <si>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</si>
  <si>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</si>
  <si>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</si>
  <si>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</si>
  <si>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</si>
  <si>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</si>
  <si>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</si>
  <si>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</si>
  <si>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</si>
  <si>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</si>
  <si>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</si>
  <si>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</si>
  <si>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</si>
  <si>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</si>
  <si>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</si>
  <si>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</si>
  <si>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</si>
  <si>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</si>
  <si>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</si>
  <si>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</si>
  <si>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</si>
  <si>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</si>
  <si>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</si>
  <si>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</si>
  <si>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</si>
  <si>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</si>
  <si>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</si>
  <si>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</si>
  <si>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</si>
  <si>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</si>
  <si>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</si>
  <si>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</si>
  <si>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</si>
  <si>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</si>
  <si>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</si>
  <si>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</si>
  <si>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</si>
  <si>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</si>
  <si>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</si>
  <si>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</si>
  <si>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</si>
  <si>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</si>
  <si>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</si>
  <si>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</si>
  <si>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</si>
  <si>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</si>
  <si>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</si>
  <si>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</si>
  <si>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</si>
  <si>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</si>
  <si>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</si>
  <si>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</si>
  <si>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</si>
  <si>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</si>
  <si>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</si>
  <si>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</si>
  <si>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</si>
  <si>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</si>
  <si>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</si>
  <si>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</si>
  <si>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</si>
  <si>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</si>
  <si>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</si>
  <si>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</si>
  <si>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</si>
  <si>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</si>
  <si>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</si>
  <si>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</si>
  <si>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</si>
  <si>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</si>
  <si>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</si>
  <si>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</si>
  <si>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</si>
  <si>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</si>
  <si>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</si>
  <si>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</si>
  <si>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</si>
  <si>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</si>
  <si>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</si>
  <si>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</si>
  <si>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</si>
  <si>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</si>
  <si>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</si>
  <si>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</si>
  <si>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</si>
  <si>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</si>
  <si>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</si>
  <si>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</si>
  <si>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</si>
  <si>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</si>
  <si>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</si>
  <si>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</si>
  <si>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</si>
  <si>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</si>
  <si>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</si>
  <si>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</si>
  <si>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</si>
  <si>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</si>
  <si>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</si>
  <si>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</si>
  <si>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</si>
  <si>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</si>
  <si>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</si>
  <si>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</si>
  <si>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</si>
  <si>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</si>
  <si>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</si>
  <si>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</si>
  <si>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</si>
  <si>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</si>
  <si>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</si>
  <si>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</si>
  <si>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</si>
  <si>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</si>
  <si>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</si>
  <si>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</si>
  <si>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</si>
  <si>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</si>
  <si>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</si>
  <si>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</si>
  <si>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</si>
  <si>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</si>
  <si>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</si>
  <si>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</si>
  <si>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</si>
  <si>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</si>
  <si>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</si>
  <si>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</si>
  <si>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</si>
  <si>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</si>
  <si>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</si>
  <si>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</si>
  <si>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</si>
  <si>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</si>
  <si>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</si>
  <si>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</si>
  <si>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</si>
  <si>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</si>
  <si>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</si>
  <si>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</si>
  <si>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</si>
  <si>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</si>
  <si>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</si>
  <si>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</si>
  <si>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</si>
  <si>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</si>
  <si>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</si>
  <si>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</si>
  <si>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</si>
  <si>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</si>
  <si>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</si>
  <si>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</si>
  <si>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</si>
  <si>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</si>
  <si>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</si>
  <si>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</si>
  <si>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</si>
  <si>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</si>
  <si>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</si>
  <si>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</si>
  <si>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</si>
  <si>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</si>
  <si>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</si>
  <si>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</si>
  <si>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</si>
  <si>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</si>
  <si>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</si>
  <si>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</si>
  <si>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</si>
  <si>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</si>
  <si>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</si>
  <si>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</si>
  <si>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</si>
  <si>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</si>
  <si>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</si>
  <si>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</si>
  <si>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</si>
  <si>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</si>
  <si>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</si>
  <si>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</si>
  <si>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</si>
  <si>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</si>
  <si>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</si>
  <si>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</si>
  <si>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</si>
  <si>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</si>
  <si>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</si>
  <si>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</si>
  <si>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</si>
  <si>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</si>
  <si>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</si>
  <si>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</si>
  <si>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雇用環境・均等局</t>
  </si>
  <si>
    <t>雇用機会均等課長
渡辺　正道</t>
  </si>
  <si>
    <t>平成27年度</t>
  </si>
  <si>
    <t>終了予定なし</t>
  </si>
  <si>
    <t>雇用機会均等課</t>
  </si>
  <si>
    <t>雇用保険法第63条第1項第8号</t>
  </si>
  <si>
    <t>「ニッポン一億総活躍プラン」（平成28年6月2日閣議決定）
「経済財政運営と改革の基本方針2018」（平成30年6月15日閣議決定）
「未来投資戦略2018」（平成30年6月15日閣議決定）
「女性活躍加速のための重点方針2018」（平成30年6月12日　すべての女性が輝く社会づくり本部決定）</t>
  </si>
  <si>
    <t>女性が職業生活において、その希望に応じて十分に能力を発揮し、活躍できる環境を整備するため、女性の活躍推進に取り組む企業に対し助成金を支給することで企業の取組を後押しする。</t>
  </si>
  <si>
    <t>女性の活躍推進に関する自社の状況把握を行い、数値目標等を定めた行動計画を策定・公表し、数値目標を達成した中小企業に対して助成金の支給等を行う。</t>
  </si>
  <si>
    <t>-</t>
  </si>
  <si>
    <t>雇用安定等給付金</t>
  </si>
  <si>
    <t>取組目標の達成に係る助成について、本助成金により、自社の女性の活躍推進の具体的取組が実際に進んだとする事業主の割合90％以上</t>
  </si>
  <si>
    <t>本助成金により女性の活躍推進の取組が進んだとする事業主割合
（計算式)
本助成金により女性の活躍推進の取組が進んだとする事業主／本助成金を受給しアンケートに回答した事業主</t>
  </si>
  <si>
    <t>事業主に対するアンケート</t>
  </si>
  <si>
    <t>助成金支給6ヶ月経過時点で離職率が改善した割合
（計算式)
助成金支給6ヶ月経過時点で離職率が改善したとする事業主／本助成金を受給しアンケートに回答した事業主</t>
  </si>
  <si>
    <t>助成金支給決定件数</t>
  </si>
  <si>
    <t>件</t>
  </si>
  <si>
    <t>　執行額（X)／活動実績（Y)　</t>
    <phoneticPr fontId="5"/>
  </si>
  <si>
    <t>千円</t>
  </si>
  <si>
    <t>　　X/Y</t>
    <phoneticPr fontId="5"/>
  </si>
  <si>
    <t>39,895/135</t>
  </si>
  <si>
    <t>17,940/52</t>
  </si>
  <si>
    <t>男女労働者の均等な機会と待遇の確保対策、女性の活躍推進、仕事と家庭の両立支援等を推進すること（Ⅳ－１)</t>
  </si>
  <si>
    <t>男女労働者の均等な機会と待遇の確保対策、女性の活躍推進、仕事と家庭の両立支援等を推進すること（Ⅳ－１－１）</t>
  </si>
  <si>
    <t>常時雇用する労働者が300人以下の事業主の女性活躍推進法に基づく一般事業主行動計画策定届届出件数</t>
  </si>
  <si>
    <t>社</t>
  </si>
  <si>
    <t>社以上</t>
  </si>
  <si>
    <t>645</t>
  </si>
  <si>
    <t>633</t>
  </si>
  <si>
    <t>623</t>
  </si>
  <si>
    <t>478</t>
  </si>
  <si>
    <t>○</t>
  </si>
  <si>
    <t>厚労</t>
  </si>
  <si>
    <t>-</t>
    <phoneticPr fontId="5"/>
  </si>
  <si>
    <t>‐</t>
  </si>
  <si>
    <t>無</t>
  </si>
  <si>
    <t>女性の活躍推進は、我が国の重要施策であり、インセンティブの付与等により当該取組に対し経済的に支援する等の政策的な後押しが求められているところであり、本事業の目的は国民や社会のニーズを反映している。</t>
    <rPh sb="0" eb="2">
      <t>ジョセイ</t>
    </rPh>
    <rPh sb="3" eb="5">
      <t>カツヤク</t>
    </rPh>
    <rPh sb="5" eb="7">
      <t>スイシン</t>
    </rPh>
    <rPh sb="9" eb="10">
      <t>ワ</t>
    </rPh>
    <rPh sb="11" eb="12">
      <t>クニ</t>
    </rPh>
    <rPh sb="13" eb="15">
      <t>ジュウヨウ</t>
    </rPh>
    <rPh sb="15" eb="17">
      <t>セサク</t>
    </rPh>
    <rPh sb="29" eb="31">
      <t>フヨ</t>
    </rPh>
    <rPh sb="31" eb="32">
      <t>ナド</t>
    </rPh>
    <rPh sb="35" eb="37">
      <t>トウガイ</t>
    </rPh>
    <rPh sb="37" eb="39">
      <t>トリクミ</t>
    </rPh>
    <rPh sb="40" eb="41">
      <t>タイ</t>
    </rPh>
    <rPh sb="42" eb="45">
      <t>ケイザイテキ</t>
    </rPh>
    <rPh sb="46" eb="48">
      <t>シエン</t>
    </rPh>
    <rPh sb="50" eb="51">
      <t>ナド</t>
    </rPh>
    <rPh sb="52" eb="55">
      <t>セイサクテキ</t>
    </rPh>
    <rPh sb="56" eb="58">
      <t>アトオ</t>
    </rPh>
    <rPh sb="60" eb="61">
      <t>モト</t>
    </rPh>
    <rPh sb="74" eb="75">
      <t>ホン</t>
    </rPh>
    <rPh sb="75" eb="77">
      <t>ジギョウ</t>
    </rPh>
    <rPh sb="78" eb="80">
      <t>モクテキ</t>
    </rPh>
    <rPh sb="81" eb="83">
      <t>コクミン</t>
    </rPh>
    <rPh sb="84" eb="86">
      <t>シャカイ</t>
    </rPh>
    <rPh sb="91" eb="93">
      <t>ハンエイ</t>
    </rPh>
    <phoneticPr fontId="5"/>
  </si>
  <si>
    <t>支給対象者が雇用保険適用事業主であり、雇用保険制度を運用している国（労働局）が実施すべき事業である。</t>
    <rPh sb="0" eb="2">
      <t>シキュウ</t>
    </rPh>
    <rPh sb="2" eb="5">
      <t>タイショウシャ</t>
    </rPh>
    <rPh sb="6" eb="8">
      <t>コヨウ</t>
    </rPh>
    <rPh sb="8" eb="10">
      <t>ホケン</t>
    </rPh>
    <rPh sb="10" eb="12">
      <t>テキヨウ</t>
    </rPh>
    <rPh sb="12" eb="15">
      <t>ジギョウヌシ</t>
    </rPh>
    <rPh sb="19" eb="21">
      <t>コヨウ</t>
    </rPh>
    <rPh sb="21" eb="23">
      <t>ホケン</t>
    </rPh>
    <rPh sb="23" eb="25">
      <t>セイド</t>
    </rPh>
    <rPh sb="26" eb="28">
      <t>ウンヨウ</t>
    </rPh>
    <rPh sb="32" eb="33">
      <t>クニ</t>
    </rPh>
    <rPh sb="34" eb="36">
      <t>ロウドウ</t>
    </rPh>
    <rPh sb="36" eb="37">
      <t>キョク</t>
    </rPh>
    <rPh sb="39" eb="41">
      <t>ジッシ</t>
    </rPh>
    <rPh sb="44" eb="46">
      <t>ジギョウ</t>
    </rPh>
    <phoneticPr fontId="5"/>
  </si>
  <si>
    <t>女性の活躍推進を図るための政策目標の達成手段として位置づけられ、優先度の高い事業となっている。</t>
    <rPh sb="0" eb="2">
      <t>ジョセイ</t>
    </rPh>
    <rPh sb="3" eb="5">
      <t>カツヤク</t>
    </rPh>
    <rPh sb="5" eb="7">
      <t>スイシン</t>
    </rPh>
    <rPh sb="8" eb="9">
      <t>ハカ</t>
    </rPh>
    <rPh sb="13" eb="15">
      <t>セイサク</t>
    </rPh>
    <rPh sb="15" eb="17">
      <t>モクヒョウ</t>
    </rPh>
    <rPh sb="18" eb="20">
      <t>タッセイ</t>
    </rPh>
    <rPh sb="20" eb="22">
      <t>シュダン</t>
    </rPh>
    <rPh sb="25" eb="27">
      <t>イチ</t>
    </rPh>
    <rPh sb="32" eb="35">
      <t>ユウセンド</t>
    </rPh>
    <rPh sb="36" eb="37">
      <t>タカ</t>
    </rPh>
    <rPh sb="38" eb="40">
      <t>ジギョウ</t>
    </rPh>
    <phoneticPr fontId="5"/>
  </si>
  <si>
    <t>事業主の負担を考慮した必要経費の支給となっており、真に必要なものに限定されている。</t>
    <rPh sb="0" eb="3">
      <t>ジギョウヌシ</t>
    </rPh>
    <rPh sb="4" eb="6">
      <t>フタン</t>
    </rPh>
    <rPh sb="7" eb="9">
      <t>コウリョ</t>
    </rPh>
    <rPh sb="11" eb="13">
      <t>ヒツヨウ</t>
    </rPh>
    <rPh sb="13" eb="15">
      <t>ケイヒ</t>
    </rPh>
    <rPh sb="16" eb="18">
      <t>シキュウ</t>
    </rPh>
    <rPh sb="25" eb="26">
      <t>シン</t>
    </rPh>
    <rPh sb="27" eb="29">
      <t>ヒツヨウ</t>
    </rPh>
    <rPh sb="33" eb="35">
      <t>ゲンテイ</t>
    </rPh>
    <phoneticPr fontId="5"/>
  </si>
  <si>
    <t>助成金</t>
    <rPh sb="0" eb="3">
      <t>ジョセイキン</t>
    </rPh>
    <phoneticPr fontId="5"/>
  </si>
  <si>
    <t>女性労働者の活躍推進のための取組</t>
    <rPh sb="0" eb="2">
      <t>ジョセイ</t>
    </rPh>
    <rPh sb="2" eb="5">
      <t>ロウドウシャ</t>
    </rPh>
    <rPh sb="6" eb="8">
      <t>カツヤク</t>
    </rPh>
    <rPh sb="8" eb="10">
      <t>スイシン</t>
    </rPh>
    <rPh sb="14" eb="16">
      <t>トリクミ</t>
    </rPh>
    <phoneticPr fontId="5"/>
  </si>
  <si>
    <t>-</t>
    <phoneticPr fontId="5"/>
  </si>
  <si>
    <t>105,225/214</t>
    <phoneticPr fontId="5"/>
  </si>
  <si>
    <t>A.　企業Ａ</t>
    <rPh sb="3" eb="5">
      <t>キギョウ</t>
    </rPh>
    <phoneticPr fontId="5"/>
  </si>
  <si>
    <t>女性の活躍推進に関する自社の状況把握を行い、数値目標及び取組目標を定めて公表した上で、取組を行い目標を達成した事業主に助成金を支給することにより事業主の取組を促し、女性の活躍推進に寄与する。</t>
  </si>
  <si>
    <t>本事業は、事業主から徴収した雇用保険料を財源とし、女性の活躍推進を図ることにより女性の継続就業率や労働力率の上昇の効果が期待でき、企業経営の効率化、生産性の向上や競争力強化にも繋がるものであることから、受益者との負担関係は妥当である。</t>
    <rPh sb="0" eb="1">
      <t>ホン</t>
    </rPh>
    <rPh sb="1" eb="3">
      <t>ジギョウ</t>
    </rPh>
    <rPh sb="5" eb="8">
      <t>ジギョウヌシ</t>
    </rPh>
    <rPh sb="10" eb="12">
      <t>チョウシュウ</t>
    </rPh>
    <rPh sb="14" eb="16">
      <t>コヨウ</t>
    </rPh>
    <rPh sb="16" eb="18">
      <t>ホケン</t>
    </rPh>
    <rPh sb="18" eb="19">
      <t>リョウ</t>
    </rPh>
    <rPh sb="20" eb="22">
      <t>ザイゲン</t>
    </rPh>
    <rPh sb="25" eb="27">
      <t>ジョセイ</t>
    </rPh>
    <rPh sb="28" eb="30">
      <t>カツヤク</t>
    </rPh>
    <rPh sb="30" eb="32">
      <t>スイシン</t>
    </rPh>
    <rPh sb="33" eb="34">
      <t>ハカ</t>
    </rPh>
    <rPh sb="40" eb="42">
      <t>ジョセイ</t>
    </rPh>
    <rPh sb="43" eb="45">
      <t>ケイゾク</t>
    </rPh>
    <rPh sb="45" eb="48">
      <t>シュウギョウリツ</t>
    </rPh>
    <rPh sb="49" eb="52">
      <t>ロウドウリョク</t>
    </rPh>
    <rPh sb="52" eb="53">
      <t>リツ</t>
    </rPh>
    <rPh sb="54" eb="56">
      <t>ジョウショウ</t>
    </rPh>
    <rPh sb="57" eb="59">
      <t>コウカ</t>
    </rPh>
    <rPh sb="60" eb="62">
      <t>キタイ</t>
    </rPh>
    <rPh sb="65" eb="67">
      <t>キギョウ</t>
    </rPh>
    <rPh sb="67" eb="69">
      <t>ケイエイ</t>
    </rPh>
    <rPh sb="70" eb="73">
      <t>コウリツカ</t>
    </rPh>
    <rPh sb="74" eb="77">
      <t>セイサンセイ</t>
    </rPh>
    <rPh sb="78" eb="80">
      <t>コウジョウ</t>
    </rPh>
    <rPh sb="81" eb="84">
      <t>キョウソウリョク</t>
    </rPh>
    <rPh sb="84" eb="86">
      <t>キョウカ</t>
    </rPh>
    <rPh sb="88" eb="89">
      <t>ツナ</t>
    </rPh>
    <rPh sb="101" eb="104">
      <t>ジュエキシャ</t>
    </rPh>
    <rPh sb="106" eb="108">
      <t>フタン</t>
    </rPh>
    <rPh sb="108" eb="110">
      <t>カンケイ</t>
    </rPh>
    <rPh sb="111" eb="113">
      <t>ダトウ</t>
    </rPh>
    <phoneticPr fontId="5"/>
  </si>
  <si>
    <t>17,465/44</t>
    <phoneticPr fontId="5"/>
  </si>
  <si>
    <t>△</t>
  </si>
  <si>
    <t>事業主の負担を考慮した必要経費の支給となっており、水準は妥当である。</t>
  </si>
  <si>
    <t>本助成金は、自社の女性の活躍状況を把握・分析し、数値目標と取組目標を盛り込んだ行動計画を策定し、その目標を達成したことが支給要件となるため、支給申請まで至らない事業主が多かったものと考える。</t>
  </si>
  <si>
    <t>支給から6ヶ月後の女性労働者の離職率が前年同期に比べて改善した（または離職者がいない）とする割合90％以上</t>
    <phoneticPr fontId="5"/>
  </si>
  <si>
    <t>事務負担等を理由に計画策定自体を躊躇する中小企業の取組を促すため、別途実施している中小企業のための女性活躍推進事業を活用しながら取組促進を図り、当該助成金の支給へつなげていきたい。</t>
    <rPh sb="33" eb="35">
      <t>ベット</t>
    </rPh>
    <rPh sb="35" eb="37">
      <t>ジッシ</t>
    </rPh>
    <rPh sb="41" eb="43">
      <t>チュウショウ</t>
    </rPh>
    <rPh sb="43" eb="45">
      <t>キギョウ</t>
    </rPh>
    <rPh sb="49" eb="51">
      <t>ジョセイ</t>
    </rPh>
    <rPh sb="51" eb="53">
      <t>カツヤク</t>
    </rPh>
    <rPh sb="53" eb="55">
      <t>スイシン</t>
    </rPh>
    <rPh sb="55" eb="57">
      <t>ジギョウ</t>
    </rPh>
    <rPh sb="58" eb="60">
      <t>カツヨウ</t>
    </rPh>
    <rPh sb="64" eb="66">
      <t>トリクミ</t>
    </rPh>
    <rPh sb="66" eb="68">
      <t>ソクシン</t>
    </rPh>
    <rPh sb="69" eb="70">
      <t>ハカ</t>
    </rPh>
    <rPh sb="72" eb="74">
      <t>トウガイ</t>
    </rPh>
    <rPh sb="74" eb="77">
      <t>ジョセイキン</t>
    </rPh>
    <rPh sb="78" eb="80">
      <t>シキュウ</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</si>
  <si>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</si>
  <si>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</si>
  <si>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</si>
  <si>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</si>
  <si>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</si>
  <si>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</si>
  <si>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</si>
  <si>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</si>
  <si>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Ｉ社</t>
    <rPh sb="1" eb="2">
      <t>シャ</t>
    </rPh>
    <phoneticPr fontId="5"/>
  </si>
  <si>
    <t>Ｊ社</t>
    <rPh sb="1" eb="2">
      <t>シャ</t>
    </rPh>
    <phoneticPr fontId="5"/>
  </si>
  <si>
    <t>成果実績は、新型コロナウイルス感染症の拡大による雇用情勢の変化等により、前年度をさらに下回る結果になったものと考えられる。また、活動実績は、女性活躍推進法に基づく女性活躍推進の行動計画策定から目標達成まで２年以上５年以下の期間が必要となること等から行動計画期間との関係で申請に至らない事業主が多かった等の要因により、当初見込みを下回ったものと考えられる。</t>
    <rPh sb="0" eb="2">
      <t>セイカ</t>
    </rPh>
    <rPh sb="2" eb="4">
      <t>ジッセキ</t>
    </rPh>
    <rPh sb="6" eb="8">
      <t>シンガタ</t>
    </rPh>
    <rPh sb="15" eb="18">
      <t>カンセンショウ</t>
    </rPh>
    <rPh sb="19" eb="21">
      <t>カクダイ</t>
    </rPh>
    <rPh sb="24" eb="26">
      <t>コヨウ</t>
    </rPh>
    <rPh sb="26" eb="28">
      <t>ジョウセイ</t>
    </rPh>
    <rPh sb="29" eb="31">
      <t>ヘンカ</t>
    </rPh>
    <rPh sb="31" eb="32">
      <t>トウ</t>
    </rPh>
    <rPh sb="36" eb="39">
      <t>ゼンネンド</t>
    </rPh>
    <rPh sb="43" eb="45">
      <t>シタマワ</t>
    </rPh>
    <rPh sb="46" eb="48">
      <t>ケッカ</t>
    </rPh>
    <rPh sb="55" eb="56">
      <t>カンガ</t>
    </rPh>
    <rPh sb="103" eb="104">
      <t>ネン</t>
    </rPh>
    <rPh sb="104" eb="106">
      <t>イジョウ</t>
    </rPh>
    <rPh sb="107" eb="108">
      <t>ネン</t>
    </rPh>
    <rPh sb="108" eb="110">
      <t>イカ</t>
    </rPh>
    <rPh sb="111" eb="113">
      <t>キカン</t>
    </rPh>
    <rPh sb="114" eb="116">
      <t>ヒツヨウ</t>
    </rPh>
    <rPh sb="121" eb="122">
      <t>トウ</t>
    </rPh>
    <rPh sb="124" eb="126">
      <t>コウドウ</t>
    </rPh>
    <phoneticPr fontId="5"/>
  </si>
  <si>
    <t>女性労働者の離職率の改善は進まなかったものの、女性活躍の取組が進んだことを示す指標も見られるところである。</t>
    <rPh sb="0" eb="2">
      <t>ジョセイ</t>
    </rPh>
    <rPh sb="2" eb="5">
      <t>ロウドウシャ</t>
    </rPh>
    <rPh sb="6" eb="9">
      <t>リショクリツ</t>
    </rPh>
    <rPh sb="10" eb="12">
      <t>カイゼン</t>
    </rPh>
    <rPh sb="13" eb="14">
      <t>スス</t>
    </rPh>
    <rPh sb="23" eb="25">
      <t>ジョセイ</t>
    </rPh>
    <rPh sb="25" eb="27">
      <t>カツヤク</t>
    </rPh>
    <rPh sb="28" eb="29">
      <t>ト</t>
    </rPh>
    <rPh sb="29" eb="30">
      <t>ク</t>
    </rPh>
    <rPh sb="31" eb="32">
      <t>スス</t>
    </rPh>
    <rPh sb="37" eb="38">
      <t>シメ</t>
    </rPh>
    <rPh sb="39" eb="41">
      <t>シヒョウ</t>
    </rPh>
    <rPh sb="42" eb="43">
      <t>ミ</t>
    </rPh>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</si>
  <si>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rPh sb="0" eb="2">
      <t>セイカ</t>
    </rPh>
    <rPh sb="2" eb="4">
      <t>ジッセキ</t>
    </rPh>
    <rPh sb="5" eb="7">
      <t>モクヒョウ</t>
    </rPh>
    <rPh sb="8" eb="10">
      <t>シタマワ</t>
    </rPh>
    <rPh sb="14" eb="15">
      <t>オヨ</t>
    </rPh>
    <phoneticPr fontId="5"/>
  </si>
  <si>
    <t>縮減</t>
  </si>
  <si>
    <t>両立支援等助成金（女性活躍加速化コース）</t>
    <phoneticPr fontId="5"/>
  </si>
  <si>
    <t>両立支援等助成金（女性活躍加速化コース）については、令和４年４月から改正女性活躍推進法が施行させること等を踏まえ、経過措置分に係る予算のみを要求し、予算額の縮減を図ることとする。</t>
    <rPh sb="26" eb="28">
      <t>レイワ</t>
    </rPh>
    <rPh sb="29" eb="30">
      <t>ネン</t>
    </rPh>
    <rPh sb="31" eb="32">
      <t>ガツ</t>
    </rPh>
    <rPh sb="34" eb="36">
      <t>カイセイ</t>
    </rPh>
    <rPh sb="36" eb="38">
      <t>ジョセイ</t>
    </rPh>
    <rPh sb="38" eb="40">
      <t>カツヤク</t>
    </rPh>
    <rPh sb="40" eb="42">
      <t>スイシン</t>
    </rPh>
    <rPh sb="42" eb="43">
      <t>ホウ</t>
    </rPh>
    <rPh sb="44" eb="46">
      <t>セコウ</t>
    </rPh>
    <rPh sb="51" eb="52">
      <t>トウ</t>
    </rPh>
    <rPh sb="53" eb="54">
      <t>フ</t>
    </rPh>
    <rPh sb="57" eb="62">
      <t>ケイカソチブン</t>
    </rPh>
    <rPh sb="63" eb="64">
      <t>カカ</t>
    </rPh>
    <rPh sb="65" eb="67">
      <t>ヨサン</t>
    </rPh>
    <rPh sb="70" eb="72">
      <t>ヨウキュウ</t>
    </rPh>
    <rPh sb="74" eb="77">
      <t>ヨサンガク</t>
    </rPh>
    <rPh sb="78" eb="80">
      <t>シュクゲン</t>
    </rPh>
    <rPh sb="81" eb="82">
      <t>ハカ</t>
    </rPh>
    <phoneticPr fontId="5"/>
  </si>
  <si>
    <t>両立支援等助成金（女性活躍加速化コース）の廃止に伴う経過措置分の要求による減</t>
    <rPh sb="21" eb="23">
      <t>ハイシ</t>
    </rPh>
    <rPh sb="24" eb="25">
      <t>トモナ</t>
    </rPh>
    <rPh sb="26" eb="28">
      <t>ケイカ</t>
    </rPh>
    <rPh sb="28" eb="30">
      <t>ソチ</t>
    </rPh>
    <rPh sb="30" eb="31">
      <t>ブン</t>
    </rPh>
    <rPh sb="32" eb="34">
      <t>ヨウキュウ</t>
    </rPh>
    <rPh sb="37" eb="38">
      <t>ゲン</t>
    </rPh>
    <phoneticPr fontId="5"/>
  </si>
  <si>
    <t>コロナ禍で経営環境が激変し、働き方も大きく変わっている。その中で、離職率に男女差はなかったのか。女性活躍推進法に基づく行動計画の策定と運用要件を臨機応変に改定する必要があったのではないか。執行率の低さの要因分析と改善策に不足が見られる。
「中小企業のための女性活躍推進事業」と連携し、制度改定及び運用改善を図るにあたっては、関連事業欄に、その旨連携時期、方法等を記しておくべき。(元吉　由紀子)</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</si>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</sst>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137712</xdr:colOff>
      <xdr:row>748</xdr:row>
      <xdr:rowOff>80330</xdr:rowOff>
    </xdr:from>
    <xdr:to>
      <xdr:col>33</xdr:col>
      <xdr:colOff>74050</xdr:colOff>
      <xdr:row>751</xdr:row>
      <xdr:rowOff>315586</xdr:rowOff>
    </xdr:to>
    <xdr:sp macro="" textlink="">
      <xdr:nvSpPr>
        <xdr:cNvPr id="8" name="正方形/長方形 7"/>
        <xdr:cNvSpPr/>
      </xdr:nvSpPr>
      <xdr:spPr>
        <a:xfrm>
          <a:off x="4154278" y="46529050"/>
          <a:ext cx="2547106" cy="12853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a:t>
          </a:r>
          <a:r>
            <a:rPr kumimoji="1" lang="ja-JP" altLang="en-US" sz="1100"/>
            <a:t>支給要領等の作成</a:t>
          </a:r>
          <a:r>
            <a:rPr kumimoji="1" lang="en-US" altLang="ja-JP" sz="1100"/>
            <a:t>〕</a:t>
          </a:r>
        </a:p>
        <a:p>
          <a:pPr algn="ctr"/>
          <a:r>
            <a:rPr kumimoji="1" lang="ja-JP" altLang="en-US" sz="1100"/>
            <a:t>都道府県労働局</a:t>
          </a:r>
          <a:endParaRPr kumimoji="1" lang="en-US" altLang="ja-JP" sz="1100"/>
        </a:p>
        <a:p>
          <a:pPr algn="ctr"/>
          <a:r>
            <a:rPr kumimoji="1" lang="en-US" altLang="ja-JP" sz="1100"/>
            <a:t>〔</a:t>
          </a:r>
          <a:r>
            <a:rPr kumimoji="1" lang="ja-JP" altLang="en-US" sz="1100"/>
            <a:t>申請受理、審査、支給事務</a:t>
          </a:r>
          <a:r>
            <a:rPr kumimoji="1" lang="en-US" altLang="ja-JP" sz="1100"/>
            <a:t>〕</a:t>
          </a:r>
        </a:p>
        <a:p>
          <a:pPr algn="ctr"/>
          <a:r>
            <a:rPr kumimoji="1" lang="en-US" altLang="ja-JP" sz="1100"/>
            <a:t>17</a:t>
          </a:r>
          <a:r>
            <a:rPr kumimoji="1" lang="ja-JP" altLang="en-US" sz="1100"/>
            <a:t>百万円</a:t>
          </a:r>
          <a:endParaRPr kumimoji="1" lang="en-US" altLang="ja-JP" sz="1100"/>
        </a:p>
      </xdr:txBody>
    </xdr:sp>
    <xdr:clientData/>
  </xdr:twoCellAnchor>
  <xdr:twoCellAnchor>
    <xdr:from>
      <xdr:col>26</xdr:col>
      <xdr:colOff>198339</xdr:colOff>
      <xdr:row>752</xdr:row>
      <xdr:rowOff>0</xdr:rowOff>
    </xdr:from>
    <xdr:to>
      <xdr:col>26</xdr:col>
      <xdr:colOff>200828</xdr:colOff>
      <xdr:row>754</xdr:row>
      <xdr:rowOff>218042</xdr:rowOff>
    </xdr:to>
    <xdr:cxnSp macro="">
      <xdr:nvCxnSpPr>
        <xdr:cNvPr id="10" name="直線矢印コネクタ 9"/>
        <xdr:cNvCxnSpPr/>
      </xdr:nvCxnSpPr>
      <xdr:spPr>
        <a:xfrm>
          <a:off x="5419875" y="47848780"/>
          <a:ext cx="2489" cy="91807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11477</xdr:colOff>
      <xdr:row>754</xdr:row>
      <xdr:rowOff>263946</xdr:rowOff>
    </xdr:from>
    <xdr:to>
      <xdr:col>34</xdr:col>
      <xdr:colOff>5738</xdr:colOff>
      <xdr:row>757</xdr:row>
      <xdr:rowOff>25657</xdr:rowOff>
    </xdr:to>
    <xdr:sp macro="" textlink="">
      <xdr:nvSpPr>
        <xdr:cNvPr id="11" name="正方形/長方形 10"/>
        <xdr:cNvSpPr/>
      </xdr:nvSpPr>
      <xdr:spPr>
        <a:xfrm>
          <a:off x="4028043" y="48812756"/>
          <a:ext cx="2805858" cy="8117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．中小企業</a:t>
          </a:r>
          <a:endParaRPr kumimoji="1" lang="en-US" altLang="ja-JP" sz="1100"/>
        </a:p>
        <a:p>
          <a:pPr algn="ctr"/>
          <a:r>
            <a:rPr kumimoji="1" lang="en-US" altLang="ja-JP" sz="1100"/>
            <a:t>〔</a:t>
          </a:r>
          <a:r>
            <a:rPr kumimoji="1" lang="ja-JP" altLang="en-US" sz="1100"/>
            <a:t>女性労働者の活躍推進のための取組</a:t>
          </a:r>
          <a:r>
            <a:rPr kumimoji="1" lang="en-US" altLang="ja-JP" sz="1100"/>
            <a:t>〕</a:t>
          </a:r>
          <a:r>
            <a:rPr kumimoji="1" lang="ja-JP" altLang="en-US" sz="1100"/>
            <a:t>　</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325</v>
      </c>
      <c r="AJ2" s="930" t="s">
        <v>662</v>
      </c>
      <c r="AK2" s="930"/>
      <c r="AL2" s="930"/>
      <c r="AM2" s="930"/>
      <c r="AN2" s="83" t="s">
        <v>325</v>
      </c>
      <c r="AO2" s="930">
        <v>20</v>
      </c>
      <c r="AP2" s="930"/>
      <c r="AQ2" s="930"/>
      <c r="AR2" s="84" t="s">
        <v>628</v>
      </c>
      <c r="AS2" s="936">
        <v>546</v>
      </c>
      <c r="AT2" s="936"/>
      <c r="AU2" s="936"/>
      <c r="AV2" s="83" t="str">
        <f>IF(AW2="","","-")</f>
        <v/>
      </c>
      <c r="AW2" s="896"/>
      <c r="AX2" s="896"/>
    </row>
    <row r="3" spans="1:50" ht="21" customHeight="1" thickBot="1" x14ac:dyDescent="0.2">
      <c r="A3" s="848" t="s">
        <v>621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7" t="s">
        <v>25</v>
      </c>
      <c r="B4" s="688"/>
      <c r="C4" s="688"/>
      <c r="D4" s="688"/>
      <c r="E4" s="688"/>
      <c r="F4" s="688"/>
      <c r="G4" s="665" t="s">
        <v>697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9" customHeight="1" x14ac:dyDescent="0.15">
      <c r="A5" s="675" t="s">
        <v>66</v>
      </c>
      <c r="B5" s="676"/>
      <c r="C5" s="676"/>
      <c r="D5" s="676"/>
      <c r="E5" s="676"/>
      <c r="F5" s="677"/>
      <c r="G5" s="820" t="s">
        <v>632</v>
      </c>
      <c r="H5" s="821"/>
      <c r="I5" s="821"/>
      <c r="J5" s="821"/>
      <c r="K5" s="821"/>
      <c r="L5" s="821"/>
      <c r="M5" s="822" t="s">
        <v>65</v>
      </c>
      <c r="N5" s="823"/>
      <c r="O5" s="823"/>
      <c r="P5" s="823"/>
      <c r="Q5" s="823"/>
      <c r="R5" s="824"/>
      <c r="S5" s="825" t="s">
        <v>633</v>
      </c>
      <c r="T5" s="821"/>
      <c r="U5" s="821"/>
      <c r="V5" s="821"/>
      <c r="W5" s="821"/>
      <c r="X5" s="826"/>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47.25"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04.2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8" t="s">
        <v>308</v>
      </c>
      <c r="Z7" s="424"/>
      <c r="AA7" s="424"/>
      <c r="AB7" s="424"/>
      <c r="AC7" s="424"/>
      <c r="AD7" s="909"/>
      <c r="AE7" s="897" t="s">
        <v>636</v>
      </c>
      <c r="AF7" s="898"/>
      <c r="AG7" s="898"/>
      <c r="AH7" s="898"/>
      <c r="AI7" s="898"/>
      <c r="AJ7" s="898"/>
      <c r="AK7" s="898"/>
      <c r="AL7" s="898"/>
      <c r="AM7" s="898"/>
      <c r="AN7" s="898"/>
      <c r="AO7" s="898"/>
      <c r="AP7" s="898"/>
      <c r="AQ7" s="898"/>
      <c r="AR7" s="898"/>
      <c r="AS7" s="898"/>
      <c r="AT7" s="898"/>
      <c r="AU7" s="898"/>
      <c r="AV7" s="898"/>
      <c r="AW7" s="898"/>
      <c r="AX7" s="899"/>
    </row>
    <row r="8" spans="1:50" ht="45" customHeight="1" x14ac:dyDescent="0.15">
      <c r="A8" s="479" t="s">
        <v>208</v>
      </c>
      <c r="B8" s="480"/>
      <c r="C8" s="480"/>
      <c r="D8" s="480"/>
      <c r="E8" s="480"/>
      <c r="F8" s="481"/>
      <c r="G8" s="931" t="str">
        <f>入力規則等!A27</f>
        <v>男女共同参画</v>
      </c>
      <c r="H8" s="703"/>
      <c r="I8" s="703"/>
      <c r="J8" s="703"/>
      <c r="K8" s="703"/>
      <c r="L8" s="703"/>
      <c r="M8" s="703"/>
      <c r="N8" s="703"/>
      <c r="O8" s="703"/>
      <c r="P8" s="703"/>
      <c r="Q8" s="703"/>
      <c r="R8" s="703"/>
      <c r="S8" s="703"/>
      <c r="T8" s="703"/>
      <c r="U8" s="703"/>
      <c r="V8" s="703"/>
      <c r="W8" s="703"/>
      <c r="X8" s="932"/>
      <c r="Y8" s="827" t="s">
        <v>209</v>
      </c>
      <c r="Z8" s="828"/>
      <c r="AA8" s="828"/>
      <c r="AB8" s="828"/>
      <c r="AC8" s="828"/>
      <c r="AD8" s="829"/>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0" t="s">
        <v>23</v>
      </c>
      <c r="B9" s="831"/>
      <c r="C9" s="831"/>
      <c r="D9" s="831"/>
      <c r="E9" s="831"/>
      <c r="F9" s="831"/>
      <c r="G9" s="832" t="s">
        <v>637</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8"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9" t="s">
        <v>24</v>
      </c>
      <c r="B12" s="950"/>
      <c r="C12" s="950"/>
      <c r="D12" s="950"/>
      <c r="E12" s="950"/>
      <c r="F12" s="951"/>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245</v>
      </c>
      <c r="Q13" s="641"/>
      <c r="R13" s="641"/>
      <c r="S13" s="641"/>
      <c r="T13" s="641"/>
      <c r="U13" s="641"/>
      <c r="V13" s="642"/>
      <c r="W13" s="640">
        <v>228</v>
      </c>
      <c r="X13" s="641"/>
      <c r="Y13" s="641"/>
      <c r="Z13" s="641"/>
      <c r="AA13" s="641"/>
      <c r="AB13" s="641"/>
      <c r="AC13" s="642"/>
      <c r="AD13" s="640">
        <v>200</v>
      </c>
      <c r="AE13" s="641"/>
      <c r="AF13" s="641"/>
      <c r="AG13" s="641"/>
      <c r="AH13" s="641"/>
      <c r="AI13" s="641"/>
      <c r="AJ13" s="642"/>
      <c r="AK13" s="640">
        <v>105</v>
      </c>
      <c r="AL13" s="641"/>
      <c r="AM13" s="641"/>
      <c r="AN13" s="641"/>
      <c r="AO13" s="641"/>
      <c r="AP13" s="641"/>
      <c r="AQ13" s="642"/>
      <c r="AR13" s="905">
        <v>40</v>
      </c>
      <c r="AS13" s="906"/>
      <c r="AT13" s="906"/>
      <c r="AU13" s="906"/>
      <c r="AV13" s="906"/>
      <c r="AW13" s="906"/>
      <c r="AX13" s="907"/>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t="s">
        <v>639</v>
      </c>
      <c r="AE14" s="641"/>
      <c r="AF14" s="641"/>
      <c r="AG14" s="641"/>
      <c r="AH14" s="641"/>
      <c r="AI14" s="641"/>
      <c r="AJ14" s="642"/>
      <c r="AK14" s="640" t="s">
        <v>639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639</v>
      </c>
      <c r="AL15" s="641"/>
      <c r="AM15" s="641"/>
      <c r="AN15" s="641"/>
      <c r="AO15" s="641"/>
      <c r="AP15" s="641"/>
      <c r="AQ15" s="642"/>
      <c r="AR15" s="640" t="s">
        <v>701</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639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v>-155</v>
      </c>
      <c r="AE17" s="641"/>
      <c r="AF17" s="641"/>
      <c r="AG17" s="641"/>
      <c r="AH17" s="641"/>
      <c r="AI17" s="641"/>
      <c r="AJ17" s="642"/>
      <c r="AK17" s="640" t="s">
        <v>639</v>
      </c>
      <c r="AL17" s="641"/>
      <c r="AM17" s="641"/>
      <c r="AN17" s="641"/>
      <c r="AO17" s="641"/>
      <c r="AP17" s="641"/>
      <c r="AQ17" s="642"/>
      <c r="AR17" s="903"/>
      <c r="AS17" s="903"/>
      <c r="AT17" s="903"/>
      <c r="AU17" s="903"/>
      <c r="AV17" s="903"/>
      <c r="AW17" s="903"/>
      <c r="AX17" s="904"/>
    </row>
    <row r="18" spans="1:50" ht="24.75" customHeight="1" x14ac:dyDescent="0.15">
      <c r="A18" s="597"/>
      <c r="B18" s="598"/>
      <c r="C18" s="598"/>
      <c r="D18" s="598"/>
      <c r="E18" s="598"/>
      <c r="F18" s="599"/>
      <c r="G18" s="710"/>
      <c r="H18" s="711"/>
      <c r="I18" s="699" t="s">
        <v>20</v>
      </c>
      <c r="J18" s="700"/>
      <c r="K18" s="700"/>
      <c r="L18" s="700"/>
      <c r="M18" s="700"/>
      <c r="N18" s="700"/>
      <c r="O18" s="701"/>
      <c r="P18" s="859">
        <f>SUM(P13:V17)</f>
        <v>245</v>
      </c>
      <c r="Q18" s="860"/>
      <c r="R18" s="860"/>
      <c r="S18" s="860"/>
      <c r="T18" s="860"/>
      <c r="U18" s="860"/>
      <c r="V18" s="861"/>
      <c r="W18" s="859">
        <f>SUM(W13:AC17)</f>
        <v>228</v>
      </c>
      <c r="X18" s="860"/>
      <c r="Y18" s="860"/>
      <c r="Z18" s="860"/>
      <c r="AA18" s="860"/>
      <c r="AB18" s="860"/>
      <c r="AC18" s="861"/>
      <c r="AD18" s="859">
        <f>SUM(AD13:AJ17)</f>
        <v>45</v>
      </c>
      <c r="AE18" s="860"/>
      <c r="AF18" s="860"/>
      <c r="AG18" s="860"/>
      <c r="AH18" s="860"/>
      <c r="AI18" s="860"/>
      <c r="AJ18" s="861"/>
      <c r="AK18" s="859">
        <f>SUM(AK13:AQ17)</f>
        <v>105</v>
      </c>
      <c r="AL18" s="860"/>
      <c r="AM18" s="860"/>
      <c r="AN18" s="860"/>
      <c r="AO18" s="860"/>
      <c r="AP18" s="860"/>
      <c r="AQ18" s="861"/>
      <c r="AR18" s="859">
        <f>SUM(AR13:AX17)</f>
        <v>40</v>
      </c>
      <c r="AS18" s="860"/>
      <c r="AT18" s="860"/>
      <c r="AU18" s="860"/>
      <c r="AV18" s="860"/>
      <c r="AW18" s="860"/>
      <c r="AX18" s="862"/>
    </row>
    <row r="19" spans="1:50" ht="24.75" customHeight="1" x14ac:dyDescent="0.15">
      <c r="A19" s="597"/>
      <c r="B19" s="598"/>
      <c r="C19" s="598"/>
      <c r="D19" s="598"/>
      <c r="E19" s="598"/>
      <c r="F19" s="599"/>
      <c r="G19" s="857" t="s">
        <v>9</v>
      </c>
      <c r="H19" s="858"/>
      <c r="I19" s="858"/>
      <c r="J19" s="858"/>
      <c r="K19" s="858"/>
      <c r="L19" s="858"/>
      <c r="M19" s="858"/>
      <c r="N19" s="858"/>
      <c r="O19" s="858"/>
      <c r="P19" s="640">
        <v>40</v>
      </c>
      <c r="Q19" s="641"/>
      <c r="R19" s="641"/>
      <c r="S19" s="641"/>
      <c r="T19" s="641"/>
      <c r="U19" s="641"/>
      <c r="V19" s="642"/>
      <c r="W19" s="640">
        <v>18</v>
      </c>
      <c r="X19" s="641"/>
      <c r="Y19" s="641"/>
      <c r="Z19" s="641"/>
      <c r="AA19" s="641"/>
      <c r="AB19" s="641"/>
      <c r="AC19" s="642"/>
      <c r="AD19" s="640">
        <v>17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7" t="s">
        <v>10</v>
      </c>
      <c r="H20" s="858"/>
      <c r="I20" s="858"/>
      <c r="J20" s="858"/>
      <c r="K20" s="858"/>
      <c r="L20" s="858"/>
      <c r="M20" s="858"/>
      <c r="N20" s="858"/>
      <c r="O20" s="858"/>
      <c r="P20" s="301">
        <f>IF(P18=0, "-", SUM(P19)/P18)</f>
        <v>0.16326530612244897</v>
      </c>
      <c r="Q20" s="301"/>
      <c r="R20" s="301"/>
      <c r="S20" s="301"/>
      <c r="T20" s="301"/>
      <c r="U20" s="301"/>
      <c r="V20" s="301"/>
      <c r="W20" s="301">
        <f t="shared" ref="W20" si="0">IF(W18=0, "-", SUM(W19)/W18)</f>
        <v>7.8947368421052627E-2</v>
      </c>
      <c r="X20" s="301"/>
      <c r="Y20" s="301"/>
      <c r="Z20" s="301"/>
      <c r="AA20" s="301"/>
      <c r="AB20" s="301"/>
      <c r="AC20" s="301"/>
      <c r="AD20" s="301">
        <f t="shared" ref="AD20" si="1">IF(AD18=0, "-", SUM(AD19)/AD18)</f>
        <v>0.37777777777777777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52"/>
      <c r="G21" s="299" t="s">
        <v>274</v>
      </c>
      <c r="H21" s="300"/>
      <c r="I21" s="300"/>
      <c r="J21" s="300"/>
      <c r="K21" s="300"/>
      <c r="L21" s="300"/>
      <c r="M21" s="300"/>
      <c r="N21" s="300"/>
      <c r="O21" s="300"/>
      <c r="P21" s="301">
        <f>IF(P19=0, "-", SUM(P19)/SUM(P13,P14))</f>
        <v>0.16326530612244897</v>
      </c>
      <c r="Q21" s="301"/>
      <c r="R21" s="301"/>
      <c r="S21" s="301"/>
      <c r="T21" s="301"/>
      <c r="U21" s="301"/>
      <c r="V21" s="301"/>
      <c r="W21" s="301">
        <f t="shared" ref="W21" si="2">IF(W19=0, "-", SUM(W19)/SUM(W13,W14))</f>
        <v>7.8947368421052627E-2</v>
      </c>
      <c r="X21" s="301"/>
      <c r="Y21" s="301"/>
      <c r="Z21" s="301"/>
      <c r="AA21" s="301"/>
      <c r="AB21" s="301"/>
      <c r="AC21" s="301"/>
      <c r="AD21" s="301">
        <f t="shared" ref="AD21" si="3">IF(AD19=0, "-", SUM(AD19)/SUM(AD13,AD14))</f>
        <v>8.5000000000000006E-2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626</v>
      </c>
      <c r="B22" s="959"/>
      <c r="C22" s="959"/>
      <c r="D22" s="959"/>
      <c r="E22" s="959"/>
      <c r="F22" s="960"/>
      <c r="G22" s="954" t="s">
        <v>254</v>
      </c>
      <c r="H22" s="207"/>
      <c r="I22" s="207"/>
      <c r="J22" s="207"/>
      <c r="K22" s="207"/>
      <c r="L22" s="207"/>
      <c r="M22" s="207"/>
      <c r="N22" s="207"/>
      <c r="O22" s="208"/>
      <c r="P22" s="919" t="s">
        <v>624</v>
      </c>
      <c r="Q22" s="207"/>
      <c r="R22" s="207"/>
      <c r="S22" s="207"/>
      <c r="T22" s="207"/>
      <c r="U22" s="207"/>
      <c r="V22" s="208"/>
      <c r="W22" s="919" t="s">
        <v>625</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x14ac:dyDescent="0.15">
      <c r="A23" s="961"/>
      <c r="B23" s="962"/>
      <c r="C23" s="962"/>
      <c r="D23" s="962"/>
      <c r="E23" s="962"/>
      <c r="F23" s="963"/>
      <c r="G23" s="955" t="s">
        <v>640</v>
      </c>
      <c r="H23" s="956"/>
      <c r="I23" s="956"/>
      <c r="J23" s="956"/>
      <c r="K23" s="956"/>
      <c r="L23" s="956"/>
      <c r="M23" s="956"/>
      <c r="N23" s="956"/>
      <c r="O23" s="957"/>
      <c r="P23" s="905">
        <v>105</v>
      </c>
      <c r="Q23" s="906"/>
      <c r="R23" s="906"/>
      <c r="S23" s="906"/>
      <c r="T23" s="906"/>
      <c r="U23" s="906"/>
      <c r="V23" s="920"/>
      <c r="W23" s="905">
        <v>40</v>
      </c>
      <c r="X23" s="906"/>
      <c r="Y23" s="906"/>
      <c r="Z23" s="906"/>
      <c r="AA23" s="906"/>
      <c r="AB23" s="906"/>
      <c r="AC23" s="920"/>
      <c r="AD23" s="968" t="s">
        <v>699</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40"/>
      <c r="Q24" s="641"/>
      <c r="R24" s="641"/>
      <c r="S24" s="641"/>
      <c r="T24" s="641"/>
      <c r="U24" s="641"/>
      <c r="V24" s="642"/>
      <c r="W24" s="640"/>
      <c r="X24" s="641"/>
      <c r="Y24" s="641"/>
      <c r="Z24" s="641"/>
      <c r="AA24" s="641"/>
      <c r="AB24" s="641"/>
      <c r="AC24" s="642"/>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0"/>
      <c r="Q25" s="641"/>
      <c r="R25" s="641"/>
      <c r="S25" s="641"/>
      <c r="T25" s="641"/>
      <c r="U25" s="641"/>
      <c r="V25" s="642"/>
      <c r="W25" s="640"/>
      <c r="X25" s="641"/>
      <c r="Y25" s="641"/>
      <c r="Z25" s="641"/>
      <c r="AA25" s="641"/>
      <c r="AB25" s="641"/>
      <c r="AC25" s="642"/>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0"/>
      <c r="Q26" s="641"/>
      <c r="R26" s="641"/>
      <c r="S26" s="641"/>
      <c r="T26" s="641"/>
      <c r="U26" s="641"/>
      <c r="V26" s="642"/>
      <c r="W26" s="640"/>
      <c r="X26" s="641"/>
      <c r="Y26" s="641"/>
      <c r="Z26" s="641"/>
      <c r="AA26" s="641"/>
      <c r="AB26" s="641"/>
      <c r="AC26" s="642"/>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0"/>
      <c r="Q27" s="641"/>
      <c r="R27" s="641"/>
      <c r="S27" s="641"/>
      <c r="T27" s="641"/>
      <c r="U27" s="641"/>
      <c r="V27" s="642"/>
      <c r="W27" s="640"/>
      <c r="X27" s="641"/>
      <c r="Y27" s="641"/>
      <c r="Z27" s="641"/>
      <c r="AA27" s="641"/>
      <c r="AB27" s="641"/>
      <c r="AC27" s="642"/>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59">
        <f>P29-SUM(P23:P27)</f>
        <v>0</v>
      </c>
      <c r="Q28" s="860"/>
      <c r="R28" s="860"/>
      <c r="S28" s="860"/>
      <c r="T28" s="860"/>
      <c r="U28" s="860"/>
      <c r="V28" s="861"/>
      <c r="W28" s="859">
        <f>W29-SUM(W23:W27)</f>
        <v>0</v>
      </c>
      <c r="X28" s="860"/>
      <c r="Y28" s="860"/>
      <c r="Z28" s="860"/>
      <c r="AA28" s="860"/>
      <c r="AB28" s="860"/>
      <c r="AC28" s="861"/>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0">
        <f>AK13</f>
        <v>105</v>
      </c>
      <c r="Q29" s="641"/>
      <c r="R29" s="641"/>
      <c r="S29" s="641"/>
      <c r="T29" s="641"/>
      <c r="U29" s="641"/>
      <c r="V29" s="642"/>
      <c r="W29" s="937">
        <f>AR13</f>
        <v>40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2" t="s">
        <v>270</v>
      </c>
      <c r="B30" s="843"/>
      <c r="C30" s="843"/>
      <c r="D30" s="843"/>
      <c r="E30" s="843"/>
      <c r="F30" s="844"/>
      <c r="G30" s="756" t="s">
        <v>145</v>
      </c>
      <c r="H30" s="757"/>
      <c r="I30" s="757"/>
      <c r="J30" s="757"/>
      <c r="K30" s="757"/>
      <c r="L30" s="757"/>
      <c r="M30" s="757"/>
      <c r="N30" s="757"/>
      <c r="O30" s="758"/>
      <c r="P30" s="838" t="s">
        <v>58</v>
      </c>
      <c r="Q30" s="757"/>
      <c r="R30" s="757"/>
      <c r="S30" s="757"/>
      <c r="T30" s="757"/>
      <c r="U30" s="757"/>
      <c r="V30" s="757"/>
      <c r="W30" s="757"/>
      <c r="X30" s="758"/>
      <c r="Y30" s="835"/>
      <c r="Z30" s="836"/>
      <c r="AA30" s="837"/>
      <c r="AB30" s="839" t="s">
        <v>11</v>
      </c>
      <c r="AC30" s="840"/>
      <c r="AD30" s="841"/>
      <c r="AE30" s="839" t="s">
        <v>309</v>
      </c>
      <c r="AF30" s="840"/>
      <c r="AG30" s="840"/>
      <c r="AH30" s="841"/>
      <c r="AI30" s="900" t="s">
        <v>331</v>
      </c>
      <c r="AJ30" s="900"/>
      <c r="AK30" s="900"/>
      <c r="AL30" s="839"/>
      <c r="AM30" s="900" t="s">
        <v>428</v>
      </c>
      <c r="AN30" s="900"/>
      <c r="AO30" s="900"/>
      <c r="AP30" s="839"/>
      <c r="AQ30" s="750" t="s">
        <v>184</v>
      </c>
      <c r="AR30" s="751"/>
      <c r="AS30" s="751"/>
      <c r="AT30" s="752"/>
      <c r="AU30" s="757" t="s">
        <v>133</v>
      </c>
      <c r="AV30" s="757"/>
      <c r="AW30" s="757"/>
      <c r="AX30" s="902"/>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1"/>
      <c r="AJ31" s="901"/>
      <c r="AK31" s="901"/>
      <c r="AL31" s="392"/>
      <c r="AM31" s="901"/>
      <c r="AN31" s="901"/>
      <c r="AO31" s="901"/>
      <c r="AP31" s="392"/>
      <c r="AQ31" s="235" t="s">
        <v>639</v>
      </c>
      <c r="AR31" s="186"/>
      <c r="AS31" s="121" t="s">
        <v>185</v>
      </c>
      <c r="AT31" s="122"/>
      <c r="AU31" s="185">
        <v>3</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290</v>
      </c>
      <c r="AC32" s="445"/>
      <c r="AD32" s="445"/>
      <c r="AE32" s="203">
        <v>98</v>
      </c>
      <c r="AF32" s="204"/>
      <c r="AG32" s="204"/>
      <c r="AH32" s="204"/>
      <c r="AI32" s="203">
        <v>100</v>
      </c>
      <c r="AJ32" s="204"/>
      <c r="AK32" s="204"/>
      <c r="AL32" s="204"/>
      <c r="AM32" s="203">
        <v>100</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v>90</v>
      </c>
      <c r="AF33" s="204"/>
      <c r="AG33" s="204"/>
      <c r="AH33" s="204"/>
      <c r="AI33" s="203">
        <v>90</v>
      </c>
      <c r="AJ33" s="204"/>
      <c r="AK33" s="204"/>
      <c r="AL33" s="204"/>
      <c r="AM33" s="203">
        <v>90</v>
      </c>
      <c r="AN33" s="204"/>
      <c r="AO33" s="204"/>
      <c r="AP33" s="204"/>
      <c r="AQ33" s="321" t="s">
        <v>639</v>
      </c>
      <c r="AR33" s="193"/>
      <c r="AS33" s="193"/>
      <c r="AT33" s="322"/>
      <c r="AU33" s="204">
        <v>90</v>
      </c>
      <c r="AV33" s="204"/>
      <c r="AW33" s="204"/>
      <c r="AX33" s="206"/>
    </row>
    <row r="34" spans="1:51" ht="101.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109</v>
      </c>
      <c r="AF34" s="204"/>
      <c r="AG34" s="204"/>
      <c r="AH34" s="204"/>
      <c r="AI34" s="203">
        <v>111</v>
      </c>
      <c r="AJ34" s="204"/>
      <c r="AK34" s="204"/>
      <c r="AL34" s="204"/>
      <c r="AM34" s="203">
        <v>111</v>
      </c>
      <c r="AN34" s="204"/>
      <c r="AO34" s="204"/>
      <c r="AP34" s="204"/>
      <c r="AQ34" s="321" t="s">
        <v>639</v>
      </c>
      <c r="AR34" s="193"/>
      <c r="AS34" s="193"/>
      <c r="AT34" s="322"/>
      <c r="AU34" s="204" t="s">
        <v>639</v>
      </c>
      <c r="AV34" s="204"/>
      <c r="AW34" s="204"/>
      <c r="AX34" s="206"/>
    </row>
    <row r="35" spans="1:51" ht="23.25" customHeight="1" x14ac:dyDescent="0.15">
      <c r="A35" s="213" t="s">
        <v>299</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5"/>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639</v>
      </c>
      <c r="AR38" s="186"/>
      <c r="AS38" s="121" t="s">
        <v>185</v>
      </c>
      <c r="AT38" s="122"/>
      <c r="AU38" s="185">
        <v>3</v>
      </c>
      <c r="AV38" s="185"/>
      <c r="AW38" s="377" t="s">
        <v>175</v>
      </c>
      <c r="AX38" s="378"/>
      <c r="AY38">
        <f>$AY$37</f>
        <v>1</v>
      </c>
    </row>
    <row r="39" spans="1:51" ht="23.25" customHeight="1" x14ac:dyDescent="0.15">
      <c r="A39" s="382"/>
      <c r="B39" s="380"/>
      <c r="C39" s="380"/>
      <c r="D39" s="380"/>
      <c r="E39" s="380"/>
      <c r="F39" s="381"/>
      <c r="G39" s="548" t="s">
        <v>681</v>
      </c>
      <c r="H39" s="549"/>
      <c r="I39" s="549"/>
      <c r="J39" s="549"/>
      <c r="K39" s="549"/>
      <c r="L39" s="549"/>
      <c r="M39" s="549"/>
      <c r="N39" s="549"/>
      <c r="O39" s="550"/>
      <c r="P39" s="93" t="s">
        <v>644</v>
      </c>
      <c r="Q39" s="93"/>
      <c r="R39" s="93"/>
      <c r="S39" s="93"/>
      <c r="T39" s="93"/>
      <c r="U39" s="93"/>
      <c r="V39" s="93"/>
      <c r="W39" s="93"/>
      <c r="X39" s="94"/>
      <c r="Y39" s="455" t="s">
        <v>12</v>
      </c>
      <c r="Z39" s="515"/>
      <c r="AA39" s="516"/>
      <c r="AB39" s="445" t="s">
        <v>290</v>
      </c>
      <c r="AC39" s="445"/>
      <c r="AD39" s="445"/>
      <c r="AE39" s="203">
        <v>92</v>
      </c>
      <c r="AF39" s="204"/>
      <c r="AG39" s="204"/>
      <c r="AH39" s="204"/>
      <c r="AI39" s="203">
        <v>78</v>
      </c>
      <c r="AJ39" s="204"/>
      <c r="AK39" s="204"/>
      <c r="AL39" s="204"/>
      <c r="AM39" s="203">
        <v>48</v>
      </c>
      <c r="AN39" s="204"/>
      <c r="AO39" s="204"/>
      <c r="AP39" s="204"/>
      <c r="AQ39" s="321" t="s">
        <v>639</v>
      </c>
      <c r="AR39" s="193"/>
      <c r="AS39" s="193"/>
      <c r="AT39" s="322"/>
      <c r="AU39" s="204" t="s">
        <v>639</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290</v>
      </c>
      <c r="AC40" s="507"/>
      <c r="AD40" s="507"/>
      <c r="AE40" s="203">
        <v>90</v>
      </c>
      <c r="AF40" s="204"/>
      <c r="AG40" s="204"/>
      <c r="AH40" s="204"/>
      <c r="AI40" s="203">
        <v>90</v>
      </c>
      <c r="AJ40" s="204"/>
      <c r="AK40" s="204"/>
      <c r="AL40" s="204"/>
      <c r="AM40" s="203">
        <v>90</v>
      </c>
      <c r="AN40" s="204"/>
      <c r="AO40" s="204"/>
      <c r="AP40" s="204"/>
      <c r="AQ40" s="321" t="s">
        <v>639</v>
      </c>
      <c r="AR40" s="193"/>
      <c r="AS40" s="193"/>
      <c r="AT40" s="322"/>
      <c r="AU40" s="204">
        <v>90</v>
      </c>
      <c r="AV40" s="204"/>
      <c r="AW40" s="204"/>
      <c r="AX40" s="206"/>
      <c r="AY40">
        <f t="shared" si="4"/>
        <v>1</v>
      </c>
    </row>
    <row r="41" spans="1:51" ht="86.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102</v>
      </c>
      <c r="AF41" s="204"/>
      <c r="AG41" s="204"/>
      <c r="AH41" s="204"/>
      <c r="AI41" s="203">
        <v>87</v>
      </c>
      <c r="AJ41" s="204"/>
      <c r="AK41" s="204"/>
      <c r="AL41" s="204"/>
      <c r="AM41" s="203">
        <v>53</v>
      </c>
      <c r="AN41" s="204"/>
      <c r="AO41" s="204"/>
      <c r="AP41" s="204"/>
      <c r="AQ41" s="321" t="s">
        <v>639</v>
      </c>
      <c r="AR41" s="193"/>
      <c r="AS41" s="193"/>
      <c r="AT41" s="322"/>
      <c r="AU41" s="204" t="s">
        <v>639</v>
      </c>
      <c r="AV41" s="204"/>
      <c r="AW41" s="204"/>
      <c r="AX41" s="206"/>
      <c r="AY41">
        <f t="shared" si="4"/>
        <v>1</v>
      </c>
    </row>
    <row r="42" spans="1:51" ht="23.25" customHeight="1" x14ac:dyDescent="0.15">
      <c r="A42" s="213" t="s">
        <v>299</v>
      </c>
      <c r="B42" s="214"/>
      <c r="C42" s="214"/>
      <c r="D42" s="214"/>
      <c r="E42" s="214"/>
      <c r="F42" s="215"/>
      <c r="G42" s="219" t="s">
        <v>643</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5"/>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10" t="s">
        <v>133</v>
      </c>
      <c r="AV51" s="910"/>
      <c r="AW51" s="910"/>
      <c r="AX51" s="911"/>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10" t="s">
        <v>133</v>
      </c>
      <c r="AV58" s="910"/>
      <c r="AW58" s="910"/>
      <c r="AX58" s="911"/>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3"/>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5"/>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6"/>
      <c r="AY82">
        <f t="shared" ref="AY82:AY89" si="10">$AY$80</f>
        <v>0</v>
      </c>
    </row>
    <row r="83" spans="1:60" ht="22.5" hidden="1" customHeight="1" x14ac:dyDescent="0.15">
      <c r="A83" s="846"/>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7"/>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8"/>
      <c r="AY83">
        <f t="shared" si="10"/>
        <v>0</v>
      </c>
    </row>
    <row r="84" spans="1:60" ht="19.5" hidden="1" customHeight="1" x14ac:dyDescent="0.15">
      <c r="A84" s="846"/>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9"/>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135</v>
      </c>
      <c r="AF101" s="267"/>
      <c r="AG101" s="267"/>
      <c r="AH101" s="267"/>
      <c r="AI101" s="267">
        <v>52</v>
      </c>
      <c r="AJ101" s="267"/>
      <c r="AK101" s="267"/>
      <c r="AL101" s="267"/>
      <c r="AM101" s="267">
        <v>44</v>
      </c>
      <c r="AN101" s="267"/>
      <c r="AO101" s="267"/>
      <c r="AP101" s="267"/>
      <c r="AQ101" s="267" t="s">
        <v>663</v>
      </c>
      <c r="AR101" s="267"/>
      <c r="AS101" s="267"/>
      <c r="AT101" s="267"/>
      <c r="AU101" s="203" t="s">
        <v>701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785</v>
      </c>
      <c r="AF102" s="267"/>
      <c r="AG102" s="267"/>
      <c r="AH102" s="267"/>
      <c r="AI102" s="267">
        <v>577</v>
      </c>
      <c r="AJ102" s="267"/>
      <c r="AK102" s="267"/>
      <c r="AL102" s="267"/>
      <c r="AM102" s="267">
        <v>407</v>
      </c>
      <c r="AN102" s="267"/>
      <c r="AO102" s="267"/>
      <c r="AP102" s="267"/>
      <c r="AQ102" s="267">
        <v>214</v>
      </c>
      <c r="AR102" s="267"/>
      <c r="AS102" s="267"/>
      <c r="AT102" s="267"/>
      <c r="AU102" s="210">
        <v>53</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v>296</v>
      </c>
      <c r="AF116" s="267"/>
      <c r="AG116" s="267"/>
      <c r="AH116" s="267"/>
      <c r="AI116" s="267">
        <v>345</v>
      </c>
      <c r="AJ116" s="267"/>
      <c r="AK116" s="267"/>
      <c r="AL116" s="267"/>
      <c r="AM116" s="267">
        <v>397</v>
      </c>
      <c r="AN116" s="267"/>
      <c r="AO116" s="267"/>
      <c r="AP116" s="267"/>
      <c r="AQ116" s="203">
        <v>492</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650</v>
      </c>
      <c r="AF117" s="535"/>
      <c r="AG117" s="535"/>
      <c r="AH117" s="535"/>
      <c r="AI117" s="535" t="s">
        <v>651</v>
      </c>
      <c r="AJ117" s="535"/>
      <c r="AK117" s="535"/>
      <c r="AL117" s="535"/>
      <c r="AM117" s="535" t="s">
        <v>677</v>
      </c>
      <c r="AN117" s="535"/>
      <c r="AO117" s="535"/>
      <c r="AP117" s="535"/>
      <c r="AQ117" s="535" t="s">
        <v>673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5"/>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6"/>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2"/>
      <c r="Z127" s="913"/>
      <c r="AA127" s="914"/>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655</v>
      </c>
      <c r="AC134" s="191"/>
      <c r="AD134" s="191"/>
      <c r="AE134" s="192">
        <v>6041</v>
      </c>
      <c r="AF134" s="193"/>
      <c r="AG134" s="193"/>
      <c r="AH134" s="193"/>
      <c r="AI134" s="192">
        <v>6842</v>
      </c>
      <c r="AJ134" s="193"/>
      <c r="AK134" s="193"/>
      <c r="AL134" s="193"/>
      <c r="AM134" s="192">
        <v>8876</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v>6000</v>
      </c>
      <c r="AF135" s="193"/>
      <c r="AG135" s="193"/>
      <c r="AH135" s="193"/>
      <c r="AI135" s="192">
        <v>7500</v>
      </c>
      <c r="AJ135" s="193"/>
      <c r="AK135" s="193"/>
      <c r="AL135" s="193"/>
      <c r="AM135" s="192">
        <v>13000</v>
      </c>
      <c r="AN135" s="193"/>
      <c r="AO135" s="193"/>
      <c r="AP135" s="193"/>
      <c r="AQ135" s="192" t="s">
        <v>639</v>
      </c>
      <c r="AR135" s="193"/>
      <c r="AS135" s="193"/>
      <c r="AT135" s="193"/>
      <c r="AU135" s="192">
        <v>13000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7"/>
      <c r="E430" s="160" t="s">
        <v>318</v>
      </c>
      <c r="F430" s="879"/>
      <c r="G430" s="880" t="s">
        <v>204</v>
      </c>
      <c r="H430" s="111"/>
      <c r="I430" s="111"/>
      <c r="J430" s="881" t="s">
        <v>639</v>
      </c>
      <c r="K430" s="882"/>
      <c r="L430" s="882"/>
      <c r="M430" s="882"/>
      <c r="N430" s="882"/>
      <c r="O430" s="882"/>
      <c r="P430" s="882"/>
      <c r="Q430" s="882"/>
      <c r="R430" s="882"/>
      <c r="S430" s="882"/>
      <c r="T430" s="883"/>
      <c r="U430" s="572" t="s">
        <v>663</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663</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663</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663</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663</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663</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663</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2.25" customHeight="1" x14ac:dyDescent="0.15">
      <c r="A702" s="851" t="s">
        <v>139</v>
      </c>
      <c r="B702" s="852"/>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661</v>
      </c>
      <c r="AE702" s="327"/>
      <c r="AF702" s="327"/>
      <c r="AG702" s="364" t="s">
        <v>666</v>
      </c>
      <c r="AH702" s="365"/>
      <c r="AI702" s="365"/>
      <c r="AJ702" s="365"/>
      <c r="AK702" s="365"/>
      <c r="AL702" s="365"/>
      <c r="AM702" s="365"/>
      <c r="AN702" s="365"/>
      <c r="AO702" s="365"/>
      <c r="AP702" s="365"/>
      <c r="AQ702" s="365"/>
      <c r="AR702" s="365"/>
      <c r="AS702" s="365"/>
      <c r="AT702" s="365"/>
      <c r="AU702" s="365"/>
      <c r="AV702" s="365"/>
      <c r="AW702" s="365"/>
      <c r="AX702" s="366"/>
    </row>
    <row r="703" spans="1:51" ht="36.75" customHeight="1" x14ac:dyDescent="0.15">
      <c r="A703" s="853"/>
      <c r="B703" s="854"/>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661</v>
      </c>
      <c r="AE703" s="308"/>
      <c r="AF703" s="308"/>
      <c r="AG703" s="89" t="s">
        <v>667</v>
      </c>
      <c r="AH703" s="90"/>
      <c r="AI703" s="90"/>
      <c r="AJ703" s="90"/>
      <c r="AK703" s="90"/>
      <c r="AL703" s="90"/>
      <c r="AM703" s="90"/>
      <c r="AN703" s="90"/>
      <c r="AO703" s="90"/>
      <c r="AP703" s="90"/>
      <c r="AQ703" s="90"/>
      <c r="AR703" s="90"/>
      <c r="AS703" s="90"/>
      <c r="AT703" s="90"/>
      <c r="AU703" s="90"/>
      <c r="AV703" s="90"/>
      <c r="AW703" s="90"/>
      <c r="AX703" s="91"/>
    </row>
    <row r="704" spans="1:51" ht="34.5" customHeight="1" x14ac:dyDescent="0.15">
      <c r="A704" s="855"/>
      <c r="B704" s="856"/>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661</v>
      </c>
      <c r="AE704" s="766"/>
      <c r="AF704" s="766"/>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664</v>
      </c>
      <c r="AE705" s="698"/>
      <c r="AF705" s="698"/>
      <c r="AG705" s="113" t="s">
        <v>663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72.7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661</v>
      </c>
      <c r="AE708" s="588"/>
      <c r="AF708" s="588"/>
      <c r="AG708" s="725" t="s">
        <v>676</v>
      </c>
      <c r="AH708" s="726"/>
      <c r="AI708" s="726"/>
      <c r="AJ708" s="726"/>
      <c r="AK708" s="726"/>
      <c r="AL708" s="726"/>
      <c r="AM708" s="726"/>
      <c r="AN708" s="726"/>
      <c r="AO708" s="726"/>
      <c r="AP708" s="726"/>
      <c r="AQ708" s="726"/>
      <c r="AR708" s="726"/>
      <c r="AS708" s="726"/>
      <c r="AT708" s="726"/>
      <c r="AU708" s="726"/>
      <c r="AV708" s="726"/>
      <c r="AW708" s="726"/>
      <c r="AX708" s="727"/>
    </row>
    <row r="709" spans="1:50" ht="34.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664</v>
      </c>
      <c r="AE710" s="308"/>
      <c r="AF710" s="308"/>
      <c r="AG710" s="89" t="s">
        <v>663</v>
      </c>
      <c r="AH710" s="90"/>
      <c r="AI710" s="90"/>
      <c r="AJ710" s="90"/>
      <c r="AK710" s="90"/>
      <c r="AL710" s="90"/>
      <c r="AM710" s="90"/>
      <c r="AN710" s="90"/>
      <c r="AO710" s="90"/>
      <c r="AP710" s="90"/>
      <c r="AQ710" s="90"/>
      <c r="AR710" s="90"/>
      <c r="AS710" s="90"/>
      <c r="AT710" s="90"/>
      <c r="AU710" s="90"/>
      <c r="AV710" s="90"/>
      <c r="AW710" s="90"/>
      <c r="AX710" s="91"/>
    </row>
    <row r="711" spans="1:50" ht="34.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661</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60.7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661</v>
      </c>
      <c r="AE712" s="766"/>
      <c r="AF712" s="766"/>
      <c r="AG712" s="790" t="s">
        <v>680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664</v>
      </c>
      <c r="AE713" s="308"/>
      <c r="AF713" s="646"/>
      <c r="AG713" s="89" t="s">
        <v>663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664</v>
      </c>
      <c r="AE714" s="788"/>
      <c r="AF714" s="789"/>
      <c r="AG714" s="719" t="s">
        <v>663</v>
      </c>
      <c r="AH714" s="720"/>
      <c r="AI714" s="720"/>
      <c r="AJ714" s="720"/>
      <c r="AK714" s="720"/>
      <c r="AL714" s="720"/>
      <c r="AM714" s="720"/>
      <c r="AN714" s="720"/>
      <c r="AO714" s="720"/>
      <c r="AP714" s="720"/>
      <c r="AQ714" s="720"/>
      <c r="AR714" s="720"/>
      <c r="AS714" s="720"/>
      <c r="AT714" s="720"/>
      <c r="AU714" s="720"/>
      <c r="AV714" s="720"/>
      <c r="AW714" s="720"/>
      <c r="AX714" s="721"/>
    </row>
    <row r="715" spans="1:50" ht="48"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678</v>
      </c>
      <c r="AE715" s="588"/>
      <c r="AF715" s="639"/>
      <c r="AG715" s="725" t="s">
        <v>694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664</v>
      </c>
      <c r="AE716" s="610"/>
      <c r="AF716" s="610"/>
      <c r="AG716" s="89" t="s">
        <v>663</v>
      </c>
      <c r="AH716" s="90"/>
      <c r="AI716" s="90"/>
      <c r="AJ716" s="90"/>
      <c r="AK716" s="90"/>
      <c r="AL716" s="90"/>
      <c r="AM716" s="90"/>
      <c r="AN716" s="90"/>
      <c r="AO716" s="90"/>
      <c r="AP716" s="90"/>
      <c r="AQ716" s="90"/>
      <c r="AR716" s="90"/>
      <c r="AS716" s="90"/>
      <c r="AT716" s="90"/>
      <c r="AU716" s="90"/>
      <c r="AV716" s="90"/>
      <c r="AW716" s="90"/>
      <c r="AX716" s="91"/>
    </row>
    <row r="717" spans="1:50" ht="5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678</v>
      </c>
      <c r="AE717" s="308"/>
      <c r="AF717" s="308"/>
      <c r="AG717" s="89" t="s">
        <v>680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664</v>
      </c>
      <c r="AE718" s="308"/>
      <c r="AF718" s="308"/>
      <c r="AG718" s="115" t="s">
        <v>663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664</v>
      </c>
      <c r="AE719" s="588"/>
      <c r="AF719" s="588"/>
      <c r="AG719" s="113" t="s">
        <v>663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700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695</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696</v>
      </c>
      <c r="B733" s="657"/>
      <c r="C733" s="657"/>
      <c r="D733" s="657"/>
      <c r="E733" s="658"/>
      <c r="F733" s="620" t="s">
        <v>698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6" t="s">
        <v>591</v>
      </c>
      <c r="B737" s="196"/>
      <c r="C737" s="196"/>
      <c r="D737" s="197"/>
      <c r="E737" s="940" t="s">
        <v>639</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316</v>
      </c>
      <c r="B738" s="346"/>
      <c r="C738" s="346"/>
      <c r="D738" s="346"/>
      <c r="E738" s="940" t="s">
        <v>639</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315</v>
      </c>
      <c r="B739" s="346"/>
      <c r="C739" s="346"/>
      <c r="D739" s="346"/>
      <c r="E739" s="940" t="s">
        <v>639</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314</v>
      </c>
      <c r="B740" s="346"/>
      <c r="C740" s="346"/>
      <c r="D740" s="346"/>
      <c r="E740" s="940" t="s">
        <v>639</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313</v>
      </c>
      <c r="B741" s="346"/>
      <c r="C741" s="346"/>
      <c r="D741" s="346"/>
      <c r="E741" s="940" t="s">
        <v>639</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312</v>
      </c>
      <c r="B742" s="346"/>
      <c r="C742" s="346"/>
      <c r="D742" s="346"/>
      <c r="E742" s="940" t="s">
        <v>657</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311</v>
      </c>
      <c r="B743" s="346"/>
      <c r="C743" s="346"/>
      <c r="D743" s="346"/>
      <c r="E743" s="940" t="s">
        <v>658</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310</v>
      </c>
      <c r="B744" s="346"/>
      <c r="C744" s="346"/>
      <c r="D744" s="346"/>
      <c r="E744" s="940" t="s">
        <v>659</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309</v>
      </c>
      <c r="B745" s="346"/>
      <c r="C745" s="346"/>
      <c r="D745" s="346"/>
      <c r="E745" s="977" t="s">
        <v>660</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464</v>
      </c>
      <c r="B746" s="346"/>
      <c r="C746" s="346"/>
      <c r="D746" s="346"/>
      <c r="E746" s="946" t="s">
        <v>629</v>
      </c>
      <c r="F746" s="944"/>
      <c r="G746" s="944"/>
      <c r="H746" s="85" t="str">
        <f>IF(E746="","","-")</f>
        <v>-</v>
      </c>
      <c r="I746" s="944"/>
      <c r="J746" s="944"/>
      <c r="K746" s="85" t="str">
        <f>IF(I746="","","-")</f>
        <v/>
      </c>
      <c r="L746" s="945">
        <v>489</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428</v>
      </c>
      <c r="B747" s="346"/>
      <c r="C747" s="346"/>
      <c r="D747" s="346"/>
      <c r="E747" s="946" t="s">
        <v>629</v>
      </c>
      <c r="F747" s="944"/>
      <c r="G747" s="944"/>
      <c r="H747" s="85" t="str">
        <f>IF(E747="","","-")</f>
        <v>-</v>
      </c>
      <c r="I747" s="944"/>
      <c r="J747" s="944"/>
      <c r="K747" s="85" t="str">
        <f>IF(I747="","","-")</f>
        <v/>
      </c>
      <c r="L747" s="945">
        <v>490</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674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670</v>
      </c>
      <c r="H789" s="654"/>
      <c r="I789" s="654"/>
      <c r="J789" s="654"/>
      <c r="K789" s="655"/>
      <c r="L789" s="647" t="s">
        <v>671</v>
      </c>
      <c r="M789" s="648"/>
      <c r="N789" s="648"/>
      <c r="O789" s="648"/>
      <c r="P789" s="648"/>
      <c r="Q789" s="648"/>
      <c r="R789" s="648"/>
      <c r="S789" s="648"/>
      <c r="T789" s="648"/>
      <c r="U789" s="648"/>
      <c r="V789" s="648"/>
      <c r="W789" s="648"/>
      <c r="X789" s="649"/>
      <c r="Y789" s="367">
        <v>17</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17</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6.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683</v>
      </c>
      <c r="D845" s="328"/>
      <c r="E845" s="328"/>
      <c r="F845" s="328"/>
      <c r="G845" s="328"/>
      <c r="H845" s="328"/>
      <c r="I845" s="328"/>
      <c r="J845" s="329" t="s">
        <v>325</v>
      </c>
      <c r="K845" s="330"/>
      <c r="L845" s="330"/>
      <c r="M845" s="330"/>
      <c r="N845" s="330"/>
      <c r="O845" s="330"/>
      <c r="P845" s="890" t="s">
        <v>671</v>
      </c>
      <c r="Q845" s="891"/>
      <c r="R845" s="891"/>
      <c r="S845" s="891"/>
      <c r="T845" s="891"/>
      <c r="U845" s="891"/>
      <c r="V845" s="891"/>
      <c r="W845" s="891"/>
      <c r="X845" s="891"/>
      <c r="Y845" s="332">
        <v>0.6</v>
      </c>
      <c r="Z845" s="333"/>
      <c r="AA845" s="333"/>
      <c r="AB845" s="334"/>
      <c r="AC845" s="885" t="s">
        <v>79</v>
      </c>
      <c r="AD845" s="886"/>
      <c r="AE845" s="886"/>
      <c r="AF845" s="886"/>
      <c r="AG845" s="886"/>
      <c r="AH845" s="351" t="s">
        <v>325</v>
      </c>
      <c r="AI845" s="352"/>
      <c r="AJ845" s="352"/>
      <c r="AK845" s="352"/>
      <c r="AL845" s="339" t="s">
        <v>639</v>
      </c>
      <c r="AM845" s="340"/>
      <c r="AN845" s="340"/>
      <c r="AO845" s="341"/>
      <c r="AP845" s="342" t="s">
        <v>325</v>
      </c>
      <c r="AQ845" s="342"/>
      <c r="AR845" s="342"/>
      <c r="AS845" s="342"/>
      <c r="AT845" s="342"/>
      <c r="AU845" s="342"/>
      <c r="AV845" s="342"/>
      <c r="AW845" s="342"/>
      <c r="AX845" s="342"/>
    </row>
    <row r="846" spans="1:51" ht="30" customHeight="1" x14ac:dyDescent="0.15">
      <c r="A846" s="355">
        <v>2</v>
      </c>
      <c r="B846" s="355">
        <v>1</v>
      </c>
      <c r="C846" s="343" t="s">
        <v>684</v>
      </c>
      <c r="D846" s="328"/>
      <c r="E846" s="328"/>
      <c r="F846" s="328"/>
      <c r="G846" s="328"/>
      <c r="H846" s="328"/>
      <c r="I846" s="328"/>
      <c r="J846" s="329" t="s">
        <v>639</v>
      </c>
      <c r="K846" s="330"/>
      <c r="L846" s="330"/>
      <c r="M846" s="330"/>
      <c r="N846" s="330"/>
      <c r="O846" s="330"/>
      <c r="P846" s="890" t="s">
        <v>671</v>
      </c>
      <c r="Q846" s="891"/>
      <c r="R846" s="891"/>
      <c r="S846" s="891"/>
      <c r="T846" s="891"/>
      <c r="U846" s="891"/>
      <c r="V846" s="891"/>
      <c r="W846" s="891"/>
      <c r="X846" s="891"/>
      <c r="Y846" s="332">
        <v>0.6</v>
      </c>
      <c r="Z846" s="333"/>
      <c r="AA846" s="333"/>
      <c r="AB846" s="334"/>
      <c r="AC846" s="885" t="s">
        <v>79</v>
      </c>
      <c r="AD846" s="885"/>
      <c r="AE846" s="885"/>
      <c r="AF846" s="885"/>
      <c r="AG846" s="885"/>
      <c r="AH846" s="351" t="s">
        <v>639</v>
      </c>
      <c r="AI846" s="352"/>
      <c r="AJ846" s="352"/>
      <c r="AK846" s="352"/>
      <c r="AL846" s="339" t="s">
        <v>639</v>
      </c>
      <c r="AM846" s="340"/>
      <c r="AN846" s="340"/>
      <c r="AO846" s="341"/>
      <c r="AP846" s="342" t="s">
        <v>639</v>
      </c>
      <c r="AQ846" s="342"/>
      <c r="AR846" s="342"/>
      <c r="AS846" s="342"/>
      <c r="AT846" s="342"/>
      <c r="AU846" s="342"/>
      <c r="AV846" s="342"/>
      <c r="AW846" s="342"/>
      <c r="AX846" s="342"/>
      <c r="AY846">
        <f>COUNTA($C$846)</f>
        <v>1</v>
      </c>
    </row>
    <row r="847" spans="1:51" ht="30" customHeight="1" x14ac:dyDescent="0.15">
      <c r="A847" s="355">
        <v>3</v>
      </c>
      <c r="B847" s="355">
        <v>1</v>
      </c>
      <c r="C847" s="343" t="s">
        <v>685</v>
      </c>
      <c r="D847" s="328"/>
      <c r="E847" s="328"/>
      <c r="F847" s="328"/>
      <c r="G847" s="328"/>
      <c r="H847" s="328"/>
      <c r="I847" s="328"/>
      <c r="J847" s="329" t="s">
        <v>639</v>
      </c>
      <c r="K847" s="330"/>
      <c r="L847" s="330"/>
      <c r="M847" s="330"/>
      <c r="N847" s="330"/>
      <c r="O847" s="330"/>
      <c r="P847" s="890" t="s">
        <v>671</v>
      </c>
      <c r="Q847" s="891"/>
      <c r="R847" s="891"/>
      <c r="S847" s="891"/>
      <c r="T847" s="891"/>
      <c r="U847" s="891"/>
      <c r="V847" s="891"/>
      <c r="W847" s="891"/>
      <c r="X847" s="891"/>
      <c r="Y847" s="332">
        <v>0.6</v>
      </c>
      <c r="Z847" s="333"/>
      <c r="AA847" s="333"/>
      <c r="AB847" s="334"/>
      <c r="AC847" s="885" t="s">
        <v>79</v>
      </c>
      <c r="AD847" s="885"/>
      <c r="AE847" s="885"/>
      <c r="AF847" s="885"/>
      <c r="AG847" s="885"/>
      <c r="AH847" s="337" t="s">
        <v>639</v>
      </c>
      <c r="AI847" s="338"/>
      <c r="AJ847" s="338"/>
      <c r="AK847" s="338"/>
      <c r="AL847" s="339" t="s">
        <v>639</v>
      </c>
      <c r="AM847" s="340"/>
      <c r="AN847" s="340"/>
      <c r="AO847" s="341"/>
      <c r="AP847" s="342" t="s">
        <v>639</v>
      </c>
      <c r="AQ847" s="342"/>
      <c r="AR847" s="342"/>
      <c r="AS847" s="342"/>
      <c r="AT847" s="342"/>
      <c r="AU847" s="342"/>
      <c r="AV847" s="342"/>
      <c r="AW847" s="342"/>
      <c r="AX847" s="342"/>
      <c r="AY847">
        <f>COUNTA($C$847)</f>
        <v>1</v>
      </c>
    </row>
    <row r="848" spans="1:51" ht="30" customHeight="1" x14ac:dyDescent="0.15">
      <c r="A848" s="355">
        <v>4</v>
      </c>
      <c r="B848" s="355">
        <v>1</v>
      </c>
      <c r="C848" s="343" t="s">
        <v>686</v>
      </c>
      <c r="D848" s="328"/>
      <c r="E848" s="328"/>
      <c r="F848" s="328"/>
      <c r="G848" s="328"/>
      <c r="H848" s="328"/>
      <c r="I848" s="328"/>
      <c r="J848" s="329" t="s">
        <v>639</v>
      </c>
      <c r="K848" s="330"/>
      <c r="L848" s="330"/>
      <c r="M848" s="330"/>
      <c r="N848" s="330"/>
      <c r="O848" s="330"/>
      <c r="P848" s="890" t="s">
        <v>671</v>
      </c>
      <c r="Q848" s="891"/>
      <c r="R848" s="891"/>
      <c r="S848" s="891"/>
      <c r="T848" s="891"/>
      <c r="U848" s="891"/>
      <c r="V848" s="891"/>
      <c r="W848" s="891"/>
      <c r="X848" s="891"/>
      <c r="Y848" s="332">
        <v>0.6</v>
      </c>
      <c r="Z848" s="333"/>
      <c r="AA848" s="333"/>
      <c r="AB848" s="334"/>
      <c r="AC848" s="885" t="s">
        <v>79</v>
      </c>
      <c r="AD848" s="885"/>
      <c r="AE848" s="885"/>
      <c r="AF848" s="885"/>
      <c r="AG848" s="885"/>
      <c r="AH848" s="337" t="s">
        <v>639</v>
      </c>
      <c r="AI848" s="338"/>
      <c r="AJ848" s="338"/>
      <c r="AK848" s="338"/>
      <c r="AL848" s="339" t="s">
        <v>639</v>
      </c>
      <c r="AM848" s="340"/>
      <c r="AN848" s="340"/>
      <c r="AO848" s="341"/>
      <c r="AP848" s="342" t="s">
        <v>639</v>
      </c>
      <c r="AQ848" s="342"/>
      <c r="AR848" s="342"/>
      <c r="AS848" s="342"/>
      <c r="AT848" s="342"/>
      <c r="AU848" s="342"/>
      <c r="AV848" s="342"/>
      <c r="AW848" s="342"/>
      <c r="AX848" s="342"/>
      <c r="AY848">
        <f>COUNTA($C$848)</f>
        <v>1</v>
      </c>
    </row>
    <row r="849" spans="1:51" ht="30" customHeight="1" x14ac:dyDescent="0.15">
      <c r="A849" s="355">
        <v>5</v>
      </c>
      <c r="B849" s="355">
        <v>1</v>
      </c>
      <c r="C849" s="343" t="s">
        <v>687</v>
      </c>
      <c r="D849" s="328"/>
      <c r="E849" s="328"/>
      <c r="F849" s="328"/>
      <c r="G849" s="328"/>
      <c r="H849" s="328"/>
      <c r="I849" s="328"/>
      <c r="J849" s="329" t="s">
        <v>639</v>
      </c>
      <c r="K849" s="330"/>
      <c r="L849" s="330"/>
      <c r="M849" s="330"/>
      <c r="N849" s="330"/>
      <c r="O849" s="330"/>
      <c r="P849" s="890" t="s">
        <v>671</v>
      </c>
      <c r="Q849" s="891"/>
      <c r="R849" s="891"/>
      <c r="S849" s="891"/>
      <c r="T849" s="891"/>
      <c r="U849" s="891"/>
      <c r="V849" s="891"/>
      <c r="W849" s="891"/>
      <c r="X849" s="891"/>
      <c r="Y849" s="332">
        <v>0.5</v>
      </c>
      <c r="Z849" s="333"/>
      <c r="AA849" s="333"/>
      <c r="AB849" s="334"/>
      <c r="AC849" s="819" t="s">
        <v>79</v>
      </c>
      <c r="AD849" s="819"/>
      <c r="AE849" s="819"/>
      <c r="AF849" s="819"/>
      <c r="AG849" s="819"/>
      <c r="AH849" s="337" t="s">
        <v>639</v>
      </c>
      <c r="AI849" s="338"/>
      <c r="AJ849" s="338"/>
      <c r="AK849" s="338"/>
      <c r="AL849" s="339" t="s">
        <v>639</v>
      </c>
      <c r="AM849" s="340"/>
      <c r="AN849" s="340"/>
      <c r="AO849" s="341"/>
      <c r="AP849" s="342" t="s">
        <v>639</v>
      </c>
      <c r="AQ849" s="342"/>
      <c r="AR849" s="342"/>
      <c r="AS849" s="342"/>
      <c r="AT849" s="342"/>
      <c r="AU849" s="342"/>
      <c r="AV849" s="342"/>
      <c r="AW849" s="342"/>
      <c r="AX849" s="342"/>
      <c r="AY849">
        <f>COUNTA($C$849)</f>
        <v>1</v>
      </c>
    </row>
    <row r="850" spans="1:51" ht="30" customHeight="1" x14ac:dyDescent="0.15">
      <c r="A850" s="355">
        <v>6</v>
      </c>
      <c r="B850" s="355">
        <v>1</v>
      </c>
      <c r="C850" s="343" t="s">
        <v>688</v>
      </c>
      <c r="D850" s="328"/>
      <c r="E850" s="328"/>
      <c r="F850" s="328"/>
      <c r="G850" s="328"/>
      <c r="H850" s="328"/>
      <c r="I850" s="328"/>
      <c r="J850" s="329" t="s">
        <v>639</v>
      </c>
      <c r="K850" s="330"/>
      <c r="L850" s="330"/>
      <c r="M850" s="330"/>
      <c r="N850" s="330"/>
      <c r="O850" s="330"/>
      <c r="P850" s="890" t="s">
        <v>671</v>
      </c>
      <c r="Q850" s="891"/>
      <c r="R850" s="891"/>
      <c r="S850" s="891"/>
      <c r="T850" s="891"/>
      <c r="U850" s="891"/>
      <c r="V850" s="891"/>
      <c r="W850" s="891"/>
      <c r="X850" s="891"/>
      <c r="Y850" s="332">
        <v>0.5</v>
      </c>
      <c r="Z850" s="333"/>
      <c r="AA850" s="333"/>
      <c r="AB850" s="334"/>
      <c r="AC850" s="819" t="s">
        <v>79</v>
      </c>
      <c r="AD850" s="819"/>
      <c r="AE850" s="819"/>
      <c r="AF850" s="819"/>
      <c r="AG850" s="819"/>
      <c r="AH850" s="337" t="s">
        <v>639</v>
      </c>
      <c r="AI850" s="338"/>
      <c r="AJ850" s="338"/>
      <c r="AK850" s="338"/>
      <c r="AL850" s="339" t="s">
        <v>639</v>
      </c>
      <c r="AM850" s="340"/>
      <c r="AN850" s="340"/>
      <c r="AO850" s="341"/>
      <c r="AP850" s="342" t="s">
        <v>639</v>
      </c>
      <c r="AQ850" s="342"/>
      <c r="AR850" s="342"/>
      <c r="AS850" s="342"/>
      <c r="AT850" s="342"/>
      <c r="AU850" s="342"/>
      <c r="AV850" s="342"/>
      <c r="AW850" s="342"/>
      <c r="AX850" s="342"/>
      <c r="AY850">
        <f>COUNTA($C$850)</f>
        <v>1</v>
      </c>
    </row>
    <row r="851" spans="1:51" ht="30" customHeight="1" x14ac:dyDescent="0.15">
      <c r="A851" s="355">
        <v>7</v>
      </c>
      <c r="B851" s="355">
        <v>1</v>
      </c>
      <c r="C851" s="343" t="s">
        <v>689</v>
      </c>
      <c r="D851" s="328"/>
      <c r="E851" s="328"/>
      <c r="F851" s="328"/>
      <c r="G851" s="328"/>
      <c r="H851" s="328"/>
      <c r="I851" s="328"/>
      <c r="J851" s="329" t="s">
        <v>639</v>
      </c>
      <c r="K851" s="330"/>
      <c r="L851" s="330"/>
      <c r="M851" s="330"/>
      <c r="N851" s="330"/>
      <c r="O851" s="330"/>
      <c r="P851" s="890" t="s">
        <v>671</v>
      </c>
      <c r="Q851" s="891"/>
      <c r="R851" s="891"/>
      <c r="S851" s="891"/>
      <c r="T851" s="891"/>
      <c r="U851" s="891"/>
      <c r="V851" s="891"/>
      <c r="W851" s="891"/>
      <c r="X851" s="891"/>
      <c r="Y851" s="332">
        <v>0.5</v>
      </c>
      <c r="Z851" s="333"/>
      <c r="AA851" s="333"/>
      <c r="AB851" s="334"/>
      <c r="AC851" s="819" t="s">
        <v>79</v>
      </c>
      <c r="AD851" s="819"/>
      <c r="AE851" s="819"/>
      <c r="AF851" s="819"/>
      <c r="AG851" s="819"/>
      <c r="AH851" s="337" t="s">
        <v>639</v>
      </c>
      <c r="AI851" s="338"/>
      <c r="AJ851" s="338"/>
      <c r="AK851" s="338"/>
      <c r="AL851" s="339" t="s">
        <v>639</v>
      </c>
      <c r="AM851" s="340"/>
      <c r="AN851" s="340"/>
      <c r="AO851" s="341"/>
      <c r="AP851" s="342" t="s">
        <v>639</v>
      </c>
      <c r="AQ851" s="342"/>
      <c r="AR851" s="342"/>
      <c r="AS851" s="342"/>
      <c r="AT851" s="342"/>
      <c r="AU851" s="342"/>
      <c r="AV851" s="342"/>
      <c r="AW851" s="342"/>
      <c r="AX851" s="342"/>
      <c r="AY851">
        <f>COUNTA($C$851)</f>
        <v>1</v>
      </c>
    </row>
    <row r="852" spans="1:51" ht="30" customHeight="1" x14ac:dyDescent="0.15">
      <c r="A852" s="355">
        <v>8</v>
      </c>
      <c r="B852" s="355">
        <v>1</v>
      </c>
      <c r="C852" s="343" t="s">
        <v>690</v>
      </c>
      <c r="D852" s="328"/>
      <c r="E852" s="328"/>
      <c r="F852" s="328"/>
      <c r="G852" s="328"/>
      <c r="H852" s="328"/>
      <c r="I852" s="328"/>
      <c r="J852" s="329" t="s">
        <v>639</v>
      </c>
      <c r="K852" s="330"/>
      <c r="L852" s="330"/>
      <c r="M852" s="330"/>
      <c r="N852" s="330"/>
      <c r="O852" s="330"/>
      <c r="P852" s="890" t="s">
        <v>671</v>
      </c>
      <c r="Q852" s="891"/>
      <c r="R852" s="891"/>
      <c r="S852" s="891"/>
      <c r="T852" s="891"/>
      <c r="U852" s="891"/>
      <c r="V852" s="891"/>
      <c r="W852" s="891"/>
      <c r="X852" s="891"/>
      <c r="Y852" s="332">
        <v>0.5</v>
      </c>
      <c r="Z852" s="333"/>
      <c r="AA852" s="333"/>
      <c r="AB852" s="334"/>
      <c r="AC852" s="819" t="s">
        <v>79</v>
      </c>
      <c r="AD852" s="819"/>
      <c r="AE852" s="819"/>
      <c r="AF852" s="819"/>
      <c r="AG852" s="819"/>
      <c r="AH852" s="337" t="s">
        <v>639</v>
      </c>
      <c r="AI852" s="338"/>
      <c r="AJ852" s="338"/>
      <c r="AK852" s="338"/>
      <c r="AL852" s="339" t="s">
        <v>639</v>
      </c>
      <c r="AM852" s="340"/>
      <c r="AN852" s="340"/>
      <c r="AO852" s="341"/>
      <c r="AP852" s="342" t="s">
        <v>639</v>
      </c>
      <c r="AQ852" s="342"/>
      <c r="AR852" s="342"/>
      <c r="AS852" s="342"/>
      <c r="AT852" s="342"/>
      <c r="AU852" s="342"/>
      <c r="AV852" s="342"/>
      <c r="AW852" s="342"/>
      <c r="AX852" s="342"/>
      <c r="AY852">
        <f>COUNTA($C$852)</f>
        <v>1</v>
      </c>
    </row>
    <row r="853" spans="1:51" ht="30" customHeight="1" x14ac:dyDescent="0.15">
      <c r="A853" s="355">
        <v>9</v>
      </c>
      <c r="B853" s="355">
        <v>1</v>
      </c>
      <c r="C853" s="343" t="s">
        <v>691</v>
      </c>
      <c r="D853" s="328"/>
      <c r="E853" s="328"/>
      <c r="F853" s="328"/>
      <c r="G853" s="328"/>
      <c r="H853" s="328"/>
      <c r="I853" s="328"/>
      <c r="J853" s="329" t="s">
        <v>639</v>
      </c>
      <c r="K853" s="330"/>
      <c r="L853" s="330"/>
      <c r="M853" s="330"/>
      <c r="N853" s="330"/>
      <c r="O853" s="330"/>
      <c r="P853" s="890" t="s">
        <v>671</v>
      </c>
      <c r="Q853" s="891"/>
      <c r="R853" s="891"/>
      <c r="S853" s="891"/>
      <c r="T853" s="891"/>
      <c r="U853" s="891"/>
      <c r="V853" s="891"/>
      <c r="W853" s="891"/>
      <c r="X853" s="891"/>
      <c r="Y853" s="332">
        <v>0.5</v>
      </c>
      <c r="Z853" s="333"/>
      <c r="AA853" s="333"/>
      <c r="AB853" s="334"/>
      <c r="AC853" s="819" t="s">
        <v>79</v>
      </c>
      <c r="AD853" s="819"/>
      <c r="AE853" s="819"/>
      <c r="AF853" s="819"/>
      <c r="AG853" s="819"/>
      <c r="AH853" s="337" t="s">
        <v>639</v>
      </c>
      <c r="AI853" s="338"/>
      <c r="AJ853" s="338"/>
      <c r="AK853" s="338"/>
      <c r="AL853" s="339" t="s">
        <v>639</v>
      </c>
      <c r="AM853" s="340"/>
      <c r="AN853" s="340"/>
      <c r="AO853" s="341"/>
      <c r="AP853" s="342" t="s">
        <v>639</v>
      </c>
      <c r="AQ853" s="342"/>
      <c r="AR853" s="342"/>
      <c r="AS853" s="342"/>
      <c r="AT853" s="342"/>
      <c r="AU853" s="342"/>
      <c r="AV853" s="342"/>
      <c r="AW853" s="342"/>
      <c r="AX853" s="342"/>
      <c r="AY853">
        <f>COUNTA($C$853)</f>
        <v>1</v>
      </c>
    </row>
    <row r="854" spans="1:51" ht="30" customHeight="1" x14ac:dyDescent="0.15">
      <c r="A854" s="355">
        <v>10</v>
      </c>
      <c r="B854" s="355">
        <v>1</v>
      </c>
      <c r="C854" s="343" t="s">
        <v>692</v>
      </c>
      <c r="D854" s="328"/>
      <c r="E854" s="328"/>
      <c r="F854" s="328"/>
      <c r="G854" s="328"/>
      <c r="H854" s="328"/>
      <c r="I854" s="328"/>
      <c r="J854" s="329" t="s">
        <v>639</v>
      </c>
      <c r="K854" s="330"/>
      <c r="L854" s="330"/>
      <c r="M854" s="330"/>
      <c r="N854" s="330"/>
      <c r="O854" s="330"/>
      <c r="P854" s="890" t="s">
        <v>671</v>
      </c>
      <c r="Q854" s="891"/>
      <c r="R854" s="891"/>
      <c r="S854" s="891"/>
      <c r="T854" s="891"/>
      <c r="U854" s="891"/>
      <c r="V854" s="891"/>
      <c r="W854" s="891"/>
      <c r="X854" s="891"/>
      <c r="Y854" s="332">
        <v>0.5</v>
      </c>
      <c r="Z854" s="333"/>
      <c r="AA854" s="333"/>
      <c r="AB854" s="334"/>
      <c r="AC854" s="819" t="s">
        <v>79</v>
      </c>
      <c r="AD854" s="819"/>
      <c r="AE854" s="819"/>
      <c r="AF854" s="819"/>
      <c r="AG854" s="819"/>
      <c r="AH854" s="337" t="s">
        <v>639</v>
      </c>
      <c r="AI854" s="338"/>
      <c r="AJ854" s="338"/>
      <c r="AK854" s="338"/>
      <c r="AL854" s="339" t="s">
        <v>639</v>
      </c>
      <c r="AM854" s="340"/>
      <c r="AN854" s="340"/>
      <c r="AO854" s="341"/>
      <c r="AP854" s="342" t="s">
        <v>639</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672</v>
      </c>
      <c r="F1110" s="354"/>
      <c r="G1110" s="354"/>
      <c r="H1110" s="354"/>
      <c r="I1110" s="354"/>
      <c r="J1110" s="329" t="s">
        <v>672</v>
      </c>
      <c r="K1110" s="330"/>
      <c r="L1110" s="330"/>
      <c r="M1110" s="330"/>
      <c r="N1110" s="330"/>
      <c r="O1110" s="330"/>
      <c r="P1110" s="344" t="s">
        <v>672</v>
      </c>
      <c r="Q1110" s="331"/>
      <c r="R1110" s="331"/>
      <c r="S1110" s="331"/>
      <c r="T1110" s="331"/>
      <c r="U1110" s="331"/>
      <c r="V1110" s="331"/>
      <c r="W1110" s="331"/>
      <c r="X1110" s="331"/>
      <c r="Y1110" s="332" t="s">
        <v>672</v>
      </c>
      <c r="Z1110" s="333"/>
      <c r="AA1110" s="333"/>
      <c r="AB1110" s="334"/>
      <c r="AC1110" s="335"/>
      <c r="AD1110" s="336"/>
      <c r="AE1110" s="336"/>
      <c r="AF1110" s="336"/>
      <c r="AG1110" s="336"/>
      <c r="AH1110" s="337" t="s">
        <v>672</v>
      </c>
      <c r="AI1110" s="338"/>
      <c r="AJ1110" s="338"/>
      <c r="AK1110" s="338"/>
      <c r="AL1110" s="339" t="s">
        <v>672</v>
      </c>
      <c r="AM1110" s="340"/>
      <c r="AN1110" s="340"/>
      <c r="AO1110" s="341"/>
      <c r="AP1110" s="342" t="s">
        <v>672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5" priority="14015">
      <formula>IF(RIGHT(TEXT(P14,"0.#"),1)=".",FALSE,TRUE)</formula>
    </cfRule>
    <cfRule type="expression" dxfId="2104" priority="14016">
      <formula>IF(RIGHT(TEXT(P14,"0.#"),1)=".",TRUE,FALSE)</formula>
    </cfRule>
  </conditionalFormatting>
  <conditionalFormatting sqref="AE32">
    <cfRule type="expression" dxfId="2103" priority="14005">
      <formula>IF(RIGHT(TEXT(AE32,"0.#"),1)=".",FALSE,TRUE)</formula>
    </cfRule>
    <cfRule type="expression" dxfId="2102" priority="14006">
      <formula>IF(RIGHT(TEXT(AE32,"0.#"),1)=".",TRUE,FALSE)</formula>
    </cfRule>
  </conditionalFormatting>
  <conditionalFormatting sqref="P18:AX18">
    <cfRule type="expression" dxfId="2101" priority="13891">
      <formula>IF(RIGHT(TEXT(P18,"0.#"),1)=".",FALSE,TRUE)</formula>
    </cfRule>
    <cfRule type="expression" dxfId="2100" priority="13892">
      <formula>IF(RIGHT(TEXT(P18,"0.#"),1)=".",TRUE,FALSE)</formula>
    </cfRule>
  </conditionalFormatting>
  <conditionalFormatting sqref="Y790">
    <cfRule type="expression" dxfId="2099" priority="13887">
      <formula>IF(RIGHT(TEXT(Y790,"0.#"),1)=".",FALSE,TRUE)</formula>
    </cfRule>
    <cfRule type="expression" dxfId="2098" priority="13888">
      <formula>IF(RIGHT(TEXT(Y790,"0.#"),1)=".",TRUE,FALSE)</formula>
    </cfRule>
  </conditionalFormatting>
  <conditionalFormatting sqref="Y799">
    <cfRule type="expression" dxfId="2097" priority="13883">
      <formula>IF(RIGHT(TEXT(Y799,"0.#"),1)=".",FALSE,TRUE)</formula>
    </cfRule>
    <cfRule type="expression" dxfId="2096" priority="13884">
      <formula>IF(RIGHT(TEXT(Y799,"0.#"),1)=".",TRUE,FALSE)</formula>
    </cfRule>
  </conditionalFormatting>
  <conditionalFormatting sqref="Y830:Y837 Y828 Y817:Y824 Y815 Y804:Y811 Y802">
    <cfRule type="expression" dxfId="2095" priority="13665">
      <formula>IF(RIGHT(TEXT(Y802,"0.#"),1)=".",FALSE,TRUE)</formula>
    </cfRule>
    <cfRule type="expression" dxfId="2094" priority="13666">
      <formula>IF(RIGHT(TEXT(Y802,"0.#"),1)=".",TRUE,FALSE)</formula>
    </cfRule>
  </conditionalFormatting>
  <conditionalFormatting sqref="P15:AJ17 P13:AX13 AR15:AX15">
    <cfRule type="expression" dxfId="2093" priority="13713">
      <formula>IF(RIGHT(TEXT(P13,"0.#"),1)=".",FALSE,TRUE)</formula>
    </cfRule>
    <cfRule type="expression" dxfId="2092" priority="13714">
      <formula>IF(RIGHT(TEXT(P13,"0.#"),1)=".",TRUE,FALSE)</formula>
    </cfRule>
  </conditionalFormatting>
  <conditionalFormatting sqref="P19:AJ19">
    <cfRule type="expression" dxfId="2091" priority="13711">
      <formula>IF(RIGHT(TEXT(P19,"0.#"),1)=".",FALSE,TRUE)</formula>
    </cfRule>
    <cfRule type="expression" dxfId="2090" priority="13712">
      <formula>IF(RIGHT(TEXT(P19,"0.#"),1)=".",TRUE,FALSE)</formula>
    </cfRule>
  </conditionalFormatting>
  <conditionalFormatting sqref="AE101 AQ101">
    <cfRule type="expression" dxfId="2089" priority="13703">
      <formula>IF(RIGHT(TEXT(AE101,"0.#"),1)=".",FALSE,TRUE)</formula>
    </cfRule>
    <cfRule type="expression" dxfId="2088" priority="13704">
      <formula>IF(RIGHT(TEXT(AE101,"0.#"),1)=".",TRUE,FALSE)</formula>
    </cfRule>
  </conditionalFormatting>
  <conditionalFormatting sqref="Y791:Y798 Y789">
    <cfRule type="expression" dxfId="2087" priority="13689">
      <formula>IF(RIGHT(TEXT(Y789,"0.#"),1)=".",FALSE,TRUE)</formula>
    </cfRule>
    <cfRule type="expression" dxfId="2086" priority="13690">
      <formula>IF(RIGHT(TEXT(Y789,"0.#"),1)=".",TRUE,FALSE)</formula>
    </cfRule>
  </conditionalFormatting>
  <conditionalFormatting sqref="AU790">
    <cfRule type="expression" dxfId="2085" priority="13687">
      <formula>IF(RIGHT(TEXT(AU790,"0.#"),1)=".",FALSE,TRUE)</formula>
    </cfRule>
    <cfRule type="expression" dxfId="2084" priority="13688">
      <formula>IF(RIGHT(TEXT(AU790,"0.#"),1)=".",TRUE,FALSE)</formula>
    </cfRule>
  </conditionalFormatting>
  <conditionalFormatting sqref="AU799">
    <cfRule type="expression" dxfId="2083" priority="13685">
      <formula>IF(RIGHT(TEXT(AU799,"0.#"),1)=".",FALSE,TRUE)</formula>
    </cfRule>
    <cfRule type="expression" dxfId="2082" priority="13686">
      <formula>IF(RIGHT(TEXT(AU799,"0.#"),1)=".",TRUE,FALSE)</formula>
    </cfRule>
  </conditionalFormatting>
  <conditionalFormatting sqref="AU791:AU798 AU789">
    <cfRule type="expression" dxfId="2081" priority="13683">
      <formula>IF(RIGHT(TEXT(AU789,"0.#"),1)=".",FALSE,TRUE)</formula>
    </cfRule>
    <cfRule type="expression" dxfId="2080" priority="13684">
      <formula>IF(RIGHT(TEXT(AU789,"0.#"),1)=".",TRUE,FALSE)</formula>
    </cfRule>
  </conditionalFormatting>
  <conditionalFormatting sqref="Y829 Y816 Y803">
    <cfRule type="expression" dxfId="2079" priority="13669">
      <formula>IF(RIGHT(TEXT(Y803,"0.#"),1)=".",FALSE,TRUE)</formula>
    </cfRule>
    <cfRule type="expression" dxfId="2078" priority="13670">
      <formula>IF(RIGHT(TEXT(Y803,"0.#"),1)=".",TRUE,FALSE)</formula>
    </cfRule>
  </conditionalFormatting>
  <conditionalFormatting sqref="Y838 Y825 Y812">
    <cfRule type="expression" dxfId="2077" priority="13667">
      <formula>IF(RIGHT(TEXT(Y812,"0.#"),1)=".",FALSE,TRUE)</formula>
    </cfRule>
    <cfRule type="expression" dxfId="2076" priority="13668">
      <formula>IF(RIGHT(TEXT(Y812,"0.#"),1)=".",TRUE,FALSE)</formula>
    </cfRule>
  </conditionalFormatting>
  <conditionalFormatting sqref="AU829 AU816 AU803">
    <cfRule type="expression" dxfId="2075" priority="13663">
      <formula>IF(RIGHT(TEXT(AU803,"0.#"),1)=".",FALSE,TRUE)</formula>
    </cfRule>
    <cfRule type="expression" dxfId="2074" priority="13664">
      <formula>IF(RIGHT(TEXT(AU803,"0.#"),1)=".",TRUE,FALSE)</formula>
    </cfRule>
  </conditionalFormatting>
  <conditionalFormatting sqref="AU838 AU825 AU812">
    <cfRule type="expression" dxfId="2073" priority="13661">
      <formula>IF(RIGHT(TEXT(AU812,"0.#"),1)=".",FALSE,TRUE)</formula>
    </cfRule>
    <cfRule type="expression" dxfId="2072" priority="13662">
      <formula>IF(RIGHT(TEXT(AU812,"0.#"),1)=".",TRUE,FALSE)</formula>
    </cfRule>
  </conditionalFormatting>
  <conditionalFormatting sqref="AU830:AU837 AU828 AU817:AU824 AU815 AU804:AU811 AU802">
    <cfRule type="expression" dxfId="2071" priority="13659">
      <formula>IF(RIGHT(TEXT(AU802,"0.#"),1)=".",FALSE,TRUE)</formula>
    </cfRule>
    <cfRule type="expression" dxfId="2070" priority="13660">
      <formula>IF(RIGHT(TEXT(AU802,"0.#"),1)=".",TRUE,FALSE)</formula>
    </cfRule>
  </conditionalFormatting>
  <conditionalFormatting sqref="AM87">
    <cfRule type="expression" dxfId="2069" priority="13313">
      <formula>IF(RIGHT(TEXT(AM87,"0.#"),1)=".",FALSE,TRUE)</formula>
    </cfRule>
    <cfRule type="expression" dxfId="2068" priority="13314">
      <formula>IF(RIGHT(TEXT(AM87,"0.#"),1)=".",TRUE,FALSE)</formula>
    </cfRule>
  </conditionalFormatting>
  <conditionalFormatting sqref="AE55">
    <cfRule type="expression" dxfId="2067" priority="13381">
      <formula>IF(RIGHT(TEXT(AE55,"0.#"),1)=".",FALSE,TRUE)</formula>
    </cfRule>
    <cfRule type="expression" dxfId="2066" priority="13382">
      <formula>IF(RIGHT(TEXT(AE55,"0.#"),1)=".",TRUE,FALSE)</formula>
    </cfRule>
  </conditionalFormatting>
  <conditionalFormatting sqref="AI55">
    <cfRule type="expression" dxfId="2065" priority="13379">
      <formula>IF(RIGHT(TEXT(AI55,"0.#"),1)=".",FALSE,TRUE)</formula>
    </cfRule>
    <cfRule type="expression" dxfId="2064" priority="13380">
      <formula>IF(RIGHT(TEXT(AI55,"0.#"),1)=".",TRUE,FALSE)</formula>
    </cfRule>
  </conditionalFormatting>
  <conditionalFormatting sqref="AM34">
    <cfRule type="expression" dxfId="2063" priority="13459">
      <formula>IF(RIGHT(TEXT(AM34,"0.#"),1)=".",FALSE,TRUE)</formula>
    </cfRule>
    <cfRule type="expression" dxfId="2062" priority="13460">
      <formula>IF(RIGHT(TEXT(AM34,"0.#"),1)=".",TRUE,FALSE)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M32">
    <cfRule type="expression" dxfId="2051" priority="13463">
      <formula>IF(RIGHT(TEXT(AM32,"0.#"),1)=".",FALSE,TRUE)</formula>
    </cfRule>
    <cfRule type="expression" dxfId="2050" priority="13464">
      <formula>IF(RIGHT(TEXT(AM32,"0.#"),1)=".",TRUE,FALSE)</formula>
    </cfRule>
  </conditionalFormatting>
  <conditionalFormatting sqref="AM33">
    <cfRule type="expression" dxfId="2049" priority="13461">
      <formula>IF(RIGHT(TEXT(AM33,"0.#"),1)=".",FALSE,TRUE)</formula>
    </cfRule>
    <cfRule type="expression" dxfId="2048" priority="13462">
      <formula>IF(RIGHT(TEXT(AM33,"0.#"),1)=".",TRUE,FALSE)</formula>
    </cfRule>
  </conditionalFormatting>
  <conditionalFormatting sqref="AQ32:AQ34">
    <cfRule type="expression" dxfId="2047" priority="13453">
      <formula>IF(RIGHT(TEXT(AQ32,"0.#"),1)=".",FALSE,TRUE)</formula>
    </cfRule>
    <cfRule type="expression" dxfId="2046" priority="13454">
      <formula>IF(RIGHT(TEXT(AQ32,"0.#"),1)=".",TRUE,FALSE)</formula>
    </cfRule>
  </conditionalFormatting>
  <conditionalFormatting sqref="AU32:AU34">
    <cfRule type="expression" dxfId="2045" priority="13451">
      <formula>IF(RIGHT(TEXT(AU32,"0.#"),1)=".",FALSE,TRUE)</formula>
    </cfRule>
    <cfRule type="expression" dxfId="2044" priority="13452">
      <formula>IF(RIGHT(TEXT(AU32,"0.#"),1)=".",TRUE,FALSE)</formula>
    </cfRule>
  </conditionalFormatting>
  <conditionalFormatting sqref="AE53">
    <cfRule type="expression" dxfId="2043" priority="13385">
      <formula>IF(RIGHT(TEXT(AE53,"0.#"),1)=".",FALSE,TRUE)</formula>
    </cfRule>
    <cfRule type="expression" dxfId="2042" priority="13386">
      <formula>IF(RIGHT(TEXT(AE53,"0.#"),1)=".",TRUE,FALSE)</formula>
    </cfRule>
  </conditionalFormatting>
  <conditionalFormatting sqref="AE54">
    <cfRule type="expression" dxfId="2041" priority="13383">
      <formula>IF(RIGHT(TEXT(AE54,"0.#"),1)=".",FALSE,TRUE)</formula>
    </cfRule>
    <cfRule type="expression" dxfId="2040" priority="13384">
      <formula>IF(RIGHT(TEXT(AE54,"0.#"),1)=".",TRUE,FALSE)</formula>
    </cfRule>
  </conditionalFormatting>
  <conditionalFormatting sqref="AI54">
    <cfRule type="expression" dxfId="2039" priority="13377">
      <formula>IF(RIGHT(TEXT(AI54,"0.#"),1)=".",FALSE,TRUE)</formula>
    </cfRule>
    <cfRule type="expression" dxfId="2038" priority="13378">
      <formula>IF(RIGHT(TEXT(AI54,"0.#"),1)=".",TRUE,FALSE)</formula>
    </cfRule>
  </conditionalFormatting>
  <conditionalFormatting sqref="AI53">
    <cfRule type="expression" dxfId="2037" priority="13375">
      <formula>IF(RIGHT(TEXT(AI53,"0.#"),1)=".",FALSE,TRUE)</formula>
    </cfRule>
    <cfRule type="expression" dxfId="2036" priority="13376">
      <formula>IF(RIGHT(TEXT(AI53,"0.#"),1)=".",TRUE,FALSE)</formula>
    </cfRule>
  </conditionalFormatting>
  <conditionalFormatting sqref="AM53">
    <cfRule type="expression" dxfId="2035" priority="13373">
      <formula>IF(RIGHT(TEXT(AM53,"0.#"),1)=".",FALSE,TRUE)</formula>
    </cfRule>
    <cfRule type="expression" dxfId="2034" priority="13374">
      <formula>IF(RIGHT(TEXT(AM53,"0.#"),1)=".",TRUE,FALSE)</formula>
    </cfRule>
  </conditionalFormatting>
  <conditionalFormatting sqref="AM54">
    <cfRule type="expression" dxfId="2033" priority="13371">
      <formula>IF(RIGHT(TEXT(AM54,"0.#"),1)=".",FALSE,TRUE)</formula>
    </cfRule>
    <cfRule type="expression" dxfId="2032" priority="13372">
      <formula>IF(RIGHT(TEXT(AM54,"0.#"),1)=".",TRUE,FALSE)</formula>
    </cfRule>
  </conditionalFormatting>
  <conditionalFormatting sqref="AM55">
    <cfRule type="expression" dxfId="2031" priority="13369">
      <formula>IF(RIGHT(TEXT(AM55,"0.#"),1)=".",FALSE,TRUE)</formula>
    </cfRule>
    <cfRule type="expression" dxfId="2030" priority="13370">
      <formula>IF(RIGHT(TEXT(AM55,"0.#"),1)=".",TRUE,FALSE)</formula>
    </cfRule>
  </conditionalFormatting>
  <conditionalFormatting sqref="AE60">
    <cfRule type="expression" dxfId="2029" priority="13355">
      <formula>IF(RIGHT(TEXT(AE60,"0.#"),1)=".",FALSE,TRUE)</formula>
    </cfRule>
    <cfRule type="expression" dxfId="2028" priority="13356">
      <formula>IF(RIGHT(TEXT(AE60,"0.#"),1)=".",TRUE,FALSE)</formula>
    </cfRule>
  </conditionalFormatting>
  <conditionalFormatting sqref="AE61">
    <cfRule type="expression" dxfId="2027" priority="13353">
      <formula>IF(RIGHT(TEXT(AE61,"0.#"),1)=".",FALSE,TRUE)</formula>
    </cfRule>
    <cfRule type="expression" dxfId="2026" priority="13354">
      <formula>IF(RIGHT(TEXT(AE61,"0.#"),1)=".",TRUE,FALSE)</formula>
    </cfRule>
  </conditionalFormatting>
  <conditionalFormatting sqref="AE62">
    <cfRule type="expression" dxfId="2025" priority="13351">
      <formula>IF(RIGHT(TEXT(AE62,"0.#"),1)=".",FALSE,TRUE)</formula>
    </cfRule>
    <cfRule type="expression" dxfId="2024" priority="13352">
      <formula>IF(RIGHT(TEXT(AE62,"0.#"),1)=".",TRUE,FALSE)</formula>
    </cfRule>
  </conditionalFormatting>
  <conditionalFormatting sqref="AI62">
    <cfRule type="expression" dxfId="2023" priority="13349">
      <formula>IF(RIGHT(TEXT(AI62,"0.#"),1)=".",FALSE,TRUE)</formula>
    </cfRule>
    <cfRule type="expression" dxfId="2022" priority="13350">
      <formula>IF(RIGHT(TEXT(AI62,"0.#"),1)=".",TRUE,FALSE)</formula>
    </cfRule>
  </conditionalFormatting>
  <conditionalFormatting sqref="AI61">
    <cfRule type="expression" dxfId="2021" priority="13347">
      <formula>IF(RIGHT(TEXT(AI61,"0.#"),1)=".",FALSE,TRUE)</formula>
    </cfRule>
    <cfRule type="expression" dxfId="2020" priority="13348">
      <formula>IF(RIGHT(TEXT(AI61,"0.#"),1)=".",TRUE,FALSE)</formula>
    </cfRule>
  </conditionalFormatting>
  <conditionalFormatting sqref="AI60">
    <cfRule type="expression" dxfId="2019" priority="13345">
      <formula>IF(RIGHT(TEXT(AI60,"0.#"),1)=".",FALSE,TRUE)</formula>
    </cfRule>
    <cfRule type="expression" dxfId="2018" priority="13346">
      <formula>IF(RIGHT(TEXT(AI60,"0.#"),1)=".",TRUE,FALSE)</formula>
    </cfRule>
  </conditionalFormatting>
  <conditionalFormatting sqref="AM60">
    <cfRule type="expression" dxfId="2017" priority="13343">
      <formula>IF(RIGHT(TEXT(AM60,"0.#"),1)=".",FALSE,TRUE)</formula>
    </cfRule>
    <cfRule type="expression" dxfId="2016" priority="13344">
      <formula>IF(RIGHT(TEXT(AM60,"0.#"),1)=".",TRUE,FALSE)</formula>
    </cfRule>
  </conditionalFormatting>
  <conditionalFormatting sqref="AM61">
    <cfRule type="expression" dxfId="2015" priority="13341">
      <formula>IF(RIGHT(TEXT(AM61,"0.#"),1)=".",FALSE,TRUE)</formula>
    </cfRule>
    <cfRule type="expression" dxfId="2014" priority="13342">
      <formula>IF(RIGHT(TEXT(AM61,"0.#"),1)=".",TRUE,FALSE)</formula>
    </cfRule>
  </conditionalFormatting>
  <conditionalFormatting sqref="AM62">
    <cfRule type="expression" dxfId="2013" priority="13339">
      <formula>IF(RIGHT(TEXT(AM62,"0.#"),1)=".",FALSE,TRUE)</formula>
    </cfRule>
    <cfRule type="expression" dxfId="2012" priority="13340">
      <formula>IF(RIGHT(TEXT(AM62,"0.#"),1)=".",TRUE,FALSE)</formula>
    </cfRule>
  </conditionalFormatting>
  <conditionalFormatting sqref="AE87">
    <cfRule type="expression" dxfId="2011" priority="13325">
      <formula>IF(RIGHT(TEXT(AE87,"0.#"),1)=".",FALSE,TRUE)</formula>
    </cfRule>
    <cfRule type="expression" dxfId="2010" priority="13326">
      <formula>IF(RIGHT(TEXT(AE87,"0.#"),1)=".",TRUE,FALSE)</formula>
    </cfRule>
  </conditionalFormatting>
  <conditionalFormatting sqref="AE88">
    <cfRule type="expression" dxfId="2009" priority="13323">
      <formula>IF(RIGHT(TEXT(AE88,"0.#"),1)=".",FALSE,TRUE)</formula>
    </cfRule>
    <cfRule type="expression" dxfId="2008" priority="13324">
      <formula>IF(RIGHT(TEXT(AE88,"0.#"),1)=".",TRUE,FALSE)</formula>
    </cfRule>
  </conditionalFormatting>
  <conditionalFormatting sqref="AE89">
    <cfRule type="expression" dxfId="2007" priority="13321">
      <formula>IF(RIGHT(TEXT(AE89,"0.#"),1)=".",FALSE,TRUE)</formula>
    </cfRule>
    <cfRule type="expression" dxfId="2006" priority="13322">
      <formula>IF(RIGHT(TEXT(AE89,"0.#"),1)=".",TRUE,FALSE)</formula>
    </cfRule>
  </conditionalFormatting>
  <conditionalFormatting sqref="AI89">
    <cfRule type="expression" dxfId="2005" priority="13319">
      <formula>IF(RIGHT(TEXT(AI89,"0.#"),1)=".",FALSE,TRUE)</formula>
    </cfRule>
    <cfRule type="expression" dxfId="2004" priority="13320">
      <formula>IF(RIGHT(TEXT(AI89,"0.#"),1)=".",TRUE,FALSE)</formula>
    </cfRule>
  </conditionalFormatting>
  <conditionalFormatting sqref="AI88">
    <cfRule type="expression" dxfId="2003" priority="13317">
      <formula>IF(RIGHT(TEXT(AI88,"0.#"),1)=".",FALSE,TRUE)</formula>
    </cfRule>
    <cfRule type="expression" dxfId="2002" priority="13318">
      <formula>IF(RIGHT(TEXT(AI88,"0.#"),1)=".",TRUE,FALSE)</formula>
    </cfRule>
  </conditionalFormatting>
  <conditionalFormatting sqref="AI87">
    <cfRule type="expression" dxfId="2001" priority="13315">
      <formula>IF(RIGHT(TEXT(AI87,"0.#"),1)=".",FALSE,TRUE)</formula>
    </cfRule>
    <cfRule type="expression" dxfId="2000" priority="13316">
      <formula>IF(RIGHT(TEXT(AI87,"0.#"),1)=".",TRUE,FALSE)</formula>
    </cfRule>
  </conditionalFormatting>
  <conditionalFormatting sqref="AM88">
    <cfRule type="expression" dxfId="1999" priority="13311">
      <formula>IF(RIGHT(TEXT(AM88,"0.#"),1)=".",FALSE,TRUE)</formula>
    </cfRule>
    <cfRule type="expression" dxfId="1998" priority="13312">
      <formula>IF(RIGHT(TEXT(AM88,"0.#"),1)=".",TRUE,FALSE)</formula>
    </cfRule>
  </conditionalFormatting>
  <conditionalFormatting sqref="AM89">
    <cfRule type="expression" dxfId="1997" priority="13309">
      <formula>IF(RIGHT(TEXT(AM89,"0.#"),1)=".",FALSE,TRUE)</formula>
    </cfRule>
    <cfRule type="expression" dxfId="1996" priority="13310">
      <formula>IF(RIGHT(TEXT(AM89,"0.#"),1)=".",TRUE,FALSE)</formula>
    </cfRule>
  </conditionalFormatting>
  <conditionalFormatting sqref="AE92">
    <cfRule type="expression" dxfId="1995" priority="13295">
      <formula>IF(RIGHT(TEXT(AE92,"0.#"),1)=".",FALSE,TRUE)</formula>
    </cfRule>
    <cfRule type="expression" dxfId="1994" priority="13296">
      <formula>IF(RIGHT(TEXT(AE92,"0.#"),1)=".",TRUE,FALSE)</formula>
    </cfRule>
  </conditionalFormatting>
  <conditionalFormatting sqref="AE93">
    <cfRule type="expression" dxfId="1993" priority="13293">
      <formula>IF(RIGHT(TEXT(AE93,"0.#"),1)=".",FALSE,TRUE)</formula>
    </cfRule>
    <cfRule type="expression" dxfId="1992" priority="13294">
      <formula>IF(RIGHT(TEXT(AE93,"0.#"),1)=".",TRUE,FALSE)</formula>
    </cfRule>
  </conditionalFormatting>
  <conditionalFormatting sqref="AE94">
    <cfRule type="expression" dxfId="1991" priority="13291">
      <formula>IF(RIGHT(TEXT(AE94,"0.#"),1)=".",FALSE,TRUE)</formula>
    </cfRule>
    <cfRule type="expression" dxfId="1990" priority="13292">
      <formula>IF(RIGHT(TEXT(AE94,"0.#"),1)=".",TRUE,FALSE)</formula>
    </cfRule>
  </conditionalFormatting>
  <conditionalFormatting sqref="AI94">
    <cfRule type="expression" dxfId="1989" priority="13289">
      <formula>IF(RIGHT(TEXT(AI94,"0.#"),1)=".",FALSE,TRUE)</formula>
    </cfRule>
    <cfRule type="expression" dxfId="1988" priority="13290">
      <formula>IF(RIGHT(TEXT(AI94,"0.#"),1)=".",TRUE,FALSE)</formula>
    </cfRule>
  </conditionalFormatting>
  <conditionalFormatting sqref="AI93">
    <cfRule type="expression" dxfId="1987" priority="13287">
      <formula>IF(RIGHT(TEXT(AI93,"0.#"),1)=".",FALSE,TRUE)</formula>
    </cfRule>
    <cfRule type="expression" dxfId="1986" priority="13288">
      <formula>IF(RIGHT(TEXT(AI93,"0.#"),1)=".",TRUE,FALSE)</formula>
    </cfRule>
  </conditionalFormatting>
  <conditionalFormatting sqref="AI92">
    <cfRule type="expression" dxfId="1985" priority="13285">
      <formula>IF(RIGHT(TEXT(AI92,"0.#"),1)=".",FALSE,TRUE)</formula>
    </cfRule>
    <cfRule type="expression" dxfId="1984" priority="13286">
      <formula>IF(RIGHT(TEXT(AI92,"0.#"),1)=".",TRUE,FALSE)</formula>
    </cfRule>
  </conditionalFormatting>
  <conditionalFormatting sqref="AM92">
    <cfRule type="expression" dxfId="1983" priority="13283">
      <formula>IF(RIGHT(TEXT(AM92,"0.#"),1)=".",FALSE,TRUE)</formula>
    </cfRule>
    <cfRule type="expression" dxfId="1982" priority="13284">
      <formula>IF(RIGHT(TEXT(AM92,"0.#"),1)=".",TRUE,FALSE)</formula>
    </cfRule>
  </conditionalFormatting>
  <conditionalFormatting sqref="AM93">
    <cfRule type="expression" dxfId="1981" priority="13281">
      <formula>IF(RIGHT(TEXT(AM93,"0.#"),1)=".",FALSE,TRUE)</formula>
    </cfRule>
    <cfRule type="expression" dxfId="1980" priority="13282">
      <formula>IF(RIGHT(TEXT(AM93,"0.#"),1)=".",TRUE,FALSE)</formula>
    </cfRule>
  </conditionalFormatting>
  <conditionalFormatting sqref="AM94">
    <cfRule type="expression" dxfId="1979" priority="13279">
      <formula>IF(RIGHT(TEXT(AM94,"0.#"),1)=".",FALSE,TRUE)</formula>
    </cfRule>
    <cfRule type="expression" dxfId="1978" priority="13280">
      <formula>IF(RIGHT(TEXT(AM94,"0.#"),1)=".",TRUE,FALSE)</formula>
    </cfRule>
  </conditionalFormatting>
  <conditionalFormatting sqref="AE97">
    <cfRule type="expression" dxfId="1977" priority="13265">
      <formula>IF(RIGHT(TEXT(AE97,"0.#"),1)=".",FALSE,TRUE)</formula>
    </cfRule>
    <cfRule type="expression" dxfId="1976" priority="13266">
      <formula>IF(RIGHT(TEXT(AE97,"0.#"),1)=".",TRUE,FALSE)</formula>
    </cfRule>
  </conditionalFormatting>
  <conditionalFormatting sqref="AE98">
    <cfRule type="expression" dxfId="1975" priority="13263">
      <formula>IF(RIGHT(TEXT(AE98,"0.#"),1)=".",FALSE,TRUE)</formula>
    </cfRule>
    <cfRule type="expression" dxfId="1974" priority="13264">
      <formula>IF(RIGHT(TEXT(AE98,"0.#"),1)=".",TRUE,FALSE)</formula>
    </cfRule>
  </conditionalFormatting>
  <conditionalFormatting sqref="AE99">
    <cfRule type="expression" dxfId="1973" priority="13261">
      <formula>IF(RIGHT(TEXT(AE99,"0.#"),1)=".",FALSE,TRUE)</formula>
    </cfRule>
    <cfRule type="expression" dxfId="1972" priority="13262">
      <formula>IF(RIGHT(TEXT(AE99,"0.#"),1)=".",TRUE,FALSE)</formula>
    </cfRule>
  </conditionalFormatting>
  <conditionalFormatting sqref="AI99">
    <cfRule type="expression" dxfId="1971" priority="13259">
      <formula>IF(RIGHT(TEXT(AI99,"0.#"),1)=".",FALSE,TRUE)</formula>
    </cfRule>
    <cfRule type="expression" dxfId="1970" priority="13260">
      <formula>IF(RIGHT(TEXT(AI99,"0.#"),1)=".",TRUE,FALSE)</formula>
    </cfRule>
  </conditionalFormatting>
  <conditionalFormatting sqref="AI98">
    <cfRule type="expression" dxfId="1969" priority="13257">
      <formula>IF(RIGHT(TEXT(AI98,"0.#"),1)=".",FALSE,TRUE)</formula>
    </cfRule>
    <cfRule type="expression" dxfId="1968" priority="13258">
      <formula>IF(RIGHT(TEXT(AI98,"0.#"),1)=".",TRUE,FALSE)</formula>
    </cfRule>
  </conditionalFormatting>
  <conditionalFormatting sqref="AI97">
    <cfRule type="expression" dxfId="1967" priority="13255">
      <formula>IF(RIGHT(TEXT(AI97,"0.#"),1)=".",FALSE,TRUE)</formula>
    </cfRule>
    <cfRule type="expression" dxfId="1966" priority="13256">
      <formula>IF(RIGHT(TEXT(AI97,"0.#"),1)=".",TRUE,FALSE)</formula>
    </cfRule>
  </conditionalFormatting>
  <conditionalFormatting sqref="AM97">
    <cfRule type="expression" dxfId="1965" priority="13253">
      <formula>IF(RIGHT(TEXT(AM97,"0.#"),1)=".",FALSE,TRUE)</formula>
    </cfRule>
    <cfRule type="expression" dxfId="1964" priority="13254">
      <formula>IF(RIGHT(TEXT(AM97,"0.#"),1)=".",TRUE,FALSE)</formula>
    </cfRule>
  </conditionalFormatting>
  <conditionalFormatting sqref="AM98">
    <cfRule type="expression" dxfId="1963" priority="13251">
      <formula>IF(RIGHT(TEXT(AM98,"0.#"),1)=".",FALSE,TRUE)</formula>
    </cfRule>
    <cfRule type="expression" dxfId="1962" priority="13252">
      <formula>IF(RIGHT(TEXT(AM98,"0.#"),1)=".",TRUE,FALSE)</formula>
    </cfRule>
  </conditionalFormatting>
  <conditionalFormatting sqref="AM99">
    <cfRule type="expression" dxfId="1961" priority="13249">
      <formula>IF(RIGHT(TEXT(AM99,"0.#"),1)=".",FALSE,TRUE)</formula>
    </cfRule>
    <cfRule type="expression" dxfId="1960" priority="13250">
      <formula>IF(RIGHT(TEXT(AM99,"0.#"),1)=".",TRUE,FALSE)</formula>
    </cfRule>
  </conditionalFormatting>
  <conditionalFormatting sqref="AI101">
    <cfRule type="expression" dxfId="1959" priority="13235">
      <formula>IF(RIGHT(TEXT(AI101,"0.#"),1)=".",FALSE,TRUE)</formula>
    </cfRule>
    <cfRule type="expression" dxfId="1958" priority="13236">
      <formula>IF(RIGHT(TEXT(AI101,"0.#"),1)=".",TRUE,FALSE)</formula>
    </cfRule>
  </conditionalFormatting>
  <conditionalFormatting sqref="AM101">
    <cfRule type="expression" dxfId="1957" priority="13233">
      <formula>IF(RIGHT(TEXT(AM101,"0.#"),1)=".",FALSE,TRUE)</formula>
    </cfRule>
    <cfRule type="expression" dxfId="1956" priority="13234">
      <formula>IF(RIGHT(TEXT(AM101,"0.#"),1)=".",TRUE,FALSE)</formula>
    </cfRule>
  </conditionalFormatting>
  <conditionalFormatting sqref="AE102">
    <cfRule type="expression" dxfId="1955" priority="13231">
      <formula>IF(RIGHT(TEXT(AE102,"0.#"),1)=".",FALSE,TRUE)</formula>
    </cfRule>
    <cfRule type="expression" dxfId="1954" priority="13232">
      <formula>IF(RIGHT(TEXT(AE102,"0.#"),1)=".",TRUE,FALSE)</formula>
    </cfRule>
  </conditionalFormatting>
  <conditionalFormatting sqref="AI102">
    <cfRule type="expression" dxfId="1953" priority="13229">
      <formula>IF(RIGHT(TEXT(AI102,"0.#"),1)=".",FALSE,TRUE)</formula>
    </cfRule>
    <cfRule type="expression" dxfId="1952" priority="13230">
      <formula>IF(RIGHT(TEXT(AI102,"0.#"),1)=".",TRUE,FALSE)</formula>
    </cfRule>
  </conditionalFormatting>
  <conditionalFormatting sqref="AM102">
    <cfRule type="expression" dxfId="1951" priority="13227">
      <formula>IF(RIGHT(TEXT(AM102,"0.#"),1)=".",FALSE,TRUE)</formula>
    </cfRule>
    <cfRule type="expression" dxfId="1950" priority="13228">
      <formula>IF(RIGHT(TEXT(AM102,"0.#"),1)=".",TRUE,FALSE)</formula>
    </cfRule>
  </conditionalFormatting>
  <conditionalFormatting sqref="AQ102">
    <cfRule type="expression" dxfId="1949" priority="13225">
      <formula>IF(RIGHT(TEXT(AQ102,"0.#"),1)=".",FALSE,TRUE)</formula>
    </cfRule>
    <cfRule type="expression" dxfId="1948" priority="13226">
      <formula>IF(RIGHT(TEXT(AQ102,"0.#"),1)=".",TRUE,FALSE)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M105">
    <cfRule type="expression" dxfId="1937" priority="13213">
      <formula>IF(RIGHT(TEXT(AM105,"0.#"),1)=".",FALSE,TRUE)</formula>
    </cfRule>
    <cfRule type="expression" dxfId="1936" priority="13214">
      <formula>IF(RIGHT(TEXT(AM105,"0.#"),1)=".",TRUE,FALSE)</formula>
    </cfRule>
  </conditionalFormatting>
  <conditionalFormatting sqref="AE107">
    <cfRule type="expression" dxfId="1935" priority="13209">
      <formula>IF(RIGHT(TEXT(AE107,"0.#"),1)=".",FALSE,TRUE)</formula>
    </cfRule>
    <cfRule type="expression" dxfId="1934" priority="13210">
      <formula>IF(RIGHT(TEXT(AE107,"0.#"),1)=".",TRUE,FALSE)</formula>
    </cfRule>
  </conditionalFormatting>
  <conditionalFormatting sqref="AI107">
    <cfRule type="expression" dxfId="1933" priority="13207">
      <formula>IF(RIGHT(TEXT(AI107,"0.#"),1)=".",FALSE,TRUE)</formula>
    </cfRule>
    <cfRule type="expression" dxfId="1932" priority="13208">
      <formula>IF(RIGHT(TEXT(AI107,"0.#"),1)=".",TRUE,FALSE)</formula>
    </cfRule>
  </conditionalFormatting>
  <conditionalFormatting sqref="AM107">
    <cfRule type="expression" dxfId="1931" priority="13205">
      <formula>IF(RIGHT(TEXT(AM107,"0.#"),1)=".",FALSE,TRUE)</formula>
    </cfRule>
    <cfRule type="expression" dxfId="1930" priority="13206">
      <formula>IF(RIGHT(TEXT(AM107,"0.#"),1)=".",TRUE,FALSE)</formula>
    </cfRule>
  </conditionalFormatting>
  <conditionalFormatting sqref="AE108">
    <cfRule type="expression" dxfId="1929" priority="13203">
      <formula>IF(RIGHT(TEXT(AE108,"0.#"),1)=".",FALSE,TRUE)</formula>
    </cfRule>
    <cfRule type="expression" dxfId="1928" priority="13204">
      <formula>IF(RIGHT(TEXT(AE108,"0.#"),1)=".",TRUE,FALSE)</formula>
    </cfRule>
  </conditionalFormatting>
  <conditionalFormatting sqref="AI108">
    <cfRule type="expression" dxfId="1927" priority="13201">
      <formula>IF(RIGHT(TEXT(AI108,"0.#"),1)=".",FALSE,TRUE)</formula>
    </cfRule>
    <cfRule type="expression" dxfId="1926" priority="13202">
      <formula>IF(RIGHT(TEXT(AI108,"0.#"),1)=".",TRUE,FALSE)</formula>
    </cfRule>
  </conditionalFormatting>
  <conditionalFormatting sqref="AM108">
    <cfRule type="expression" dxfId="1925" priority="13199">
      <formula>IF(RIGHT(TEXT(AM108,"0.#"),1)=".",FALSE,TRUE)</formula>
    </cfRule>
    <cfRule type="expression" dxfId="1924" priority="13200">
      <formula>IF(RIGHT(TEXT(AM108,"0.#"),1)=".",TRUE,FALSE)</formula>
    </cfRule>
  </conditionalFormatting>
  <conditionalFormatting sqref="AE110">
    <cfRule type="expression" dxfId="1923" priority="13195">
      <formula>IF(RIGHT(TEXT(AE110,"0.#"),1)=".",FALSE,TRUE)</formula>
    </cfRule>
    <cfRule type="expression" dxfId="1922" priority="13196">
      <formula>IF(RIGHT(TEXT(AE110,"0.#"),1)=".",TRUE,FALSE)</formula>
    </cfRule>
  </conditionalFormatting>
  <conditionalFormatting sqref="AI110">
    <cfRule type="expression" dxfId="1921" priority="13193">
      <formula>IF(RIGHT(TEXT(AI110,"0.#"),1)=".",FALSE,TRUE)</formula>
    </cfRule>
    <cfRule type="expression" dxfId="1920" priority="13194">
      <formula>IF(RIGHT(TEXT(AI110,"0.#"),1)=".",TRUE,FALSE)</formula>
    </cfRule>
  </conditionalFormatting>
  <conditionalFormatting sqref="AM110">
    <cfRule type="expression" dxfId="1919" priority="13191">
      <formula>IF(RIGHT(TEXT(AM110,"0.#"),1)=".",FALSE,TRUE)</formula>
    </cfRule>
    <cfRule type="expression" dxfId="1918" priority="13192">
      <formula>IF(RIGHT(TEXT(AM110,"0.#"),1)=".",TRUE,FALSE)</formula>
    </cfRule>
  </conditionalFormatting>
  <conditionalFormatting sqref="AE111">
    <cfRule type="expression" dxfId="1917" priority="13189">
      <formula>IF(RIGHT(TEXT(AE111,"0.#"),1)=".",FALSE,TRUE)</formula>
    </cfRule>
    <cfRule type="expression" dxfId="1916" priority="13190">
      <formula>IF(RIGHT(TEXT(AE111,"0.#"),1)=".",TRUE,FALSE)</formula>
    </cfRule>
  </conditionalFormatting>
  <conditionalFormatting sqref="AI111">
    <cfRule type="expression" dxfId="1915" priority="13187">
      <formula>IF(RIGHT(TEXT(AI111,"0.#"),1)=".",FALSE,TRUE)</formula>
    </cfRule>
    <cfRule type="expression" dxfId="1914" priority="13188">
      <formula>IF(RIGHT(TEXT(AI111,"0.#"),1)=".",TRUE,FALSE)</formula>
    </cfRule>
  </conditionalFormatting>
  <conditionalFormatting sqref="AM111">
    <cfRule type="expression" dxfId="1913" priority="13185">
      <formula>IF(RIGHT(TEXT(AM111,"0.#"),1)=".",FALSE,TRUE)</formula>
    </cfRule>
    <cfRule type="expression" dxfId="1912" priority="13186">
      <formula>IF(RIGHT(TEXT(AM111,"0.#"),1)=".",TRUE,FALSE)</formula>
    </cfRule>
  </conditionalFormatting>
  <conditionalFormatting sqref="AE113">
    <cfRule type="expression" dxfId="1911" priority="13181">
      <formula>IF(RIGHT(TEXT(AE113,"0.#"),1)=".",FALSE,TRUE)</formula>
    </cfRule>
    <cfRule type="expression" dxfId="1910" priority="13182">
      <formula>IF(RIGHT(TEXT(AE113,"0.#"),1)=".",TRUE,FALSE)</formula>
    </cfRule>
  </conditionalFormatting>
  <conditionalFormatting sqref="AI113">
    <cfRule type="expression" dxfId="1909" priority="13179">
      <formula>IF(RIGHT(TEXT(AI113,"0.#"),1)=".",FALSE,TRUE)</formula>
    </cfRule>
    <cfRule type="expression" dxfId="1908" priority="13180">
      <formula>IF(RIGHT(TEXT(AI113,"0.#"),1)=".",TRUE,FALSE)</formula>
    </cfRule>
  </conditionalFormatting>
  <conditionalFormatting sqref="AM113">
    <cfRule type="expression" dxfId="1907" priority="13177">
      <formula>IF(RIGHT(TEXT(AM113,"0.#"),1)=".",FALSE,TRUE)</formula>
    </cfRule>
    <cfRule type="expression" dxfId="1906" priority="13178">
      <formula>IF(RIGHT(TEXT(AM113,"0.#"),1)=".",TRUE,FALSE)</formula>
    </cfRule>
  </conditionalFormatting>
  <conditionalFormatting sqref="AE114">
    <cfRule type="expression" dxfId="1905" priority="13175">
      <formula>IF(RIGHT(TEXT(AE114,"0.#"),1)=".",FALSE,TRUE)</formula>
    </cfRule>
    <cfRule type="expression" dxfId="1904" priority="13176">
      <formula>IF(RIGHT(TEXT(AE114,"0.#"),1)=".",TRUE,FALSE)</formula>
    </cfRule>
  </conditionalFormatting>
  <conditionalFormatting sqref="AI114">
    <cfRule type="expression" dxfId="1903" priority="13173">
      <formula>IF(RIGHT(TEXT(AI114,"0.#"),1)=".",FALSE,TRUE)</formula>
    </cfRule>
    <cfRule type="expression" dxfId="1902" priority="13174">
      <formula>IF(RIGHT(TEXT(AI114,"0.#"),1)=".",TRUE,FALSE)</formula>
    </cfRule>
  </conditionalFormatting>
  <conditionalFormatting sqref="AM114">
    <cfRule type="expression" dxfId="1901" priority="13171">
      <formula>IF(RIGHT(TEXT(AM114,"0.#"),1)=".",FALSE,TRUE)</formula>
    </cfRule>
    <cfRule type="expression" dxfId="1900" priority="13172">
      <formula>IF(RIGHT(TEXT(AM114,"0.#"),1)=".",TRUE,FALSE)</formula>
    </cfRule>
  </conditionalFormatting>
  <conditionalFormatting sqref="AE116 AQ116">
    <cfRule type="expression" dxfId="1899" priority="13167">
      <formula>IF(RIGHT(TEXT(AE116,"0.#"),1)=".",FALSE,TRUE)</formula>
    </cfRule>
    <cfRule type="expression" dxfId="1898" priority="13168">
      <formula>IF(RIGHT(TEXT(AE116,"0.#"),1)=".",TRUE,FALSE)</formula>
    </cfRule>
  </conditionalFormatting>
  <conditionalFormatting sqref="AI116">
    <cfRule type="expression" dxfId="1897" priority="13165">
      <formula>IF(RIGHT(TEXT(AI116,"0.#"),1)=".",FALSE,TRUE)</formula>
    </cfRule>
    <cfRule type="expression" dxfId="1896" priority="13166">
      <formula>IF(RIGHT(TEXT(AI116,"0.#"),1)=".",TRUE,FALSE)</formula>
    </cfRule>
  </conditionalFormatting>
  <conditionalFormatting sqref="AM116">
    <cfRule type="expression" dxfId="1895" priority="13163">
      <formula>IF(RIGHT(TEXT(AM116,"0.#"),1)=".",FALSE,TRUE)</formula>
    </cfRule>
    <cfRule type="expression" dxfId="1894" priority="13164">
      <formula>IF(RIGHT(TEXT(AM116,"0.#"),1)=".",TRUE,FALSE)</formula>
    </cfRule>
  </conditionalFormatting>
  <conditionalFormatting sqref="AE117 AM117">
    <cfRule type="expression" dxfId="1893" priority="13161">
      <formula>IF(RIGHT(TEXT(AE117,"0.#"),1)=".",FALSE,TRUE)</formula>
    </cfRule>
    <cfRule type="expression" dxfId="1892" priority="13162">
      <formula>IF(RIGHT(TEXT(AE117,"0.#"),1)=".",TRUE,FALSE)</formula>
    </cfRule>
  </conditionalFormatting>
  <conditionalFormatting sqref="AI117">
    <cfRule type="expression" dxfId="1891" priority="13159">
      <formula>IF(RIGHT(TEXT(AI117,"0.#"),1)=".",FALSE,TRUE)</formula>
    </cfRule>
    <cfRule type="expression" dxfId="1890" priority="13160">
      <formula>IF(RIGHT(TEXT(AI117,"0.#"),1)=".",TRUE,FALSE)</formula>
    </cfRule>
  </conditionalFormatting>
  <conditionalFormatting sqref="AQ117">
    <cfRule type="expression" dxfId="1889" priority="13155">
      <formula>IF(RIGHT(TEXT(AQ117,"0.#"),1)=".",FALSE,TRUE)</formula>
    </cfRule>
    <cfRule type="expression" dxfId="1888" priority="13156">
      <formula>IF(RIGHT(TEXT(AQ117,"0.#"),1)=".",TRUE,FALSE)</formula>
    </cfRule>
  </conditionalFormatting>
  <conditionalFormatting sqref="AE119 AQ119">
    <cfRule type="expression" dxfId="1887" priority="13153">
      <formula>IF(RIGHT(TEXT(AE119,"0.#"),1)=".",FALSE,TRUE)</formula>
    </cfRule>
    <cfRule type="expression" dxfId="1886" priority="13154">
      <formula>IF(RIGHT(TEXT(AE119,"0.#"),1)=".",TRUE,FALSE)</formula>
    </cfRule>
  </conditionalFormatting>
  <conditionalFormatting sqref="AI119">
    <cfRule type="expression" dxfId="1885" priority="13151">
      <formula>IF(RIGHT(TEXT(AI119,"0.#"),1)=".",FALSE,TRUE)</formula>
    </cfRule>
    <cfRule type="expression" dxfId="1884" priority="13152">
      <formula>IF(RIGHT(TEXT(AI119,"0.#"),1)=".",TRUE,FALSE)</formula>
    </cfRule>
  </conditionalFormatting>
  <conditionalFormatting sqref="AM119">
    <cfRule type="expression" dxfId="1883" priority="13149">
      <formula>IF(RIGHT(TEXT(AM119,"0.#"),1)=".",FALSE,TRUE)</formula>
    </cfRule>
    <cfRule type="expression" dxfId="1882" priority="13150">
      <formula>IF(RIGHT(TEXT(AM119,"0.#"),1)=".",TRUE,FALSE)</formula>
    </cfRule>
  </conditionalFormatting>
  <conditionalFormatting sqref="AQ120">
    <cfRule type="expression" dxfId="1881" priority="13141">
      <formula>IF(RIGHT(TEXT(AQ120,"0.#"),1)=".",FALSE,TRUE)</formula>
    </cfRule>
    <cfRule type="expression" dxfId="1880" priority="13142">
      <formula>IF(RIGHT(TEXT(AQ120,"0.#"),1)=".",TRUE,FALSE)</formula>
    </cfRule>
  </conditionalFormatting>
  <conditionalFormatting sqref="AE122 AQ122">
    <cfRule type="expression" dxfId="1879" priority="13139">
      <formula>IF(RIGHT(TEXT(AE122,"0.#"),1)=".",FALSE,TRUE)</formula>
    </cfRule>
    <cfRule type="expression" dxfId="1878" priority="13140">
      <formula>IF(RIGHT(TEXT(AE122,"0.#"),1)=".",TRUE,FALSE)</formula>
    </cfRule>
  </conditionalFormatting>
  <conditionalFormatting sqref="AI122">
    <cfRule type="expression" dxfId="1877" priority="13137">
      <formula>IF(RIGHT(TEXT(AI122,"0.#"),1)=".",FALSE,TRUE)</formula>
    </cfRule>
    <cfRule type="expression" dxfId="1876" priority="13138">
      <formula>IF(RIGHT(TEXT(AI122,"0.#"),1)=".",TRUE,FALSE)</formula>
    </cfRule>
  </conditionalFormatting>
  <conditionalFormatting sqref="AM122">
    <cfRule type="expression" dxfId="1875" priority="13135">
      <formula>IF(RIGHT(TEXT(AM122,"0.#"),1)=".",FALSE,TRUE)</formula>
    </cfRule>
    <cfRule type="expression" dxfId="1874" priority="13136">
      <formula>IF(RIGHT(TEXT(AM122,"0.#"),1)=".",TRUE,FALSE)</formula>
    </cfRule>
  </conditionalFormatting>
  <conditionalFormatting sqref="AQ123">
    <cfRule type="expression" dxfId="1873" priority="13127">
      <formula>IF(RIGHT(TEXT(AQ123,"0.#"),1)=".",FALSE,TRUE)</formula>
    </cfRule>
    <cfRule type="expression" dxfId="1872" priority="13128">
      <formula>IF(RIGHT(TEXT(AQ123,"0.#"),1)=".",TRUE,FALSE)</formula>
    </cfRule>
  </conditionalFormatting>
  <conditionalFormatting sqref="AE125 AQ125">
    <cfRule type="expression" dxfId="1871" priority="13125">
      <formula>IF(RIGHT(TEXT(AE125,"0.#"),1)=".",FALSE,TRUE)</formula>
    </cfRule>
    <cfRule type="expression" dxfId="1870" priority="13126">
      <formula>IF(RIGHT(TEXT(AE125,"0.#"),1)=".",TRUE,FALSE)</formula>
    </cfRule>
  </conditionalFormatting>
  <conditionalFormatting sqref="AI125">
    <cfRule type="expression" dxfId="1869" priority="13123">
      <formula>IF(RIGHT(TEXT(AI125,"0.#"),1)=".",FALSE,TRUE)</formula>
    </cfRule>
    <cfRule type="expression" dxfId="1868" priority="13124">
      <formula>IF(RIGHT(TEXT(AI125,"0.#"),1)=".",TRUE,FALSE)</formula>
    </cfRule>
  </conditionalFormatting>
  <conditionalFormatting sqref="AM125">
    <cfRule type="expression" dxfId="1867" priority="13121">
      <formula>IF(RIGHT(TEXT(AM125,"0.#"),1)=".",FALSE,TRUE)</formula>
    </cfRule>
    <cfRule type="expression" dxfId="1866" priority="13122">
      <formula>IF(RIGHT(TEXT(AM125,"0.#"),1)=".",TRUE,FALSE)</formula>
    </cfRule>
  </conditionalFormatting>
  <conditionalFormatting sqref="AQ126">
    <cfRule type="expression" dxfId="1865" priority="13113">
      <formula>IF(RIGHT(TEXT(AQ126,"0.#"),1)=".",FALSE,TRUE)</formula>
    </cfRule>
    <cfRule type="expression" dxfId="1864" priority="13114">
      <formula>IF(RIGHT(TEXT(AQ126,"0.#"),1)=".",TRUE,FALSE)</formula>
    </cfRule>
  </conditionalFormatting>
  <conditionalFormatting sqref="AE128 AQ128">
    <cfRule type="expression" dxfId="1863" priority="13111">
      <formula>IF(RIGHT(TEXT(AE128,"0.#"),1)=".",FALSE,TRUE)</formula>
    </cfRule>
    <cfRule type="expression" dxfId="1862" priority="13112">
      <formula>IF(RIGHT(TEXT(AE128,"0.#"),1)=".",TRUE,FALSE)</formula>
    </cfRule>
  </conditionalFormatting>
  <conditionalFormatting sqref="AI128">
    <cfRule type="expression" dxfId="1861" priority="13109">
      <formula>IF(RIGHT(TEXT(AI128,"0.#"),1)=".",FALSE,TRUE)</formula>
    </cfRule>
    <cfRule type="expression" dxfId="1860" priority="13110">
      <formula>IF(RIGHT(TEXT(AI128,"0.#"),1)=".",TRUE,FALSE)</formula>
    </cfRule>
  </conditionalFormatting>
  <conditionalFormatting sqref="AM128">
    <cfRule type="expression" dxfId="1859" priority="13107">
      <formula>IF(RIGHT(TEXT(AM128,"0.#"),1)=".",FALSE,TRUE)</formula>
    </cfRule>
    <cfRule type="expression" dxfId="1858" priority="13108">
      <formula>IF(RIGHT(TEXT(AM128,"0.#"),1)=".",TRUE,FALSE)</formula>
    </cfRule>
  </conditionalFormatting>
  <conditionalFormatting sqref="AQ129">
    <cfRule type="expression" dxfId="1857" priority="13099">
      <formula>IF(RIGHT(TEXT(AQ129,"0.#"),1)=".",FALSE,TRUE)</formula>
    </cfRule>
    <cfRule type="expression" dxfId="1856" priority="13100">
      <formula>IF(RIGHT(TEXT(AQ129,"0.#"),1)=".",TRUE,FALSE)</formula>
    </cfRule>
  </conditionalFormatting>
  <conditionalFormatting sqref="AE75">
    <cfRule type="expression" dxfId="1855" priority="13097">
      <formula>IF(RIGHT(TEXT(AE75,"0.#"),1)=".",FALSE,TRUE)</formula>
    </cfRule>
    <cfRule type="expression" dxfId="1854" priority="13098">
      <formula>IF(RIGHT(TEXT(AE75,"0.#"),1)=".",TRUE,FALSE)</formula>
    </cfRule>
  </conditionalFormatting>
  <conditionalFormatting sqref="AE76">
    <cfRule type="expression" dxfId="1853" priority="13095">
      <formula>IF(RIGHT(TEXT(AE76,"0.#"),1)=".",FALSE,TRUE)</formula>
    </cfRule>
    <cfRule type="expression" dxfId="1852" priority="13096">
      <formula>IF(RIGHT(TEXT(AE76,"0.#"),1)=".",TRUE,FALSE)</formula>
    </cfRule>
  </conditionalFormatting>
  <conditionalFormatting sqref="AE77">
    <cfRule type="expression" dxfId="1851" priority="13093">
      <formula>IF(RIGHT(TEXT(AE77,"0.#"),1)=".",FALSE,TRUE)</formula>
    </cfRule>
    <cfRule type="expression" dxfId="1850" priority="13094">
      <formula>IF(RIGHT(TEXT(AE77,"0.#"),1)=".",TRUE,FALSE)</formula>
    </cfRule>
  </conditionalFormatting>
  <conditionalFormatting sqref="AI77">
    <cfRule type="expression" dxfId="1849" priority="13091">
      <formula>IF(RIGHT(TEXT(AI77,"0.#"),1)=".",FALSE,TRUE)</formula>
    </cfRule>
    <cfRule type="expression" dxfId="1848" priority="13092">
      <formula>IF(RIGHT(TEXT(AI77,"0.#"),1)=".",TRUE,FALSE)</formula>
    </cfRule>
  </conditionalFormatting>
  <conditionalFormatting sqref="AI76">
    <cfRule type="expression" dxfId="1847" priority="13089">
      <formula>IF(RIGHT(TEXT(AI76,"0.#"),1)=".",FALSE,TRUE)</formula>
    </cfRule>
    <cfRule type="expression" dxfId="1846" priority="13090">
      <formula>IF(RIGHT(TEXT(AI76,"0.#"),1)=".",TRUE,FALSE)</formula>
    </cfRule>
  </conditionalFormatting>
  <conditionalFormatting sqref="AI75">
    <cfRule type="expression" dxfId="1845" priority="13087">
      <formula>IF(RIGHT(TEXT(AI75,"0.#"),1)=".",FALSE,TRUE)</formula>
    </cfRule>
    <cfRule type="expression" dxfId="1844" priority="13088">
      <formula>IF(RIGHT(TEXT(AI75,"0.#"),1)=".",TRUE,FALSE)</formula>
    </cfRule>
  </conditionalFormatting>
  <conditionalFormatting sqref="AM75">
    <cfRule type="expression" dxfId="1843" priority="13085">
      <formula>IF(RIGHT(TEXT(AM75,"0.#"),1)=".",FALSE,TRUE)</formula>
    </cfRule>
    <cfRule type="expression" dxfId="1842" priority="13086">
      <formula>IF(RIGHT(TEXT(AM75,"0.#"),1)=".",TRUE,FALSE)</formula>
    </cfRule>
  </conditionalFormatting>
  <conditionalFormatting sqref="AM76">
    <cfRule type="expression" dxfId="1841" priority="13083">
      <formula>IF(RIGHT(TEXT(AM76,"0.#"),1)=".",FALSE,TRUE)</formula>
    </cfRule>
    <cfRule type="expression" dxfId="1840" priority="13084">
      <formula>IF(RIGHT(TEXT(AM76,"0.#"),1)=".",TRUE,FALSE)</formula>
    </cfRule>
  </conditionalFormatting>
  <conditionalFormatting sqref="AM77">
    <cfRule type="expression" dxfId="1839" priority="13081">
      <formula>IF(RIGHT(TEXT(AM77,"0.#"),1)=".",FALSE,TRUE)</formula>
    </cfRule>
    <cfRule type="expression" dxfId="1838" priority="13082">
      <formula>IF(RIGHT(TEXT(AM77,"0.#"),1)=".",TRUE,FALSE)</formula>
    </cfRule>
  </conditionalFormatting>
  <conditionalFormatting sqref="AE134:AE135 AI134:AI135 AM134:AM135 AQ134:AQ135 AU134:AU135">
    <cfRule type="expression" dxfId="1837" priority="13067">
      <formula>IF(RIGHT(TEXT(AE134,"0.#"),1)=".",FALSE,TRUE)</formula>
    </cfRule>
    <cfRule type="expression" dxfId="1836" priority="13068">
      <formula>IF(RIGHT(TEXT(AE134,"0.#"),1)=".",TRUE,FALSE)</formula>
    </cfRule>
  </conditionalFormatting>
  <conditionalFormatting sqref="AE433">
    <cfRule type="expression" dxfId="1835" priority="13037">
      <formula>IF(RIGHT(TEXT(AE433,"0.#"),1)=".",FALSE,TRUE)</formula>
    </cfRule>
    <cfRule type="expression" dxfId="1834" priority="13038">
      <formula>IF(RIGHT(TEXT(AE433,"0.#"),1)=".",TRUE,FALSE)</formula>
    </cfRule>
  </conditionalFormatting>
  <conditionalFormatting sqref="AM435">
    <cfRule type="expression" dxfId="1833" priority="13021">
      <formula>IF(RIGHT(TEXT(AM435,"0.#"),1)=".",FALSE,TRUE)</formula>
    </cfRule>
    <cfRule type="expression" dxfId="1832" priority="13022">
      <formula>IF(RIGHT(TEXT(AM435,"0.#"),1)=".",TRUE,FALSE)</formula>
    </cfRule>
  </conditionalFormatting>
  <conditionalFormatting sqref="AE434">
    <cfRule type="expression" dxfId="1831" priority="13035">
      <formula>IF(RIGHT(TEXT(AE434,"0.#"),1)=".",FALSE,TRUE)</formula>
    </cfRule>
    <cfRule type="expression" dxfId="1830" priority="13036">
      <formula>IF(RIGHT(TEXT(AE434,"0.#"),1)=".",TRUE,FALSE)</formula>
    </cfRule>
  </conditionalFormatting>
  <conditionalFormatting sqref="AE435">
    <cfRule type="expression" dxfId="1829" priority="13033">
      <formula>IF(RIGHT(TEXT(AE435,"0.#"),1)=".",FALSE,TRUE)</formula>
    </cfRule>
    <cfRule type="expression" dxfId="1828" priority="13034">
      <formula>IF(RIGHT(TEXT(AE435,"0.#"),1)=".",TRUE,FALSE)</formula>
    </cfRule>
  </conditionalFormatting>
  <conditionalFormatting sqref="AM433">
    <cfRule type="expression" dxfId="1827" priority="13025">
      <formula>IF(RIGHT(TEXT(AM433,"0.#"),1)=".",FALSE,TRUE)</formula>
    </cfRule>
    <cfRule type="expression" dxfId="1826" priority="13026">
      <formula>IF(RIGHT(TEXT(AM433,"0.#"),1)=".",TRUE,FALSE)</formula>
    </cfRule>
  </conditionalFormatting>
  <conditionalFormatting sqref="AM434">
    <cfRule type="expression" dxfId="1825" priority="13023">
      <formula>IF(RIGHT(TEXT(AM434,"0.#"),1)=".",FALSE,TRUE)</formula>
    </cfRule>
    <cfRule type="expression" dxfId="1824" priority="13024">
      <formula>IF(RIGHT(TEXT(AM434,"0.#"),1)=".",TRUE,FALSE)</formula>
    </cfRule>
  </conditionalFormatting>
  <conditionalFormatting sqref="AU433">
    <cfRule type="expression" dxfId="1823" priority="13013">
      <formula>IF(RIGHT(TEXT(AU433,"0.#"),1)=".",FALSE,TRUE)</formula>
    </cfRule>
    <cfRule type="expression" dxfId="1822" priority="13014">
      <formula>IF(RIGHT(TEXT(AU433,"0.#"),1)=".",TRUE,FALSE)</formula>
    </cfRule>
  </conditionalFormatting>
  <conditionalFormatting sqref="AU434">
    <cfRule type="expression" dxfId="1821" priority="13011">
      <formula>IF(RIGHT(TEXT(AU434,"0.#"),1)=".",FALSE,TRUE)</formula>
    </cfRule>
    <cfRule type="expression" dxfId="1820" priority="13012">
      <formula>IF(RIGHT(TEXT(AU434,"0.#"),1)=".",TRUE,FALSE)</formula>
    </cfRule>
  </conditionalFormatting>
  <conditionalFormatting sqref="AU435">
    <cfRule type="expression" dxfId="1819" priority="13009">
      <formula>IF(RIGHT(TEXT(AU435,"0.#"),1)=".",FALSE,TRUE)</formula>
    </cfRule>
    <cfRule type="expression" dxfId="1818" priority="13010">
      <formula>IF(RIGHT(TEXT(AU435,"0.#"),1)=".",TRUE,FALSE)</formula>
    </cfRule>
  </conditionalFormatting>
  <conditionalFormatting sqref="AI435">
    <cfRule type="expression" dxfId="1817" priority="12943">
      <formula>IF(RIGHT(TEXT(AI435,"0.#"),1)=".",FALSE,TRUE)</formula>
    </cfRule>
    <cfRule type="expression" dxfId="1816" priority="12944">
      <formula>IF(RIGHT(TEXT(AI435,"0.#"),1)=".",TRUE,FALSE)</formula>
    </cfRule>
  </conditionalFormatting>
  <conditionalFormatting sqref="AI433">
    <cfRule type="expression" dxfId="1815" priority="12947">
      <formula>IF(RIGHT(TEXT(AI433,"0.#"),1)=".",FALSE,TRUE)</formula>
    </cfRule>
    <cfRule type="expression" dxfId="1814" priority="12948">
      <formula>IF(RIGHT(TEXT(AI433,"0.#"),1)=".",TRUE,FALSE)</formula>
    </cfRule>
  </conditionalFormatting>
  <conditionalFormatting sqref="AI434">
    <cfRule type="expression" dxfId="1813" priority="12945">
      <formula>IF(RIGHT(TEXT(AI434,"0.#"),1)=".",FALSE,TRUE)</formula>
    </cfRule>
    <cfRule type="expression" dxfId="1812" priority="12946">
      <formula>IF(RIGHT(TEXT(AI434,"0.#"),1)=".",TRUE,FALSE)</formula>
    </cfRule>
  </conditionalFormatting>
  <conditionalFormatting sqref="AQ434">
    <cfRule type="expression" dxfId="1811" priority="12929">
      <formula>IF(RIGHT(TEXT(AQ434,"0.#"),1)=".",FALSE,TRUE)</formula>
    </cfRule>
    <cfRule type="expression" dxfId="1810" priority="12930">
      <formula>IF(RIGHT(TEXT(AQ434,"0.#"),1)=".",TRUE,FALSE)</formula>
    </cfRule>
  </conditionalFormatting>
  <conditionalFormatting sqref="AQ435">
    <cfRule type="expression" dxfId="1809" priority="12915">
      <formula>IF(RIGHT(TEXT(AQ435,"0.#"),1)=".",FALSE,TRUE)</formula>
    </cfRule>
    <cfRule type="expression" dxfId="1808" priority="12916">
      <formula>IF(RIGHT(TEXT(AQ435,"0.#"),1)=".",TRUE,FALSE)</formula>
    </cfRule>
  </conditionalFormatting>
  <conditionalFormatting sqref="AQ433">
    <cfRule type="expression" dxfId="1807" priority="12913">
      <formula>IF(RIGHT(TEXT(AQ433,"0.#"),1)=".",FALSE,TRUE)</formula>
    </cfRule>
    <cfRule type="expression" dxfId="1806" priority="12914">
      <formula>IF(RIGHT(TEXT(AQ433,"0.#"),1)=".",TRUE,FALSE)</formula>
    </cfRule>
  </conditionalFormatting>
  <conditionalFormatting sqref="AL855:AO874">
    <cfRule type="expression" dxfId="1805" priority="6637">
      <formula>IF(AND(AL855&gt;=0, RIGHT(TEXT(AL855,"0.#"),1)&lt;&gt;"."),TRUE,FALSE)</formula>
    </cfRule>
    <cfRule type="expression" dxfId="1804" priority="6638">
      <formula>IF(AND(AL855&gt;=0, RIGHT(TEXT(AL855,"0.#"),1)="."),TRUE,FALSE)</formula>
    </cfRule>
    <cfRule type="expression" dxfId="1803" priority="6639">
      <formula>IF(AND(AL855&lt;0, RIGHT(TEXT(AL855,"0.#"),1)&lt;&gt;"."),TRUE,FALSE)</formula>
    </cfRule>
    <cfRule type="expression" dxfId="1802" priority="6640">
      <formula>IF(AND(AL855&lt;0, RIGHT(TEXT(AL855,"0.#"),1)="."),TRUE,FALSE)</formula>
    </cfRule>
  </conditionalFormatting>
  <conditionalFormatting sqref="AQ53:AQ55">
    <cfRule type="expression" dxfId="1801" priority="4659">
      <formula>IF(RIGHT(TEXT(AQ53,"0.#"),1)=".",FALSE,TRUE)</formula>
    </cfRule>
    <cfRule type="expression" dxfId="1800" priority="4660">
      <formula>IF(RIGHT(TEXT(AQ53,"0.#"),1)=".",TRUE,FALSE)</formula>
    </cfRule>
  </conditionalFormatting>
  <conditionalFormatting sqref="AU53:AU55">
    <cfRule type="expression" dxfId="1799" priority="4657">
      <formula>IF(RIGHT(TEXT(AU53,"0.#"),1)=".",FALSE,TRUE)</formula>
    </cfRule>
    <cfRule type="expression" dxfId="1798" priority="4658">
      <formula>IF(RIGHT(TEXT(AU53,"0.#"),1)=".",TRUE,FALSE)</formula>
    </cfRule>
  </conditionalFormatting>
  <conditionalFormatting sqref="AQ60:AQ62">
    <cfRule type="expression" dxfId="1797" priority="4655">
      <formula>IF(RIGHT(TEXT(AQ60,"0.#"),1)=".",FALSE,TRUE)</formula>
    </cfRule>
    <cfRule type="expression" dxfId="1796" priority="4656">
      <formula>IF(RIGHT(TEXT(AQ60,"0.#"),1)=".",TRUE,FALSE)</formula>
    </cfRule>
  </conditionalFormatting>
  <conditionalFormatting sqref="AU60:AU62">
    <cfRule type="expression" dxfId="1795" priority="4653">
      <formula>IF(RIGHT(TEXT(AU60,"0.#"),1)=".",FALSE,TRUE)</formula>
    </cfRule>
    <cfRule type="expression" dxfId="1794" priority="4654">
      <formula>IF(RIGHT(TEXT(AU60,"0.#"),1)=".",TRUE,FALSE)</formula>
    </cfRule>
  </conditionalFormatting>
  <conditionalFormatting sqref="AQ75:AQ77">
    <cfRule type="expression" dxfId="1793" priority="4651">
      <formula>IF(RIGHT(TEXT(AQ75,"0.#"),1)=".",FALSE,TRUE)</formula>
    </cfRule>
    <cfRule type="expression" dxfId="1792" priority="4652">
      <formula>IF(RIGHT(TEXT(AQ75,"0.#"),1)=".",TRUE,FALSE)</formula>
    </cfRule>
  </conditionalFormatting>
  <conditionalFormatting sqref="AU75:AU77">
    <cfRule type="expression" dxfId="1791" priority="4649">
      <formula>IF(RIGHT(TEXT(AU75,"0.#"),1)=".",FALSE,TRUE)</formula>
    </cfRule>
    <cfRule type="expression" dxfId="1790" priority="4650">
      <formula>IF(RIGHT(TEXT(AU75,"0.#"),1)=".",TRUE,FALSE)</formula>
    </cfRule>
  </conditionalFormatting>
  <conditionalFormatting sqref="AQ87:AQ89">
    <cfRule type="expression" dxfId="1789" priority="4647">
      <formula>IF(RIGHT(TEXT(AQ87,"0.#"),1)=".",FALSE,TRUE)</formula>
    </cfRule>
    <cfRule type="expression" dxfId="1788" priority="4648">
      <formula>IF(RIGHT(TEXT(AQ87,"0.#"),1)=".",TRUE,FALSE)</formula>
    </cfRule>
  </conditionalFormatting>
  <conditionalFormatting sqref="AU87:AU89">
    <cfRule type="expression" dxfId="1787" priority="4645">
      <formula>IF(RIGHT(TEXT(AU87,"0.#"),1)=".",FALSE,TRUE)</formula>
    </cfRule>
    <cfRule type="expression" dxfId="1786" priority="4646">
      <formula>IF(RIGHT(TEXT(AU87,"0.#"),1)=".",TRUE,FALSE)</formula>
    </cfRule>
  </conditionalFormatting>
  <conditionalFormatting sqref="AQ92:AQ94">
    <cfRule type="expression" dxfId="1785" priority="4643">
      <formula>IF(RIGHT(TEXT(AQ92,"0.#"),1)=".",FALSE,TRUE)</formula>
    </cfRule>
    <cfRule type="expression" dxfId="1784" priority="4644">
      <formula>IF(RIGHT(TEXT(AQ92,"0.#"),1)=".",TRUE,FALSE)</formula>
    </cfRule>
  </conditionalFormatting>
  <conditionalFormatting sqref="AU92:AU94">
    <cfRule type="expression" dxfId="1783" priority="4641">
      <formula>IF(RIGHT(TEXT(AU92,"0.#"),1)=".",FALSE,TRUE)</formula>
    </cfRule>
    <cfRule type="expression" dxfId="1782" priority="4642">
      <formula>IF(RIGHT(TEXT(AU92,"0.#"),1)=".",TRUE,FALSE)</formula>
    </cfRule>
  </conditionalFormatting>
  <conditionalFormatting sqref="AQ97:AQ99">
    <cfRule type="expression" dxfId="1781" priority="4639">
      <formula>IF(RIGHT(TEXT(AQ97,"0.#"),1)=".",FALSE,TRUE)</formula>
    </cfRule>
    <cfRule type="expression" dxfId="1780" priority="4640">
      <formula>IF(RIGHT(TEXT(AQ97,"0.#"),1)=".",TRUE,FALSE)</formula>
    </cfRule>
  </conditionalFormatting>
  <conditionalFormatting sqref="AU97:AU99">
    <cfRule type="expression" dxfId="1779" priority="4637">
      <formula>IF(RIGHT(TEXT(AU97,"0.#"),1)=".",FALSE,TRUE)</formula>
    </cfRule>
    <cfRule type="expression" dxfId="1778" priority="4638">
      <formula>IF(RIGHT(TEXT(AU97,"0.#"),1)=".",TRUE,FALSE)</formula>
    </cfRule>
  </conditionalFormatting>
  <conditionalFormatting sqref="AE458">
    <cfRule type="expression" dxfId="1777" priority="4331">
      <formula>IF(RIGHT(TEXT(AE458,"0.#"),1)=".",FALSE,TRUE)</formula>
    </cfRule>
    <cfRule type="expression" dxfId="1776" priority="4332">
      <formula>IF(RIGHT(TEXT(AE458,"0.#"),1)=".",TRUE,FALSE)</formula>
    </cfRule>
  </conditionalFormatting>
  <conditionalFormatting sqref="AM460">
    <cfRule type="expression" dxfId="1775" priority="4321">
      <formula>IF(RIGHT(TEXT(AM460,"0.#"),1)=".",FALSE,TRUE)</formula>
    </cfRule>
    <cfRule type="expression" dxfId="1774" priority="4322">
      <formula>IF(RIGHT(TEXT(AM460,"0.#"),1)=".",TRUE,FALSE)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M458">
    <cfRule type="expression" dxfId="1769" priority="4325">
      <formula>IF(RIGHT(TEXT(AM458,"0.#"),1)=".",FALSE,TRUE)</formula>
    </cfRule>
    <cfRule type="expression" dxfId="1768" priority="4326">
      <formula>IF(RIGHT(TEXT(AM458,"0.#"),1)=".",TRUE,FALSE)</formula>
    </cfRule>
  </conditionalFormatting>
  <conditionalFormatting sqref="AM459">
    <cfRule type="expression" dxfId="1767" priority="4323">
      <formula>IF(RIGHT(TEXT(AM459,"0.#"),1)=".",FALSE,TRUE)</formula>
    </cfRule>
    <cfRule type="expression" dxfId="1766" priority="4324">
      <formula>IF(RIGHT(TEXT(AM459,"0.#"),1)=".",TRUE,FALSE)</formula>
    </cfRule>
  </conditionalFormatting>
  <conditionalFormatting sqref="AU458">
    <cfRule type="expression" dxfId="1765" priority="4319">
      <formula>IF(RIGHT(TEXT(AU458,"0.#"),1)=".",FALSE,TRUE)</formula>
    </cfRule>
    <cfRule type="expression" dxfId="1764" priority="4320">
      <formula>IF(RIGHT(TEXT(AU458,"0.#"),1)=".",TRUE,FALSE)</formula>
    </cfRule>
  </conditionalFormatting>
  <conditionalFormatting sqref="AU459">
    <cfRule type="expression" dxfId="1763" priority="4317">
      <formula>IF(RIGHT(TEXT(AU459,"0.#"),1)=".",FALSE,TRUE)</formula>
    </cfRule>
    <cfRule type="expression" dxfId="1762" priority="4318">
      <formula>IF(RIGHT(TEXT(AU459,"0.#"),1)=".",TRUE,FALSE)</formula>
    </cfRule>
  </conditionalFormatting>
  <conditionalFormatting sqref="AU460">
    <cfRule type="expression" dxfId="1761" priority="4315">
      <formula>IF(RIGHT(TEXT(AU460,"0.#"),1)=".",FALSE,TRUE)</formula>
    </cfRule>
    <cfRule type="expression" dxfId="1760" priority="4316">
      <formula>IF(RIGHT(TEXT(AU460,"0.#"),1)=".",TRUE,FALSE)</formula>
    </cfRule>
  </conditionalFormatting>
  <conditionalFormatting sqref="AI460">
    <cfRule type="expression" dxfId="1759" priority="4309">
      <formula>IF(RIGHT(TEXT(AI460,"0.#"),1)=".",FALSE,TRUE)</formula>
    </cfRule>
    <cfRule type="expression" dxfId="1758" priority="4310">
      <formula>IF(RIGHT(TEXT(AI460,"0.#"),1)=".",TRUE,FALSE)</formula>
    </cfRule>
  </conditionalFormatting>
  <conditionalFormatting sqref="AI458">
    <cfRule type="expression" dxfId="1757" priority="4313">
      <formula>IF(RIGHT(TEXT(AI458,"0.#"),1)=".",FALSE,TRUE)</formula>
    </cfRule>
    <cfRule type="expression" dxfId="1756" priority="4314">
      <formula>IF(RIGHT(TEXT(AI458,"0.#"),1)=".",TRUE,FALSE)</formula>
    </cfRule>
  </conditionalFormatting>
  <conditionalFormatting sqref="AI459">
    <cfRule type="expression" dxfId="1755" priority="4311">
      <formula>IF(RIGHT(TEXT(AI459,"0.#"),1)=".",FALSE,TRUE)</formula>
    </cfRule>
    <cfRule type="expression" dxfId="1754" priority="4312">
      <formula>IF(RIGHT(TEXT(AI459,"0.#"),1)=".",TRUE,FALSE)</formula>
    </cfRule>
  </conditionalFormatting>
  <conditionalFormatting sqref="AQ459">
    <cfRule type="expression" dxfId="1753" priority="4307">
      <formula>IF(RIGHT(TEXT(AQ459,"0.#"),1)=".",FALSE,TRUE)</formula>
    </cfRule>
    <cfRule type="expression" dxfId="1752" priority="4308">
      <formula>IF(RIGHT(TEXT(AQ459,"0.#"),1)=".",TRUE,FALSE)</formula>
    </cfRule>
  </conditionalFormatting>
  <conditionalFormatting sqref="AQ460">
    <cfRule type="expression" dxfId="1751" priority="4305">
      <formula>IF(RIGHT(TEXT(AQ460,"0.#"),1)=".",FALSE,TRUE)</formula>
    </cfRule>
    <cfRule type="expression" dxfId="1750" priority="4306">
      <formula>IF(RIGHT(TEXT(AQ460,"0.#"),1)=".",TRUE,FALSE)</formula>
    </cfRule>
  </conditionalFormatting>
  <conditionalFormatting sqref="AQ458">
    <cfRule type="expression" dxfId="1749" priority="4303">
      <formula>IF(RIGHT(TEXT(AQ458,"0.#"),1)=".",FALSE,TRUE)</formula>
    </cfRule>
    <cfRule type="expression" dxfId="1748" priority="4304">
      <formula>IF(RIGHT(TEXT(AQ458,"0.#"),1)=".",TRUE,FALSE)</formula>
    </cfRule>
  </conditionalFormatting>
  <conditionalFormatting sqref="AE120 AM120">
    <cfRule type="expression" dxfId="1747" priority="2981">
      <formula>IF(RIGHT(TEXT(AE120,"0.#"),1)=".",FALSE,TRUE)</formula>
    </cfRule>
    <cfRule type="expression" dxfId="1746" priority="2982">
      <formula>IF(RIGHT(TEXT(AE120,"0.#"),1)=".",TRUE,FALSE)</formula>
    </cfRule>
  </conditionalFormatting>
  <conditionalFormatting sqref="AI126">
    <cfRule type="expression" dxfId="1745" priority="2971">
      <formula>IF(RIGHT(TEXT(AI126,"0.#"),1)=".",FALSE,TRUE)</formula>
    </cfRule>
    <cfRule type="expression" dxfId="1744" priority="2972">
      <formula>IF(RIGHT(TEXT(AI126,"0.#"),1)=".",TRUE,FALSE)</formula>
    </cfRule>
  </conditionalFormatting>
  <conditionalFormatting sqref="AI120">
    <cfRule type="expression" dxfId="1743" priority="2979">
      <formula>IF(RIGHT(TEXT(AI120,"0.#"),1)=".",FALSE,TRUE)</formula>
    </cfRule>
    <cfRule type="expression" dxfId="1742" priority="2980">
      <formula>IF(RIGHT(TEXT(AI120,"0.#"),1)=".",TRUE,FALSE)</formula>
    </cfRule>
  </conditionalFormatting>
  <conditionalFormatting sqref="AE123 AM123">
    <cfRule type="expression" dxfId="1741" priority="2977">
      <formula>IF(RIGHT(TEXT(AE123,"0.#"),1)=".",FALSE,TRUE)</formula>
    </cfRule>
    <cfRule type="expression" dxfId="1740" priority="2978">
      <formula>IF(RIGHT(TEXT(AE123,"0.#"),1)=".",TRUE,FALSE)</formula>
    </cfRule>
  </conditionalFormatting>
  <conditionalFormatting sqref="AI123">
    <cfRule type="expression" dxfId="1739" priority="2975">
      <formula>IF(RIGHT(TEXT(AI123,"0.#"),1)=".",FALSE,TRUE)</formula>
    </cfRule>
    <cfRule type="expression" dxfId="1738" priority="2976">
      <formula>IF(RIGHT(TEXT(AI123,"0.#"),1)=".",TRUE,FALSE)</formula>
    </cfRule>
  </conditionalFormatting>
  <conditionalFormatting sqref="AE126 AM126">
    <cfRule type="expression" dxfId="1737" priority="2973">
      <formula>IF(RIGHT(TEXT(AE126,"0.#"),1)=".",FALSE,TRUE)</formula>
    </cfRule>
    <cfRule type="expression" dxfId="1736" priority="2974">
      <formula>IF(RIGHT(TEXT(AE126,"0.#"),1)=".",TRUE,FALSE)</formula>
    </cfRule>
  </conditionalFormatting>
  <conditionalFormatting sqref="AE129 AM129">
    <cfRule type="expression" dxfId="1735" priority="2969">
      <formula>IF(RIGHT(TEXT(AE129,"0.#"),1)=".",FALSE,TRUE)</formula>
    </cfRule>
    <cfRule type="expression" dxfId="1734" priority="2970">
      <formula>IF(RIGHT(TEXT(AE129,"0.#"),1)=".",TRUE,FALSE)</formula>
    </cfRule>
  </conditionalFormatting>
  <conditionalFormatting sqref="AI129">
    <cfRule type="expression" dxfId="1733" priority="2967">
      <formula>IF(RIGHT(TEXT(AI129,"0.#"),1)=".",FALSE,TRUE)</formula>
    </cfRule>
    <cfRule type="expression" dxfId="1732" priority="2968">
      <formula>IF(RIGHT(TEXT(AI129,"0.#"),1)=".",TRUE,FALSE)</formula>
    </cfRule>
  </conditionalFormatting>
  <conditionalFormatting sqref="Y847:Y874">
    <cfRule type="expression" dxfId="1731" priority="2965">
      <formula>IF(RIGHT(TEXT(Y847,"0.#"),1)=".",FALSE,TRUE)</formula>
    </cfRule>
    <cfRule type="expression" dxfId="1730" priority="2966">
      <formula>IF(RIGHT(TEXT(Y847,"0.#"),1)=".",TRUE,FALSE)</formula>
    </cfRule>
  </conditionalFormatting>
  <conditionalFormatting sqref="AU518">
    <cfRule type="expression" dxfId="1729" priority="1475">
      <formula>IF(RIGHT(TEXT(AU518,"0.#"),1)=".",FALSE,TRUE)</formula>
    </cfRule>
    <cfRule type="expression" dxfId="1728" priority="1476">
      <formula>IF(RIGHT(TEXT(AU518,"0.#"),1)=".",TRUE,FALSE)</formula>
    </cfRule>
  </conditionalFormatting>
  <conditionalFormatting sqref="AQ551">
    <cfRule type="expression" dxfId="1727" priority="1251">
      <formula>IF(RIGHT(TEXT(AQ551,"0.#"),1)=".",FALSE,TRUE)</formula>
    </cfRule>
    <cfRule type="expression" dxfId="1726" priority="1252">
      <formula>IF(RIGHT(TEXT(AQ551,"0.#"),1)=".",TRUE,FALSE)</formula>
    </cfRule>
  </conditionalFormatting>
  <conditionalFormatting sqref="AE556">
    <cfRule type="expression" dxfId="1725" priority="1249">
      <formula>IF(RIGHT(TEXT(AE556,"0.#"),1)=".",FALSE,TRUE)</formula>
    </cfRule>
    <cfRule type="expression" dxfId="1724" priority="1250">
      <formula>IF(RIGHT(TEXT(AE556,"0.#"),1)=".",TRUE,FALSE)</formula>
    </cfRule>
  </conditionalFormatting>
  <conditionalFormatting sqref="AE557">
    <cfRule type="expression" dxfId="1723" priority="1247">
      <formula>IF(RIGHT(TEXT(AE557,"0.#"),1)=".",FALSE,TRUE)</formula>
    </cfRule>
    <cfRule type="expression" dxfId="1722" priority="1248">
      <formula>IF(RIGHT(TEXT(AE557,"0.#"),1)=".",TRUE,FALSE)</formula>
    </cfRule>
  </conditionalFormatting>
  <conditionalFormatting sqref="AE558">
    <cfRule type="expression" dxfId="1721" priority="1245">
      <formula>IF(RIGHT(TEXT(AE558,"0.#"),1)=".",FALSE,TRUE)</formula>
    </cfRule>
    <cfRule type="expression" dxfId="1720" priority="1246">
      <formula>IF(RIGHT(TEXT(AE558,"0.#"),1)=".",TRUE,FALSE)</formula>
    </cfRule>
  </conditionalFormatting>
  <conditionalFormatting sqref="AU556">
    <cfRule type="expression" dxfId="1719" priority="1237">
      <formula>IF(RIGHT(TEXT(AU556,"0.#"),1)=".",FALSE,TRUE)</formula>
    </cfRule>
    <cfRule type="expression" dxfId="1718" priority="1238">
      <formula>IF(RIGHT(TEXT(AU556,"0.#"),1)=".",TRUE,FALSE)</formula>
    </cfRule>
  </conditionalFormatting>
  <conditionalFormatting sqref="AU557">
    <cfRule type="expression" dxfId="1717" priority="1235">
      <formula>IF(RIGHT(TEXT(AU557,"0.#"),1)=".",FALSE,TRUE)</formula>
    </cfRule>
    <cfRule type="expression" dxfId="1716" priority="1236">
      <formula>IF(RIGHT(TEXT(AU557,"0.#"),1)=".",TRUE,FALSE)</formula>
    </cfRule>
  </conditionalFormatting>
  <conditionalFormatting sqref="AU558">
    <cfRule type="expression" dxfId="1715" priority="1233">
      <formula>IF(RIGHT(TEXT(AU558,"0.#"),1)=".",FALSE,TRUE)</formula>
    </cfRule>
    <cfRule type="expression" dxfId="1714" priority="1234">
      <formula>IF(RIGHT(TEXT(AU558,"0.#"),1)=".",TRUE,FALSE)</formula>
    </cfRule>
  </conditionalFormatting>
  <conditionalFormatting sqref="AQ557">
    <cfRule type="expression" dxfId="1713" priority="1225">
      <formula>IF(RIGHT(TEXT(AQ557,"0.#"),1)=".",FALSE,TRUE)</formula>
    </cfRule>
    <cfRule type="expression" dxfId="1712" priority="1226">
      <formula>IF(RIGHT(TEXT(AQ557,"0.#"),1)=".",TRUE,FALSE)</formula>
    </cfRule>
  </conditionalFormatting>
  <conditionalFormatting sqref="AQ558">
    <cfRule type="expression" dxfId="1711" priority="1223">
      <formula>IF(RIGHT(TEXT(AQ558,"0.#"),1)=".",FALSE,TRUE)</formula>
    </cfRule>
    <cfRule type="expression" dxfId="1710" priority="1224">
      <formula>IF(RIGHT(TEXT(AQ558,"0.#"),1)=".",TRUE,FALSE)</formula>
    </cfRule>
  </conditionalFormatting>
  <conditionalFormatting sqref="AQ556">
    <cfRule type="expression" dxfId="1709" priority="1221">
      <formula>IF(RIGHT(TEXT(AQ556,"0.#"),1)=".",FALSE,TRUE)</formula>
    </cfRule>
    <cfRule type="expression" dxfId="1708" priority="1222">
      <formula>IF(RIGHT(TEXT(AQ556,"0.#"),1)=".",TRUE,FALSE)</formula>
    </cfRule>
  </conditionalFormatting>
  <conditionalFormatting sqref="AE561">
    <cfRule type="expression" dxfId="1707" priority="1219">
      <formula>IF(RIGHT(TEXT(AE561,"0.#"),1)=".",FALSE,TRUE)</formula>
    </cfRule>
    <cfRule type="expression" dxfId="1706" priority="1220">
      <formula>IF(RIGHT(TEXT(AE561,"0.#"),1)=".",TRUE,FALSE)</formula>
    </cfRule>
  </conditionalFormatting>
  <conditionalFormatting sqref="AE562">
    <cfRule type="expression" dxfId="1705" priority="1217">
      <formula>IF(RIGHT(TEXT(AE562,"0.#"),1)=".",FALSE,TRUE)</formula>
    </cfRule>
    <cfRule type="expression" dxfId="1704" priority="1218">
      <formula>IF(RIGHT(TEXT(AE562,"0.#"),1)=".",TRUE,FALSE)</formula>
    </cfRule>
  </conditionalFormatting>
  <conditionalFormatting sqref="AE563">
    <cfRule type="expression" dxfId="1703" priority="1215">
      <formula>IF(RIGHT(TEXT(AE563,"0.#"),1)=".",FALSE,TRUE)</formula>
    </cfRule>
    <cfRule type="expression" dxfId="1702" priority="1216">
      <formula>IF(RIGHT(TEXT(AE563,"0.#"),1)=".",TRUE,FALSE)</formula>
    </cfRule>
  </conditionalFormatting>
  <conditionalFormatting sqref="AL1110:AO1139">
    <cfRule type="expression" dxfId="1701" priority="2871">
      <formula>IF(AND(AL1110&gt;=0, RIGHT(TEXT(AL1110,"0.#"),1)&lt;&gt;"."),TRUE,FALSE)</formula>
    </cfRule>
    <cfRule type="expression" dxfId="1700" priority="2872">
      <formula>IF(AND(AL1110&gt;=0, RIGHT(TEXT(AL1110,"0.#"),1)="."),TRUE,FALSE)</formula>
    </cfRule>
    <cfRule type="expression" dxfId="1699" priority="2873">
      <formula>IF(AND(AL1110&lt;0, RIGHT(TEXT(AL1110,"0.#"),1)&lt;&gt;"."),TRUE,FALSE)</formula>
    </cfRule>
    <cfRule type="expression" dxfId="1698" priority="2874">
      <formula>IF(AND(AL1110&lt;0, RIGHT(TEXT(AL1110,"0.#"),1)="."),TRUE,FALSE)</formula>
    </cfRule>
  </conditionalFormatting>
  <conditionalFormatting sqref="Y1110:Y1139">
    <cfRule type="expression" dxfId="1697" priority="2869">
      <formula>IF(RIGHT(TEXT(Y1110,"0.#"),1)=".",FALSE,TRUE)</formula>
    </cfRule>
    <cfRule type="expression" dxfId="1696" priority="2870">
      <formula>IF(RIGHT(TEXT(Y1110,"0.#"),1)=".",TRUE,FALSE)</formula>
    </cfRule>
  </conditionalFormatting>
  <conditionalFormatting sqref="AQ553">
    <cfRule type="expression" dxfId="1695" priority="1253">
      <formula>IF(RIGHT(TEXT(AQ553,"0.#"),1)=".",FALSE,TRUE)</formula>
    </cfRule>
    <cfRule type="expression" dxfId="1694" priority="1254">
      <formula>IF(RIGHT(TEXT(AQ553,"0.#"),1)=".",TRUE,FALSE)</formula>
    </cfRule>
  </conditionalFormatting>
  <conditionalFormatting sqref="AU552">
    <cfRule type="expression" dxfId="1693" priority="1265">
      <formula>IF(RIGHT(TEXT(AU552,"0.#"),1)=".",FALSE,TRUE)</formula>
    </cfRule>
    <cfRule type="expression" dxfId="1692" priority="1266">
      <formula>IF(RIGHT(TEXT(AU552,"0.#"),1)=".",TRUE,FALSE)</formula>
    </cfRule>
  </conditionalFormatting>
  <conditionalFormatting sqref="AE552">
    <cfRule type="expression" dxfId="1691" priority="1277">
      <formula>IF(RIGHT(TEXT(AE552,"0.#"),1)=".",FALSE,TRUE)</formula>
    </cfRule>
    <cfRule type="expression" dxfId="1690" priority="1278">
      <formula>IF(RIGHT(TEXT(AE552,"0.#"),1)=".",TRUE,FALSE)</formula>
    </cfRule>
  </conditionalFormatting>
  <conditionalFormatting sqref="AQ548">
    <cfRule type="expression" dxfId="1689" priority="1283">
      <formula>IF(RIGHT(TEXT(AQ548,"0.#"),1)=".",FALSE,TRUE)</formula>
    </cfRule>
    <cfRule type="expression" dxfId="1688" priority="1284">
      <formula>IF(RIGHT(TEXT(AQ548,"0.#"),1)=".",TRUE,FALSE)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cfRule type="expression" dxfId="9" priority="9">
      <formula>IF(RIGHT(TEXT(AK15,"0.#"),1)=".",FALSE,TRUE)</formula>
    </cfRule>
    <cfRule type="expression" dxfId="8" priority="10">
      <formula>IF(RIGHT(TEXT(AK15,"0.#"),1)=".",TRUE,FALSE)</formula>
    </cfRule>
  </conditionalFormatting>
  <conditionalFormatting sqref="AL847:AO854">
    <cfRule type="expression" dxfId="7" priority="5">
      <formula>IF(AND(AL847&gt;=0, RIGHT(TEXT(AL847,"0.#"),1)&lt;&gt;"."),TRUE,FALSE)</formula>
    </cfRule>
    <cfRule type="expression" dxfId="6" priority="6">
      <formula>IF(AND(AL847&gt;=0, RIGHT(TEXT(AL847,"0.#"),1)="."),TRUE,FALSE)</formula>
    </cfRule>
    <cfRule type="expression" dxfId="5" priority="7">
      <formula>IF(AND(AL847&lt;0, RIGHT(TEXT(AL847,"0.#"),1)&lt;&gt;"."),TRUE,FALSE)</formula>
    </cfRule>
    <cfRule type="expression" dxfId="4" priority="8">
      <formula>IF(AND(AL847&lt;0, RIGHT(TEXT(AL847,"0.#"),1)="."),TRUE,FALSE)</formula>
    </cfRule>
  </conditionalFormatting>
  <conditionalFormatting sqref="AL845:AO846">
    <cfRule type="expression" dxfId="3" priority="1">
      <formula>IF(AND(AL845&gt;=0, RIGHT(TEXT(AL845,"0.#"),1)&lt;&gt;"."),TRUE,FALSE)</formula>
    </cfRule>
    <cfRule type="expression" dxfId="2" priority="2">
      <formula>IF(AND(AL845&gt;=0, RIGHT(TEXT(AL845,"0.#"),1)="."),TRUE,FALSE)</formula>
    </cfRule>
    <cfRule type="expression" dxfId="1" priority="3">
      <formula>IF(AND(AL845&lt;0, RIGHT(TEXT(AL845,"0.#"),1)&lt;&gt;"."),TRUE,FALSE)</formula>
    </cfRule>
    <cfRule type="expression" dxfId="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t="s">
        <v>661</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661</v>
      </c>
      <c r="H14" s="13" t="str">
        <f t="shared" si="1"/>
        <v>労働保険特別会計雇用勘定</v>
      </c>
      <c r="I14" s="13" t="str">
        <f t="shared" si="5"/>
        <v>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t="s">
        <v>661</v>
      </c>
      <c r="C15" s="13" t="str">
        <f t="shared" si="9"/>
        <v>男女共同参画</v>
      </c>
      <c r="D15" s="13" t="str">
        <f t="shared" si="8"/>
        <v>男女共同参画</v>
      </c>
      <c r="F15" s="18" t="s">
        <v>121</v>
      </c>
      <c r="G15" s="17"/>
      <c r="H15" s="13" t="str">
        <f t="shared" si="1"/>
        <v/>
      </c>
      <c r="I15" s="13" t="str">
        <f t="shared" si="5"/>
        <v>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男女共同参画</v>
      </c>
      <c r="F24" s="18" t="s">
        <v>328</v>
      </c>
      <c r="G24" s="17"/>
      <c r="H24" s="13" t="str">
        <f t="shared" si="1"/>
        <v/>
      </c>
      <c r="I24" s="13" t="str">
        <f t="shared" si="5"/>
        <v>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晶子(homma-akiko)</dc:creator>
  <cp:lastModifiedBy>厚生労働省ネットワークシステム</cp:lastModifiedBy>
  <cp:lastPrinted>2021-08-20T05:10:40Z</cp:lastPrinted>
  <dcterms:created xsi:type="dcterms:W3CDTF">2012-03-13T00:50:25Z</dcterms:created>
  <dcterms:modified xsi:type="dcterms:W3CDTF">2021-08-20T05:10:54Z</dcterms:modified>
</cp:coreProperties>
</file>