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369" i="3"/>
  <c r="AY213" i="3"/>
  <c r="AY235" i="3"/>
  <c r="AY255"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<sst xmlns="http://schemas.openxmlformats.org/spreadsheetml/2006/main" count="3182" uniqueCount="806">
  <si>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</si>
  <si>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</si>
  <si>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</si>
  <si>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</si>
  <si>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</si>
  <si>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</si>
  <si>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</si>
  <si>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</si>
  <si>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</si>
  <si>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</si>
  <si>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</si>
  <si>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</si>
  <si>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</si>
  <si>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</si>
  <si>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</si>
  <si>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</si>
  <si>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</si>
  <si>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</si>
  <si>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</si>
  <si>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</si>
  <si>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</si>
  <si>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</si>
  <si>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</si>
  <si>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</si>
  <si>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</si>
  <si>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</si>
  <si>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</si>
  <si>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</si>
  <si>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</si>
  <si>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</si>
  <si>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</si>
  <si>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</si>
  <si>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</si>
  <si>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</si>
  <si>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</si>
  <si>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</si>
  <si>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</si>
  <si>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</si>
  <si>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</si>
  <si>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</si>
  <si>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</si>
  <si>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</si>
  <si>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</si>
  <si>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</si>
  <si>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</si>
  <si>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</si>
  <si>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</si>
  <si>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</si>
  <si>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</si>
  <si>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</si>
  <si>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</si>
  <si>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</si>
  <si>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</si>
  <si>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</si>
  <si>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</si>
  <si>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</si>
  <si>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</si>
  <si>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</si>
  <si>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</si>
  <si>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</si>
  <si>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</si>
  <si>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</si>
  <si>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</si>
  <si>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</si>
  <si>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</si>
  <si>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</si>
  <si>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</si>
  <si>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</si>
  <si>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</si>
  <si>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</si>
  <si>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</si>
  <si>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</si>
  <si>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</si>
  <si>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</si>
  <si>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</si>
  <si>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</si>
  <si>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</si>
  <si>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</si>
  <si>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</si>
  <si>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</si>
  <si>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</si>
  <si>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</si>
  <si>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</si>
  <si>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</si>
  <si>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</si>
  <si>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</si>
  <si>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</si>
  <si>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</si>
  <si>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</si>
  <si>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</si>
  <si>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</si>
  <si>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</si>
  <si>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</si>
  <si>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</si>
  <si>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</si>
  <si>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</si>
  <si>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</si>
  <si>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</si>
  <si>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</si>
  <si>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</si>
  <si>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</si>
  <si>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</si>
  <si>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</si>
  <si>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</si>
  <si>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</si>
  <si>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</si>
  <si>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</si>
  <si>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</si>
  <si>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</si>
  <si>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</si>
  <si>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</si>
  <si>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</si>
  <si>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</si>
  <si>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</si>
  <si>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</si>
  <si>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</si>
  <si>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</si>
  <si>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</si>
  <si>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</si>
  <si>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</si>
  <si>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</si>
  <si>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</si>
  <si>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</si>
  <si>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</si>
  <si>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</si>
  <si>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</si>
  <si>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</si>
  <si>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</si>
  <si>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</si>
  <si>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</si>
  <si>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</si>
  <si>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</si>
  <si>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</si>
  <si>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</si>
  <si>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</si>
  <si>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</si>
  <si>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</si>
  <si>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</si>
  <si>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</si>
  <si>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</si>
  <si>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</si>
  <si>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</si>
  <si>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</si>
  <si>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</si>
  <si>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</si>
  <si>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</si>
  <si>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</si>
  <si>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</si>
  <si>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</si>
  <si>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</si>
  <si>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</si>
  <si>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</si>
  <si>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</si>
  <si>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</si>
  <si>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</si>
  <si>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</si>
  <si>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</si>
  <si>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</si>
  <si>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</si>
  <si>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</si>
  <si>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</si>
  <si>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</si>
  <si>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</si>
  <si>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</si>
  <si>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</si>
  <si>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</si>
  <si>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</si>
  <si>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</si>
  <si>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</si>
  <si>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</si>
  <si>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</si>
  <si>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</si>
  <si>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</si>
  <si>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</si>
  <si>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</si>
  <si>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</si>
  <si>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</si>
  <si>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</si>
  <si>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</si>
  <si>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</si>
  <si>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</si>
  <si>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</si>
  <si>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</si>
  <si>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</si>
  <si>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</si>
  <si>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</si>
  <si>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</si>
  <si>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</si>
  <si>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</si>
  <si>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</si>
  <si>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</si>
  <si>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</si>
  <si>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</si>
  <si>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</si>
  <si>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</si>
  <si>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</si>
  <si>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</si>
  <si>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</si>
  <si>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</si>
  <si>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</si>
  <si>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</si>
  <si>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</si>
  <si>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</si>
  <si>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</si>
  <si>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</si>
  <si>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</si>
  <si>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</si>
  <si>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</si>
  <si>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</si>
  <si>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</si>
  <si>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</si>
  <si>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</si>
  <si>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</si>
  <si>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</si>
  <si>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</si>
  <si>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</si>
  <si>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</si>
  <si>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</si>
  <si>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</si>
  <si>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</si>
  <si>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</si>
  <si>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</si>
  <si>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</si>
  <si>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</si>
  <si>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</si>
  <si>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</si>
  <si>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</si>
  <si>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</si>
  <si>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</si>
  <si>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</si>
  <si>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</si>
  <si>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</si>
  <si>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</si>
  <si>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</si>
  <si>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</si>
  <si>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</si>
  <si>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</si>
  <si>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</si>
  <si>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</si>
  <si>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</si>
  <si>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</si>
  <si>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</si>
  <si>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</si>
  <si>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</si>
  <si>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</si>
  <si>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</si>
  <si>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</si>
  <si>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</si>
  <si>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</si>
  <si>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</si>
  <si>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</si>
  <si>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</si>
  <si>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</si>
  <si>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</si>
  <si>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</si>
  <si>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</si>
  <si>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</si>
  <si>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</si>
  <si>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</si>
  <si>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</si>
  <si>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</si>
  <si>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</si>
  <si>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</si>
  <si>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</si>
  <si>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</si>
  <si>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</si>
  <si>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</si>
  <si>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</si>
  <si>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</si>
  <si>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</si>
  <si>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</si>
  <si>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</si>
  <si>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</si>
  <si>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</si>
  <si>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</si>
  <si>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</si>
  <si>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</si>
  <si>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</si>
  <si>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</si>
  <si>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</si>
  <si>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</si>
  <si>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</si>
  <si>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</si>
  <si>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</si>
  <si>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</si>
  <si>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</si>
  <si>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</si>
  <si>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</si>
  <si>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</si>
  <si>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</si>
  <si>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</si>
  <si>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</si>
  <si>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</si>
  <si>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</si>
  <si>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</si>
  <si>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</si>
  <si>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</si>
  <si>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</si>
  <si>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</si>
  <si>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</si>
  <si>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</si>
  <si>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</si>
  <si>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</si>
  <si>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</si>
  <si>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</si>
  <si>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</si>
  <si>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</si>
  <si>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</si>
  <si>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</si>
  <si>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</si>
  <si>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</si>
  <si>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</si>
  <si>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</si>
  <si>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</si>
  <si>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</si>
  <si>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</si>
  <si>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</si>
  <si>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</si>
  <si>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</si>
  <si>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</si>
  <si>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</si>
  <si>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</si>
  <si>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</si>
  <si>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</si>
  <si>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</si>
  <si>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</si>
  <si>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</si>
  <si>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</si>
  <si>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</si>
  <si>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</si>
  <si>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</si>
  <si>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</si>
  <si>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</si>
  <si>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</si>
  <si>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</si>
  <si>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</si>
  <si>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</si>
  <si>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</si>
  <si>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</si>
  <si>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</si>
  <si>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</si>
  <si>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</si>
  <si>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</si>
  <si>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</si>
  <si>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</si>
  <si>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</si>
  <si>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</si>
  <si>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</si>
  <si>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</si>
  <si>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</si>
  <si>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</si>
  <si>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</si>
  <si>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</si>
  <si>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</si>
  <si>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</si>
  <si>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</si>
  <si>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</si>
  <si>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</si>
  <si>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</si>
  <si>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</si>
  <si>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</si>
  <si>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</si>
  <si>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</si>
  <si>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</si>
  <si>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</si>
  <si>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</si>
  <si>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</si>
  <si>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</si>
  <si>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</si>
  <si>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</si>
  <si>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</si>
  <si>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</si>
  <si>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</si>
  <si>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</si>
  <si>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</si>
  <si>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</si>
  <si>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</si>
  <si>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</si>
  <si>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</si>
  <si>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</si>
  <si>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</si>
  <si>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</si>
  <si>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</si>
  <si>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</si>
  <si>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</si>
  <si>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</si>
  <si>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</si>
  <si>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</si>
  <si>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</si>
  <si>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</si>
  <si>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</si>
  <si>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</si>
  <si>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</si>
  <si>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</si>
  <si>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</si>
  <si>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</si>
  <si>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</si>
  <si>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</si>
  <si>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</si>
  <si>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</si>
  <si>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</si>
  <si>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</si>
  <si>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</si>
  <si>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</si>
  <si>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</si>
  <si>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</si>
  <si>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</si>
  <si>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</si>
  <si>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</si>
  <si>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</si>
  <si>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</si>
  <si>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</si>
  <si>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</si>
  <si>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</si>
  <si>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</si>
  <si>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</si>
  <si>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</si>
  <si>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</si>
  <si>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</si>
  <si>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</si>
  <si>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</si>
  <si>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</si>
  <si>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</si>
  <si>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</si>
  <si>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</si>
  <si>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</si>
  <si>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</si>
  <si>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</si>
  <si>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</si>
  <si>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</si>
  <si>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</si>
  <si>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</si>
  <si>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</si>
  <si>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</si>
  <si>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</si>
  <si>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</si>
  <si>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</si>
  <si>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</si>
  <si>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</si>
  <si>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</si>
  <si>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</si>
  <si>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</si>
  <si>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</si>
  <si>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</si>
  <si>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</si>
  <si>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</si>
  <si>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</si>
  <si>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</si>
  <si>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</si>
  <si>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</si>
  <si>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</si>
  <si>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</si>
  <si>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</si>
  <si>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</si>
  <si>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</si>
  <si>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</si>
  <si>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</si>
  <si>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</si>
  <si>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</si>
  <si>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</si>
  <si>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</si>
  <si>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</si>
  <si>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</si>
  <si>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</si>
  <si>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</si>
  <si>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</si>
  <si>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</si>
  <si>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</si>
  <si>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</si>
  <si>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</si>
  <si>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</si>
  <si>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</si>
  <si>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</si>
  <si>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</si>
  <si>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</si>
  <si>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</si>
  <si>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</si>
  <si>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</si>
  <si>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</si>
  <si>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</si>
  <si>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</si>
  <si>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</si>
  <si>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</si>
  <si>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</si>
  <si>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</si>
  <si>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</si>
  <si>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</si>
  <si>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</si>
  <si>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</si>
  <si>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</si>
  <si>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</si>
  <si>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</si>
  <si>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</si>
  <si>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</si>
  <si>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</si>
  <si>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</si>
  <si>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</si>
  <si>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</si>
  <si>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</si>
  <si>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</si>
  <si>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</si>
  <si>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</si>
  <si>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</si>
  <si>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</si>
  <si>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</si>
  <si>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</si>
  <si>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</si>
  <si>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</si>
  <si>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</si>
  <si>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</si>
  <si>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</si>
  <si>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</si>
  <si>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</si>
  <si>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</si>
  <si>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</si>
  <si>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</si>
  <si>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</si>
  <si>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</si>
  <si>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</si>
  <si>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</si>
  <si>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</si>
  <si>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</si>
  <si>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</si>
  <si>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</si>
  <si>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</si>
  <si>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</si>
  <si>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</si>
  <si>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</si>
  <si>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</si>
  <si>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</si>
  <si>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</si>
  <si>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</si>
  <si>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</si>
  <si>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</si>
  <si>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</si>
  <si>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</si>
  <si>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</si>
  <si>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</si>
  <si>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</si>
  <si>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</si>
  <si>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</si>
  <si>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</si>
  <si>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</si>
  <si>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</si>
  <si>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</si>
  <si>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</si>
  <si>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</si>
  <si>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</si>
  <si>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</si>
  <si>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</si>
  <si>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</si>
  <si>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</si>
  <si>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</si>
  <si>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</si>
  <si>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</si>
  <si>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</si>
  <si>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</si>
  <si>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</si>
  <si>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</si>
  <si>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</si>
  <si>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</si>
  <si>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</si>
  <si>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</si>
  <si>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</si>
  <si>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</si>
  <si>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</si>
  <si>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</si>
  <si>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</si>
  <si>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</si>
  <si>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</si>
  <si>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</si>
  <si>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</si>
  <si>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</si>
  <si>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</si>
  <si>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</si>
  <si>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</si>
  <si>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</si>
  <si>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</si>
  <si>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</si>
  <si>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</si>
  <si>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</si>
  <si>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</si>
  <si>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</si>
  <si>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</si>
  <si>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</si>
  <si>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</si>
  <si>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</si>
  <si>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</si>
  <si>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</si>
  <si>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</si>
  <si>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</si>
  <si>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</si>
  <si>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</si>
  <si>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</si>
  <si>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</si>
  <si>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</si>
  <si>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</si>
  <si>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</si>
  <si>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</si>
  <si>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</si>
  <si>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</si>
  <si>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</si>
  <si>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</si>
  <si>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</si>
  <si>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</si>
  <si>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</si>
  <si>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</si>
  <si>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</si>
  <si>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</si>
  <si>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</si>
  <si>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</si>
  <si>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</si>
  <si>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</si>
  <si>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</si>
  <si>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</si>
  <si>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</si>
  <si>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</si>
  <si>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</si>
  <si>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</si>
  <si>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</si>
  <si>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</si>
  <si>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</si>
  <si>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</si>
  <si>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</si>
  <si>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</si>
  <si>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</si>
  <si>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</si>
  <si>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</si>
  <si>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</si>
  <si>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</si>
  <si>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</si>
  <si>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</si>
  <si>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</si>
  <si>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</si>
  <si>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</si>
  <si>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</si>
  <si>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</si>
  <si>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</si>
  <si>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</si>
  <si>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</si>
  <si>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</si>
  <si>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</si>
  <si>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</si>
  <si>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</si>
  <si>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</si>
  <si>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</si>
  <si>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</si>
  <si>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</si>
  <si>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</si>
  <si>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</si>
  <si>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</si>
  <si>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</si>
  <si>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</si>
  <si>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</si>
  <si>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</si>
  <si>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</si>
  <si>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</si>
  <si>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</si>
  <si>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</si>
  <si>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</si>
  <si>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</si>
  <si>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</si>
  <si>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</si>
  <si>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</si>
  <si>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</si>
  <si>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</si>
  <si>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</si>
  <si>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</si>
  <si>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</si>
  <si>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</si>
  <si>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</si>
  <si>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</si>
  <si>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</si>
  <si>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</si>
  <si>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</si>
  <si>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</si>
  <si>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</si>
  <si>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</si>
  <si>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</si>
  <si>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</si>
  <si>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</si>
  <si>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</si>
  <si>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</si>
  <si>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</si>
  <si>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</si>
  <si>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</si>
  <si>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</si>
  <si>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</si>
  <si>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</si>
  <si>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</si>
  <si>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</si>
  <si>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</si>
  <si>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</si>
  <si>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</si>
  <si>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</si>
  <si>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</si>
  <si>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</si>
  <si>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</si>
  <si>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</si>
  <si>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</si>
  <si>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</si>
  <si>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</si>
  <si>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</si>
  <si>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</si>
  <si>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</si>
  <si>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</si>
  <si>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</si>
  <si>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</si>
  <si>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</si>
  <si>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</si>
  <si>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</si>
  <si>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助成金支給等に係る経費</t>
  </si>
  <si>
    <t>雇用環境・均等局</t>
  </si>
  <si>
    <t>平成23年度</t>
  </si>
  <si>
    <t>終了予定なし</t>
  </si>
  <si>
    <t>職業生活両立課</t>
  </si>
  <si>
    <t>雇用保険法第62条第１項第５号</t>
  </si>
  <si>
    <t>｢日本再興戦略改訂2016」(平成28年6月2日閣議決定)
「ニッポン一億総活躍プラン」（平成28年6月2日閣議決定）
「働き方改革実行計画」（平成29年3月28日働き方改革実現会議決定）
「認知症施策推進大綱」（令和元年6月18日認知症施策推進関係閣僚会議決定）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t>
  </si>
  <si>
    <t>仕事と家庭が両立できる雇用環境の整備に取り組む事業主に対し、両立支援等助成金を支給することにより、事業主の取組を支援する。</t>
  </si>
  <si>
    <t>両立支援等助成金（事業所内保育施設コース、出生時両立支援コース、介護離職防止支援コース、育児休業等支援コース、再雇用者評価処遇コース、女性活躍加速化コース）の支給のために必要な経費</t>
  </si>
  <si>
    <t>-</t>
  </si>
  <si>
    <t>諸謝金</t>
  </si>
  <si>
    <t>労働保険業務庁費</t>
  </si>
  <si>
    <t>庁費</t>
  </si>
  <si>
    <t>委員等旅費</t>
  </si>
  <si>
    <t>職員旅費</t>
  </si>
  <si>
    <t>本事業は、助成金を支給するための事務的な経費であることから定量的な目標の設定が困難である。</t>
  </si>
  <si>
    <t>執行実績に基づく次年度予算額への反映</t>
  </si>
  <si>
    <t>各年度の予算額</t>
  </si>
  <si>
    <t>百万円</t>
  </si>
  <si>
    <t>両立支援等助成金の総支給件数</t>
  </si>
  <si>
    <t>件</t>
  </si>
  <si>
    <t>執行額（X）／助成件数（Y）　　　　　　　　　　　　　　</t>
    <phoneticPr fontId="5"/>
  </si>
  <si>
    <t>千円</t>
  </si>
  <si>
    <t>　　X/Y</t>
    <phoneticPr fontId="5"/>
  </si>
  <si>
    <t>638,308/12,025</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</si>
  <si>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</si>
  <si>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</si>
  <si>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</si>
  <si>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</si>
  <si>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</si>
  <si>
    <t>60</t>
  </si>
  <si>
    <t>904</t>
  </si>
  <si>
    <t>406</t>
  </si>
  <si>
    <t>409</t>
  </si>
  <si>
    <t>415</t>
  </si>
  <si>
    <t>410</t>
  </si>
  <si>
    <t>0612</t>
  </si>
  <si>
    <t>468</t>
  </si>
  <si>
    <t>○</t>
  </si>
  <si>
    <t>-</t>
    <phoneticPr fontId="5"/>
  </si>
  <si>
    <t>助成金事務取扱費</t>
    <rPh sb="0" eb="3">
      <t>ジョセイキン</t>
    </rPh>
    <rPh sb="3" eb="5">
      <t>ジム</t>
    </rPh>
    <rPh sb="5" eb="7">
      <t>トリアツカ</t>
    </rPh>
    <rPh sb="7" eb="8">
      <t>ヒ</t>
    </rPh>
    <phoneticPr fontId="5"/>
  </si>
  <si>
    <t>雇用均等相談員謝金、保険料、旅費等</t>
    <rPh sb="0" eb="2">
      <t>コヨウ</t>
    </rPh>
    <rPh sb="2" eb="4">
      <t>キントウ</t>
    </rPh>
    <rPh sb="4" eb="7">
      <t>ソウダンイン</t>
    </rPh>
    <rPh sb="7" eb="9">
      <t>シャキン</t>
    </rPh>
    <rPh sb="10" eb="13">
      <t>ホケンリョウ</t>
    </rPh>
    <rPh sb="14" eb="16">
      <t>リョヒ</t>
    </rPh>
    <rPh sb="16" eb="17">
      <t>トウ</t>
    </rPh>
    <phoneticPr fontId="5"/>
  </si>
  <si>
    <t>庁費</t>
    <rPh sb="0" eb="2">
      <t>チョウヒ</t>
    </rPh>
    <phoneticPr fontId="5"/>
  </si>
  <si>
    <t>助成金パンフレット印刷、製本</t>
    <rPh sb="0" eb="3">
      <t>ジョセイキン</t>
    </rPh>
    <rPh sb="9" eb="11">
      <t>インサツ</t>
    </rPh>
    <rPh sb="12" eb="14">
      <t>セイホン</t>
    </rPh>
    <phoneticPr fontId="5"/>
  </si>
  <si>
    <t>第一子出産前後の女性の継続就業率を高めることが、「日本再興戦略」の目標とされるなど、男女ともに仕事と家庭の両立ができる働き方を実現させることが重要な課題となっている。これに対応するためには、育児や介護を行う労働者が仕事を続けながら家庭生活の両立ができる環境を整備する必要があり、事業主の取組を支援することで仕事と家庭の両立環境整備を目的とする本事業の目的は、国民や社会のニーズを反映している。</t>
  </si>
  <si>
    <t>支給対象者が雇用保険適用事業主であり、雇用保険制度を運用している国（労働局）が実施すべき事業である。</t>
  </si>
  <si>
    <t>労働者が仕事と家庭を両立できる環境を整備するために事業主にインセンティブを与える本助成金制度は、政策目標の達成手段として位置づけられ、優先度が高い事業である。</t>
  </si>
  <si>
    <t>会計法、予算決算及び会計令に基づく少額の随意契約である。</t>
  </si>
  <si>
    <t>本事業は、事業主から徴収した雇用保険料を財源に、労働者の仕事と家庭生活の両立を容易にし、労働者の雇用の安定に資するため、事業主に支給するものであるため、受益者との負担関係は妥当である。</t>
  </si>
  <si>
    <t>本事業は、事業主への助成金の支給に必要な事務に係る経費のみで構成されており、必要最低限のものとなっている。</t>
  </si>
  <si>
    <t>印刷物の内容、部数等を精査するなど、コスト削減に努めている。</t>
  </si>
  <si>
    <t>助成金に関するパンフレットは、都道府県労働局において必要とする事業主等に適切に配付されている。</t>
  </si>
  <si>
    <t>無</t>
  </si>
  <si>
    <t>‐</t>
  </si>
  <si>
    <t>三松堂印刷株式会社</t>
    <rPh sb="0" eb="1">
      <t>サン</t>
    </rPh>
    <rPh sb="1" eb="2">
      <t>マツ</t>
    </rPh>
    <rPh sb="2" eb="3">
      <t>ドウ</t>
    </rPh>
    <rPh sb="3" eb="5">
      <t>インサツ</t>
    </rPh>
    <rPh sb="5" eb="9">
      <t>カブシキガイシャ</t>
    </rPh>
    <phoneticPr fontId="5"/>
  </si>
  <si>
    <t>助成金リーフレット印刷</t>
    <rPh sb="0" eb="3">
      <t>ジョセイキン</t>
    </rPh>
    <rPh sb="9" eb="11">
      <t>インサツ</t>
    </rPh>
    <phoneticPr fontId="5"/>
  </si>
  <si>
    <t>助成金パンフレット発送</t>
    <rPh sb="0" eb="3">
      <t>ジョセイキン</t>
    </rPh>
    <rPh sb="9" eb="11">
      <t>ハッソウ</t>
    </rPh>
    <phoneticPr fontId="5"/>
  </si>
  <si>
    <t>B.三松堂印刷株式会社</t>
    <rPh sb="2" eb="3">
      <t>サン</t>
    </rPh>
    <rPh sb="3" eb="4">
      <t>マツ</t>
    </rPh>
    <rPh sb="4" eb="5">
      <t>ドウ</t>
    </rPh>
    <rPh sb="5" eb="7">
      <t>インサツ</t>
    </rPh>
    <rPh sb="7" eb="9">
      <t>カブシキ</t>
    </rPh>
    <rPh sb="9" eb="11">
      <t>ガイシャ</t>
    </rPh>
    <phoneticPr fontId="5"/>
  </si>
  <si>
    <t>適正な執行の観点からコスト削減に努め、その結果に基づいた次年度以降の予算額への反映に努めているが、令和２年度の達成度を踏まえ、引き続き両立支援等助成金の支給実績等を考慮した適正な予算措置になるよう精査する必要がある。</t>
    <rPh sb="0" eb="2">
      <t>テキセイ</t>
    </rPh>
    <rPh sb="3" eb="5">
      <t>シッコウ</t>
    </rPh>
    <rPh sb="6" eb="8">
      <t>カンテン</t>
    </rPh>
    <rPh sb="13" eb="15">
      <t>サクゲン</t>
    </rPh>
    <rPh sb="16" eb="17">
      <t>ツト</t>
    </rPh>
    <rPh sb="21" eb="23">
      <t>ケッカ</t>
    </rPh>
    <rPh sb="24" eb="25">
      <t>モト</t>
    </rPh>
    <rPh sb="28" eb="31">
      <t>ジネンド</t>
    </rPh>
    <rPh sb="31" eb="33">
      <t>イコウ</t>
    </rPh>
    <rPh sb="34" eb="37">
      <t>ヨサンガク</t>
    </rPh>
    <rPh sb="39" eb="41">
      <t>ハンエイ</t>
    </rPh>
    <rPh sb="42" eb="43">
      <t>ツト</t>
    </rPh>
    <rPh sb="49" eb="51">
      <t>レイワ</t>
    </rPh>
    <rPh sb="52" eb="54">
      <t>ネンド</t>
    </rPh>
    <rPh sb="55" eb="57">
      <t>タッセイ</t>
    </rPh>
    <rPh sb="57" eb="58">
      <t>ド</t>
    </rPh>
    <rPh sb="59" eb="60">
      <t>フ</t>
    </rPh>
    <rPh sb="63" eb="64">
      <t>ヒ</t>
    </rPh>
    <rPh sb="65" eb="66">
      <t>ツヅ</t>
    </rPh>
    <rPh sb="67" eb="69">
      <t>リョウリツ</t>
    </rPh>
    <rPh sb="69" eb="71">
      <t>シエン</t>
    </rPh>
    <rPh sb="71" eb="72">
      <t>トウ</t>
    </rPh>
    <rPh sb="72" eb="75">
      <t>ジョセイキン</t>
    </rPh>
    <rPh sb="76" eb="78">
      <t>シキュウ</t>
    </rPh>
    <rPh sb="78" eb="80">
      <t>ジッセキ</t>
    </rPh>
    <rPh sb="80" eb="81">
      <t>トウ</t>
    </rPh>
    <rPh sb="82" eb="84">
      <t>コウリョ</t>
    </rPh>
    <rPh sb="86" eb="88">
      <t>テキセイ</t>
    </rPh>
    <rPh sb="89" eb="91">
      <t>ヨサン</t>
    </rPh>
    <rPh sb="91" eb="93">
      <t>ソチ</t>
    </rPh>
    <rPh sb="98" eb="100">
      <t>セイサ</t>
    </rPh>
    <rPh sb="102" eb="104">
      <t>ヒツヨウ</t>
    </rPh>
    <phoneticPr fontId="5"/>
  </si>
  <si>
    <t>点検対象外</t>
    <rPh sb="0" eb="2">
      <t>テンケン</t>
    </rPh>
    <rPh sb="2" eb="4">
      <t>タイショウ</t>
    </rPh>
    <rPh sb="4" eb="5">
      <t>ガイ</t>
    </rPh>
    <phoneticPr fontId="5"/>
  </si>
  <si>
    <t>-</t>
    <phoneticPr fontId="5"/>
  </si>
  <si>
    <t>731,225/14,722</t>
    <phoneticPr fontId="5"/>
  </si>
  <si>
    <t>厚労</t>
  </si>
  <si>
    <t>（株）サンテックサービス</t>
    <phoneticPr fontId="5"/>
  </si>
  <si>
    <t>社</t>
    <phoneticPr fontId="5"/>
  </si>
  <si>
    <t>両立支援等助成金（事業所内保育施設コース、出生時両立支援コース、介護離職防止支援コース、育児休業等支援コース、再雇用者評価処遇コース、女性活躍加速化コース）の支給のために必要な経費であり、仕事と家庭が両立できる雇用環境の整備に取り組む事業主に対し、両立支援等助成金を支給することにより、事業主の取組に寄与する。</t>
    <phoneticPr fontId="5"/>
  </si>
  <si>
    <t>職業生活両立課長
古瀬　陽子</t>
    <rPh sb="9" eb="11">
      <t>フルセ</t>
    </rPh>
    <rPh sb="12" eb="14">
      <t>ヨウコ</t>
    </rPh>
    <phoneticPr fontId="5"/>
  </si>
  <si>
    <t>834,069/18,696</t>
    <phoneticPr fontId="5"/>
  </si>
  <si>
    <t>（株）大和プリント</t>
    <rPh sb="0" eb="3">
      <t>カブ</t>
    </rPh>
    <rPh sb="3" eb="5">
      <t>ダイワ</t>
    </rPh>
    <phoneticPr fontId="5"/>
  </si>
  <si>
    <t>助成金パンフレット印刷</t>
    <rPh sb="0" eb="3">
      <t>ジョセイキン</t>
    </rPh>
    <rPh sb="9" eb="11">
      <t>インサツ</t>
    </rPh>
    <phoneticPr fontId="5"/>
  </si>
  <si>
    <t>1,224,832/49,724</t>
    <phoneticPr fontId="5"/>
  </si>
  <si>
    <t>成果実績が目標を下回ったこと及び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rPh sb="14" eb="15">
      <t>オヨ</t>
    </rPh>
    <rPh sb="16" eb="18">
      <t>カツドウ</t>
    </rPh>
    <rPh sb="18" eb="20">
      <t>ジッセキ</t>
    </rPh>
    <rPh sb="21" eb="23">
      <t>トウショ</t>
    </rPh>
    <rPh sb="23" eb="25">
      <t>ミコ</t>
    </rPh>
    <rPh sb="27" eb="29">
      <t>シタマワ</t>
    </rPh>
    <phoneticPr fontId="5"/>
  </si>
  <si>
    <t>両立支援等助成金の支給件数が見込み件数を下回ったこと等により、実施検査等に係る交通費の執行が当初見込みを下回ったことによるもの。助成金本体の執行状況に付随して不用が生じたものであり、理由は妥当である。</t>
    <phoneticPr fontId="5"/>
  </si>
  <si>
    <t>△</t>
  </si>
  <si>
    <t>両立支援等助成金の支給要件の一部見直しや周知に努めたこと等から、支給件数については前年度を上回ったものの見込み件数を下回った。支給要件の緩和や申請の簡素化により、支給要件を満たす事業主は増加傾向にあり、今後も活動実績の増加が見込まれる。</t>
    <phoneticPr fontId="5"/>
  </si>
  <si>
    <t>引き続き事業主への助成金の支給に当たって必要な最低限の経費となるよう印刷物等コストの削減に努めるとともに、両立支援等助成金の支給実績等を踏まえ執行額を適切に反映した予算額を設定する必要がある。</t>
    <phoneticPr fontId="5"/>
  </si>
  <si>
    <t>今後もニーズ等を勘案しつつ、両立支援等助成金の活用につながるようさらなる周知に努めるとともに、引き続き適正な予算水準の設定に努めていく。</t>
    <phoneticPr fontId="5"/>
  </si>
  <si>
    <t>事業主への助成金の支給に当たって必要な最低限の経費となるよう、印刷物等のコストの削減に努めており、水準は妥当である。</t>
    <phoneticPr fontId="5"/>
  </si>
  <si>
    <t>-</t>
    <phoneticPr fontId="5"/>
  </si>
  <si>
    <t>雇用均等相談員の減少による減</t>
    <rPh sb="0" eb="4">
      <t>コヨウキントウ</t>
    </rPh>
    <rPh sb="4" eb="7">
      <t>ソウダンイン</t>
    </rPh>
    <rPh sb="8" eb="10">
      <t>ゲンショウ</t>
    </rPh>
    <rPh sb="13" eb="14">
      <t>ゲン</t>
    </rPh>
    <phoneticPr fontId="5"/>
  </si>
  <si>
    <t>縮減</t>
  </si>
  <si>
    <t>要求額については実績等を鑑み助成金の審査を行う相談員の配置等を見直し、減額した。</t>
    <rPh sb="8" eb="10">
      <t>ジッセキ</t>
    </rPh>
    <rPh sb="10" eb="11">
      <t>トウ</t>
    </rPh>
    <rPh sb="12" eb="13">
      <t>カンガ</t>
    </rPh>
    <rPh sb="23" eb="26">
      <t>ソウダンイン</t>
    </rPh>
    <rPh sb="27" eb="29">
      <t>ハイチ</t>
    </rPh>
    <rPh sb="29" eb="30">
      <t>トウ</t>
    </rPh>
    <rPh sb="31" eb="33">
      <t>ミナオ</t>
    </rPh>
    <rPh sb="35" eb="37">
      <t>ゲンガク</t>
    </rPh>
    <phoneticPr fontId="5"/>
  </si>
  <si>
    <t>助成金の支給事務</t>
    <rPh sb="0" eb="3">
      <t>ジョセイキン</t>
    </rPh>
    <rPh sb="4" eb="6">
      <t>シキュウ</t>
    </rPh>
    <rPh sb="6" eb="8">
      <t>ジム</t>
    </rPh>
    <phoneticPr fontId="5"/>
  </si>
  <si>
    <t>A.愛知労働局</t>
    <rPh sb="2" eb="4">
      <t>アイチ</t>
    </rPh>
    <rPh sb="4" eb="6">
      <t>ロウドウ</t>
    </rPh>
    <rPh sb="6" eb="7">
      <t>キョク</t>
    </rPh>
    <phoneticPr fontId="5"/>
  </si>
  <si>
    <t>愛知労働局</t>
    <rPh sb="0" eb="2">
      <t>アイチ</t>
    </rPh>
    <rPh sb="2" eb="4">
      <t>ロウドウ</t>
    </rPh>
    <rPh sb="4" eb="5">
      <t>キョク</t>
    </rPh>
    <phoneticPr fontId="5"/>
  </si>
  <si>
    <t>大阪労働局</t>
    <rPh sb="0" eb="2">
      <t>オオサカ</t>
    </rPh>
    <rPh sb="2" eb="4">
      <t>ロウドウ</t>
    </rPh>
    <rPh sb="4" eb="5">
      <t>キョク</t>
    </rPh>
    <phoneticPr fontId="5"/>
  </si>
  <si>
    <t>東京労働局</t>
    <rPh sb="0" eb="2">
      <t>トウキョウ</t>
    </rPh>
    <rPh sb="2" eb="4">
      <t>ロウドウ</t>
    </rPh>
    <rPh sb="4" eb="5">
      <t>キョク</t>
    </rPh>
    <phoneticPr fontId="5"/>
  </si>
  <si>
    <t>兵庫労働局</t>
    <rPh sb="0" eb="2">
      <t>ヒョウゴ</t>
    </rPh>
    <rPh sb="2" eb="4">
      <t>ロウドウ</t>
    </rPh>
    <rPh sb="4" eb="5">
      <t>キョク</t>
    </rPh>
    <phoneticPr fontId="5"/>
  </si>
  <si>
    <t>福岡労働局</t>
    <rPh sb="0" eb="2">
      <t>フクオカ</t>
    </rPh>
    <rPh sb="2" eb="4">
      <t>ロウドウ</t>
    </rPh>
    <rPh sb="4" eb="5">
      <t>キョク</t>
    </rPh>
    <phoneticPr fontId="5"/>
  </si>
  <si>
    <t>神奈川労働局</t>
    <rPh sb="0" eb="3">
      <t>カナガワ</t>
    </rPh>
    <rPh sb="3" eb="5">
      <t>ロウドウ</t>
    </rPh>
    <rPh sb="5" eb="6">
      <t>キョク</t>
    </rPh>
    <phoneticPr fontId="5"/>
  </si>
  <si>
    <t>埼玉労働局</t>
    <rPh sb="0" eb="2">
      <t>サイタマ</t>
    </rPh>
    <rPh sb="2" eb="4">
      <t>ロウドウ</t>
    </rPh>
    <rPh sb="4" eb="5">
      <t>キョク</t>
    </rPh>
    <phoneticPr fontId="5"/>
  </si>
  <si>
    <t>北海道労働局</t>
    <rPh sb="0" eb="3">
      <t>ホッカイドウ</t>
    </rPh>
    <phoneticPr fontId="5"/>
  </si>
  <si>
    <t>千葉労働局</t>
    <rPh sb="0" eb="2">
      <t>チバ</t>
    </rPh>
    <rPh sb="2" eb="4">
      <t>ロウドウ</t>
    </rPh>
    <rPh sb="4" eb="5">
      <t>キョク</t>
    </rPh>
    <phoneticPr fontId="5"/>
  </si>
  <si>
    <t>広島労働局</t>
    <rPh sb="0" eb="2">
      <t>ヒロシマ</t>
    </rPh>
    <rPh sb="2" eb="4">
      <t>ロウドウ</t>
    </rPh>
    <rPh sb="4" eb="5">
      <t>キョク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</si>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</sst>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13608</xdr:colOff>
      <xdr:row>749</xdr:row>
      <xdr:rowOff>122463</xdr:rowOff>
    </xdr:from>
    <xdr:to>
      <xdr:col>47</xdr:col>
      <xdr:colOff>176892</xdr:colOff>
      <xdr:row>755</xdr:row>
      <xdr:rowOff>176893</xdr:rowOff>
    </xdr:to>
    <xdr:grpSp>
      <xdr:nvGrpSpPr>
        <xdr:cNvPr id="8" name="グループ化 7"/>
        <xdr:cNvGrpSpPr/>
      </xdr:nvGrpSpPr>
      <xdr:grpSpPr>
        <a:xfrm>
          <a:off x="2037671" y="53260057"/>
          <a:ext cx="7652315" cy="2197555"/>
          <a:chOff x="2258786" y="54455785"/>
          <a:chExt cx="7715249" cy="2177144"/>
        </a:xfrm>
      </xdr:grpSpPr>
      <xdr:sp macro="" textlink="">
        <xdr:nvSpPr>
          <xdr:cNvPr id="20" name="正方形/長方形 19"/>
          <xdr:cNvSpPr/>
        </xdr:nvSpPr>
        <xdr:spPr>
          <a:xfrm>
            <a:off x="6966858" y="55476325"/>
            <a:ext cx="1632856" cy="20410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9" name="正方形/長方形 18"/>
          <xdr:cNvSpPr/>
        </xdr:nvSpPr>
        <xdr:spPr>
          <a:xfrm>
            <a:off x="3306536" y="55449109"/>
            <a:ext cx="1115785" cy="2857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 name="正方形/長方形 3"/>
          <xdr:cNvSpPr/>
        </xdr:nvSpPr>
        <xdr:spPr>
          <a:xfrm>
            <a:off x="2843894" y="54496607"/>
            <a:ext cx="4735286" cy="7075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834</a:t>
            </a:r>
            <a:r>
              <a:rPr kumimoji="1" lang="ja-JP" altLang="en-US" sz="1100">
                <a:solidFill>
                  <a:sysClr val="windowText" lastClr="000000"/>
                </a:solidFill>
              </a:rPr>
              <a:t>百万円）</a:t>
            </a:r>
          </a:p>
        </xdr:txBody>
      </xdr:sp>
      <xdr:sp macro="" textlink="">
        <xdr:nvSpPr>
          <xdr:cNvPr id="5" name="大かっこ 4"/>
          <xdr:cNvSpPr/>
        </xdr:nvSpPr>
        <xdr:spPr>
          <a:xfrm>
            <a:off x="7756071" y="54455785"/>
            <a:ext cx="2217964" cy="748392"/>
          </a:xfrm>
          <a:prstGeom prst="bracketPair">
            <a:avLst>
              <a:gd name="adj" fmla="val 7576"/>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支給要領等の作成、建築士の委嘱、助成金関係資料の作成、審査・支給事務</a:t>
            </a:r>
          </a:p>
        </xdr:txBody>
      </xdr:sp>
      <xdr:sp macro="" textlink="">
        <xdr:nvSpPr>
          <xdr:cNvPr id="6" name="正方形/長方形 5"/>
          <xdr:cNvSpPr/>
        </xdr:nvSpPr>
        <xdr:spPr>
          <a:xfrm>
            <a:off x="2258786" y="55925357"/>
            <a:ext cx="1796143" cy="7075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831.5</a:t>
            </a:r>
            <a:r>
              <a:rPr kumimoji="1" lang="ja-JP" altLang="en-US" sz="1100">
                <a:solidFill>
                  <a:sysClr val="windowText" lastClr="000000"/>
                </a:solidFill>
              </a:rPr>
              <a:t>百万円）</a:t>
            </a:r>
          </a:p>
        </xdr:txBody>
      </xdr:sp>
      <xdr:sp macro="" textlink="">
        <xdr:nvSpPr>
          <xdr:cNvPr id="7" name="正方形/長方形 6"/>
          <xdr:cNvSpPr/>
        </xdr:nvSpPr>
        <xdr:spPr>
          <a:xfrm>
            <a:off x="6340929" y="55925357"/>
            <a:ext cx="1836964" cy="7075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．三松堂印刷株式会社等（３社）（</a:t>
            </a:r>
            <a:r>
              <a:rPr kumimoji="1" lang="en-US" altLang="ja-JP" sz="1100">
                <a:solidFill>
                  <a:sysClr val="windowText" lastClr="000000"/>
                </a:solidFill>
              </a:rPr>
              <a:t>2.5</a:t>
            </a:r>
            <a:r>
              <a:rPr kumimoji="1" lang="ja-JP" altLang="en-US" sz="1100">
                <a:solidFill>
                  <a:sysClr val="windowText" lastClr="000000"/>
                </a:solidFill>
              </a:rPr>
              <a:t>百万円）</a:t>
            </a:r>
          </a:p>
        </xdr:txBody>
      </xdr:sp>
      <xdr:cxnSp macro="">
        <xdr:nvCxnSpPr>
          <xdr:cNvPr id="10" name="直線矢印コネクタ 9"/>
          <xdr:cNvCxnSpPr/>
        </xdr:nvCxnSpPr>
        <xdr:spPr>
          <a:xfrm>
            <a:off x="6939643" y="55326644"/>
            <a:ext cx="0" cy="48985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3469822" y="55367465"/>
            <a:ext cx="0" cy="48985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8368393" y="55993392"/>
            <a:ext cx="1496785" cy="585108"/>
          </a:xfrm>
          <a:prstGeom prst="bracketPair">
            <a:avLst>
              <a:gd name="adj" fmla="val 7576"/>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助成金パンフレットの印刷・委託発送</a:t>
            </a:r>
          </a:p>
        </xdr:txBody>
      </xdr:sp>
      <xdr:sp macro="" textlink="">
        <xdr:nvSpPr>
          <xdr:cNvPr id="18" name="大かっこ 17"/>
          <xdr:cNvSpPr/>
        </xdr:nvSpPr>
        <xdr:spPr>
          <a:xfrm>
            <a:off x="4204606" y="55993393"/>
            <a:ext cx="1496785" cy="585108"/>
          </a:xfrm>
          <a:prstGeom prst="bracketPair">
            <a:avLst>
              <a:gd name="adj" fmla="val 7576"/>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助成金の審査・支給事務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773</v>
      </c>
      <c r="AK2" s="206"/>
      <c r="AL2" s="206"/>
      <c r="AM2" s="206"/>
      <c r="AN2" s="98" t="s">
        <v>406</v>
      </c>
      <c r="AO2" s="206">
        <v>20</v>
      </c>
      <c r="AP2" s="206"/>
      <c r="AQ2" s="206"/>
      <c r="AR2" s="99" t="s">
        <v>709</v>
      </c>
      <c r="AS2" s="207">
        <v>537</v>
      </c>
      <c r="AT2" s="207"/>
      <c r="AU2" s="207"/>
      <c r="AV2" s="98" t="str">
        <f>IF(AW2="","","-")</f>
        <v/>
      </c>
      <c r="AW2" s="395"/>
      <c r="AX2" s="395"/>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777</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228"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3" t="s">
        <v>389</v>
      </c>
      <c r="Z7" s="296"/>
      <c r="AA7" s="296"/>
      <c r="AB7" s="296"/>
      <c r="AC7" s="296"/>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子ども・若者育成支援、少子化社会対策、男女共同参画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973</v>
      </c>
      <c r="Q13" s="164"/>
      <c r="R13" s="164"/>
      <c r="S13" s="164"/>
      <c r="T13" s="164"/>
      <c r="U13" s="164"/>
      <c r="V13" s="165"/>
      <c r="W13" s="163">
        <v>1089</v>
      </c>
      <c r="X13" s="164"/>
      <c r="Y13" s="164"/>
      <c r="Z13" s="164"/>
      <c r="AA13" s="164"/>
      <c r="AB13" s="164"/>
      <c r="AC13" s="165"/>
      <c r="AD13" s="163">
        <v>1210</v>
      </c>
      <c r="AE13" s="164"/>
      <c r="AF13" s="164"/>
      <c r="AG13" s="164"/>
      <c r="AH13" s="164"/>
      <c r="AI13" s="164"/>
      <c r="AJ13" s="165"/>
      <c r="AK13" s="163">
        <v>1225</v>
      </c>
      <c r="AL13" s="164"/>
      <c r="AM13" s="164"/>
      <c r="AN13" s="164"/>
      <c r="AO13" s="164"/>
      <c r="AP13" s="164"/>
      <c r="AQ13" s="165"/>
      <c r="AR13" s="160">
        <v>1100</v>
      </c>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750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750</v>
      </c>
      <c r="AL15" s="164"/>
      <c r="AM15" s="164"/>
      <c r="AN15" s="164"/>
      <c r="AO15" s="164"/>
      <c r="AP15" s="164"/>
      <c r="AQ15" s="165"/>
      <c r="AR15" s="163" t="s">
        <v>805</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750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750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973</v>
      </c>
      <c r="Q18" s="170"/>
      <c r="R18" s="170"/>
      <c r="S18" s="170"/>
      <c r="T18" s="170"/>
      <c r="U18" s="170"/>
      <c r="V18" s="171"/>
      <c r="W18" s="169">
        <f>SUM(W13:AC17)</f>
        <v>1089</v>
      </c>
      <c r="X18" s="170"/>
      <c r="Y18" s="170"/>
      <c r="Z18" s="170"/>
      <c r="AA18" s="170"/>
      <c r="AB18" s="170"/>
      <c r="AC18" s="171"/>
      <c r="AD18" s="169">
        <f>SUM(AD13:AJ17)</f>
        <v>1210</v>
      </c>
      <c r="AE18" s="170"/>
      <c r="AF18" s="170"/>
      <c r="AG18" s="170"/>
      <c r="AH18" s="170"/>
      <c r="AI18" s="170"/>
      <c r="AJ18" s="171"/>
      <c r="AK18" s="169">
        <f>SUM(AK13:AQ17)</f>
        <v>1225</v>
      </c>
      <c r="AL18" s="170"/>
      <c r="AM18" s="170"/>
      <c r="AN18" s="170"/>
      <c r="AO18" s="170"/>
      <c r="AP18" s="170"/>
      <c r="AQ18" s="171"/>
      <c r="AR18" s="169">
        <f>SUM(AR13:AX17)</f>
        <v>1100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638</v>
      </c>
      <c r="Q19" s="164"/>
      <c r="R19" s="164"/>
      <c r="S19" s="164"/>
      <c r="T19" s="164"/>
      <c r="U19" s="164"/>
      <c r="V19" s="165"/>
      <c r="W19" s="163">
        <v>731</v>
      </c>
      <c r="X19" s="164"/>
      <c r="Y19" s="164"/>
      <c r="Z19" s="164"/>
      <c r="AA19" s="164"/>
      <c r="AB19" s="164"/>
      <c r="AC19" s="165"/>
      <c r="AD19" s="163">
        <v>834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0.65570400822199382</v>
      </c>
      <c r="Q20" s="535"/>
      <c r="R20" s="535"/>
      <c r="S20" s="535"/>
      <c r="T20" s="535"/>
      <c r="U20" s="535"/>
      <c r="V20" s="535"/>
      <c r="W20" s="535">
        <f t="shared" ref="W20" si="0">IF(W18=0, "-", SUM(W19)/W18)</f>
        <v>0.6712580348943985</v>
      </c>
      <c r="X20" s="535"/>
      <c r="Y20" s="535"/>
      <c r="Z20" s="535"/>
      <c r="AA20" s="535"/>
      <c r="AB20" s="535"/>
      <c r="AC20" s="535"/>
      <c r="AD20" s="535">
        <f t="shared" ref="AD20" si="1">IF(AD18=0, "-", SUM(AD19)/AD18)</f>
        <v>0.68925619834710738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3" t="s">
        <v>354</v>
      </c>
      <c r="H21" s="924"/>
      <c r="I21" s="924"/>
      <c r="J21" s="924"/>
      <c r="K21" s="924"/>
      <c r="L21" s="924"/>
      <c r="M21" s="924"/>
      <c r="N21" s="924"/>
      <c r="O21" s="924"/>
      <c r="P21" s="535">
        <f>IF(P19=0, "-", SUM(P19)/SUM(P13,P14))</f>
        <v>0.65570400822199382</v>
      </c>
      <c r="Q21" s="535"/>
      <c r="R21" s="535"/>
      <c r="S21" s="535"/>
      <c r="T21" s="535"/>
      <c r="U21" s="535"/>
      <c r="V21" s="535"/>
      <c r="W21" s="535">
        <f t="shared" ref="W21" si="2">IF(W19=0, "-", SUM(W19)/SUM(W13,W14))</f>
        <v>0.6712580348943985</v>
      </c>
      <c r="X21" s="535"/>
      <c r="Y21" s="535"/>
      <c r="Z21" s="535"/>
      <c r="AA21" s="535"/>
      <c r="AB21" s="535"/>
      <c r="AC21" s="535"/>
      <c r="AD21" s="535">
        <f t="shared" ref="AD21" si="3">IF(AD19=0, "-", SUM(AD19)/SUM(AD13,AD14))</f>
        <v>0.68925619834710738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1008</v>
      </c>
      <c r="Q23" s="161"/>
      <c r="R23" s="161"/>
      <c r="S23" s="161"/>
      <c r="T23" s="161"/>
      <c r="U23" s="161"/>
      <c r="V23" s="162"/>
      <c r="W23" s="160">
        <v>937</v>
      </c>
      <c r="X23" s="161"/>
      <c r="Y23" s="161"/>
      <c r="Z23" s="161"/>
      <c r="AA23" s="161"/>
      <c r="AB23" s="161"/>
      <c r="AC23" s="162"/>
      <c r="AD23" s="149" t="s">
        <v>790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167</v>
      </c>
      <c r="Q24" s="164"/>
      <c r="R24" s="164"/>
      <c r="S24" s="164"/>
      <c r="T24" s="164"/>
      <c r="U24" s="164"/>
      <c r="V24" s="165"/>
      <c r="W24" s="163">
        <v>129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27</v>
      </c>
      <c r="Q25" s="164"/>
      <c r="R25" s="164"/>
      <c r="S25" s="164"/>
      <c r="T25" s="164"/>
      <c r="U25" s="164"/>
      <c r="V25" s="165"/>
      <c r="W25" s="163">
        <v>27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14</v>
      </c>
      <c r="Q26" s="164"/>
      <c r="R26" s="164"/>
      <c r="S26" s="164"/>
      <c r="T26" s="164"/>
      <c r="U26" s="164"/>
      <c r="V26" s="165"/>
      <c r="W26" s="163">
        <v>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9</v>
      </c>
      <c r="Q27" s="164"/>
      <c r="R27" s="164"/>
      <c r="S27" s="164"/>
      <c r="T27" s="164"/>
      <c r="U27" s="164"/>
      <c r="V27" s="165"/>
      <c r="W27" s="163">
        <v>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1225</v>
      </c>
      <c r="Q29" s="164"/>
      <c r="R29" s="164"/>
      <c r="S29" s="164"/>
      <c r="T29" s="164"/>
      <c r="U29" s="164"/>
      <c r="V29" s="165"/>
      <c r="W29" s="211">
        <f>AR13</f>
        <v>1100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390</v>
      </c>
      <c r="AF30" s="384"/>
      <c r="AG30" s="384"/>
      <c r="AH30" s="385"/>
      <c r="AI30" s="386" t="s">
        <v>412</v>
      </c>
      <c r="AJ30" s="386"/>
      <c r="AK30" s="386"/>
      <c r="AL30" s="383"/>
      <c r="AM30" s="386" t="s">
        <v>509</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720</v>
      </c>
      <c r="AR31" s="178"/>
      <c r="AS31" s="179" t="s">
        <v>233</v>
      </c>
      <c r="AT31" s="202"/>
      <c r="AU31" s="271" t="s">
        <v>720</v>
      </c>
      <c r="AV31" s="271"/>
      <c r="AW31" s="376" t="s">
        <v>179</v>
      </c>
      <c r="AX31" s="377"/>
    </row>
    <row r="32" spans="1:50" ht="23.25" customHeight="1" x14ac:dyDescent="0.15">
      <c r="A32" s="511"/>
      <c r="B32" s="509"/>
      <c r="C32" s="509"/>
      <c r="D32" s="509"/>
      <c r="E32" s="509"/>
      <c r="F32" s="510"/>
      <c r="G32" s="536" t="s">
        <v>720</v>
      </c>
      <c r="H32" s="537"/>
      <c r="I32" s="537"/>
      <c r="J32" s="537"/>
      <c r="K32" s="537"/>
      <c r="L32" s="537"/>
      <c r="M32" s="537"/>
      <c r="N32" s="537"/>
      <c r="O32" s="538"/>
      <c r="P32" s="191" t="s">
        <v>720</v>
      </c>
      <c r="Q32" s="191"/>
      <c r="R32" s="191"/>
      <c r="S32" s="191"/>
      <c r="T32" s="191"/>
      <c r="U32" s="191"/>
      <c r="V32" s="191"/>
      <c r="W32" s="191"/>
      <c r="X32" s="233"/>
      <c r="Y32" s="340" t="s">
        <v>12</v>
      </c>
      <c r="Z32" s="545"/>
      <c r="AA32" s="546"/>
      <c r="AB32" s="547" t="s">
        <v>371</v>
      </c>
      <c r="AC32" s="547"/>
      <c r="AD32" s="547"/>
      <c r="AE32" s="364" t="s">
        <v>720</v>
      </c>
      <c r="AF32" s="365"/>
      <c r="AG32" s="365"/>
      <c r="AH32" s="365"/>
      <c r="AI32" s="364" t="s">
        <v>720</v>
      </c>
      <c r="AJ32" s="365"/>
      <c r="AK32" s="365"/>
      <c r="AL32" s="365"/>
      <c r="AM32" s="364" t="s">
        <v>750</v>
      </c>
      <c r="AN32" s="365"/>
      <c r="AO32" s="365"/>
      <c r="AP32" s="365"/>
      <c r="AQ32" s="166" t="s">
        <v>720</v>
      </c>
      <c r="AR32" s="167"/>
      <c r="AS32" s="167"/>
      <c r="AT32" s="168"/>
      <c r="AU32" s="365" t="s">
        <v>720</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4" t="s">
        <v>789</v>
      </c>
      <c r="AF33" s="365"/>
      <c r="AG33" s="365"/>
      <c r="AH33" s="365"/>
      <c r="AI33" s="364" t="s">
        <v>789</v>
      </c>
      <c r="AJ33" s="365"/>
      <c r="AK33" s="365"/>
      <c r="AL33" s="365"/>
      <c r="AM33" s="364" t="s">
        <v>789</v>
      </c>
      <c r="AN33" s="365"/>
      <c r="AO33" s="365"/>
      <c r="AP33" s="365"/>
      <c r="AQ33" s="166" t="s">
        <v>720</v>
      </c>
      <c r="AR33" s="167"/>
      <c r="AS33" s="167"/>
      <c r="AT33" s="168"/>
      <c r="AU33" s="365" t="s">
        <v>720</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t="s">
        <v>720</v>
      </c>
      <c r="AF34" s="365"/>
      <c r="AG34" s="365"/>
      <c r="AH34" s="365"/>
      <c r="AI34" s="364" t="s">
        <v>720</v>
      </c>
      <c r="AJ34" s="365"/>
      <c r="AK34" s="365"/>
      <c r="AL34" s="365"/>
      <c r="AM34" s="364" t="s">
        <v>750</v>
      </c>
      <c r="AN34" s="365"/>
      <c r="AO34" s="365"/>
      <c r="AP34" s="365"/>
      <c r="AQ34" s="166" t="s">
        <v>720</v>
      </c>
      <c r="AR34" s="167"/>
      <c r="AS34" s="167"/>
      <c r="AT34" s="168"/>
      <c r="AU34" s="365" t="s">
        <v>720</v>
      </c>
      <c r="AV34" s="365"/>
      <c r="AW34" s="365"/>
      <c r="AX34" s="366"/>
    </row>
    <row r="35" spans="1:51" ht="23.25" customHeight="1" x14ac:dyDescent="0.15">
      <c r="A35" s="896" t="s">
        <v>380</v>
      </c>
      <c r="B35" s="897"/>
      <c r="C35" s="897"/>
      <c r="D35" s="897"/>
      <c r="E35" s="897"/>
      <c r="F35" s="898"/>
      <c r="G35" s="902" t="s">
        <v>720</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390</v>
      </c>
      <c r="AF37" s="336"/>
      <c r="AG37" s="336"/>
      <c r="AH37" s="336"/>
      <c r="AI37" s="336" t="s">
        <v>412</v>
      </c>
      <c r="AJ37" s="336"/>
      <c r="AK37" s="336"/>
      <c r="AL37" s="336"/>
      <c r="AM37" s="336" t="s">
        <v>509</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390</v>
      </c>
      <c r="AF44" s="336"/>
      <c r="AG44" s="336"/>
      <c r="AH44" s="336"/>
      <c r="AI44" s="336" t="s">
        <v>412</v>
      </c>
      <c r="AJ44" s="336"/>
      <c r="AK44" s="336"/>
      <c r="AL44" s="336"/>
      <c r="AM44" s="336" t="s">
        <v>509</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390</v>
      </c>
      <c r="AF51" s="336"/>
      <c r="AG51" s="336"/>
      <c r="AH51" s="336"/>
      <c r="AI51" s="336" t="s">
        <v>412</v>
      </c>
      <c r="AJ51" s="336"/>
      <c r="AK51" s="336"/>
      <c r="AL51" s="336"/>
      <c r="AM51" s="336" t="s">
        <v>509</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390</v>
      </c>
      <c r="AF58" s="336"/>
      <c r="AG58" s="336"/>
      <c r="AH58" s="336"/>
      <c r="AI58" s="336" t="s">
        <v>412</v>
      </c>
      <c r="AJ58" s="336"/>
      <c r="AK58" s="336"/>
      <c r="AL58" s="336"/>
      <c r="AM58" s="336" t="s">
        <v>509</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390</v>
      </c>
      <c r="AF65" s="336"/>
      <c r="AG65" s="336"/>
      <c r="AH65" s="336"/>
      <c r="AI65" s="336" t="s">
        <v>412</v>
      </c>
      <c r="AJ65" s="336"/>
      <c r="AK65" s="336"/>
      <c r="AL65" s="336"/>
      <c r="AM65" s="336" t="s">
        <v>509</v>
      </c>
      <c r="AN65" s="336"/>
      <c r="AO65" s="336"/>
      <c r="AP65" s="336"/>
      <c r="AQ65" s="215" t="s">
        <v>232</v>
      </c>
      <c r="AR65" s="199"/>
      <c r="AS65" s="199"/>
      <c r="AT65" s="200"/>
      <c r="AU65" s="975" t="s">
        <v>134</v>
      </c>
      <c r="AV65" s="975"/>
      <c r="AW65" s="975"/>
      <c r="AX65" s="976"/>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7"/>
      <c r="AY66">
        <f>$AY$65</f>
        <v>0</v>
      </c>
    </row>
    <row r="67" spans="1:51" ht="23.25" hidden="1" customHeight="1" x14ac:dyDescent="0.15">
      <c r="A67" s="845"/>
      <c r="B67" s="846"/>
      <c r="C67" s="846"/>
      <c r="D67" s="846"/>
      <c r="E67" s="846"/>
      <c r="F67" s="847"/>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370</v>
      </c>
      <c r="AC67" s="950"/>
      <c r="AD67" s="950"/>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370</v>
      </c>
      <c r="AC68" s="973"/>
      <c r="AD68" s="973"/>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371</v>
      </c>
      <c r="AC69" s="974"/>
      <c r="AD69" s="974"/>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8" t="s">
        <v>235</v>
      </c>
      <c r="H70" s="939"/>
      <c r="I70" s="939"/>
      <c r="J70" s="939"/>
      <c r="K70" s="939"/>
      <c r="L70" s="939"/>
      <c r="M70" s="939"/>
      <c r="N70" s="939"/>
      <c r="O70" s="939"/>
      <c r="P70" s="939"/>
      <c r="Q70" s="939"/>
      <c r="R70" s="939"/>
      <c r="S70" s="939"/>
      <c r="T70" s="939"/>
      <c r="U70" s="939"/>
      <c r="V70" s="939"/>
      <c r="W70" s="942" t="s">
        <v>369</v>
      </c>
      <c r="X70" s="943"/>
      <c r="Y70" s="948" t="s">
        <v>12</v>
      </c>
      <c r="Z70" s="948"/>
      <c r="AA70" s="949"/>
      <c r="AB70" s="950" t="s">
        <v>370</v>
      </c>
      <c r="AC70" s="950"/>
      <c r="AD70" s="950"/>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370</v>
      </c>
      <c r="AC71" s="973"/>
      <c r="AD71" s="973"/>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371</v>
      </c>
      <c r="AC72" s="974"/>
      <c r="AD72" s="974"/>
      <c r="AE72" s="372"/>
      <c r="AF72" s="373"/>
      <c r="AG72" s="373"/>
      <c r="AH72" s="373"/>
      <c r="AI72" s="372"/>
      <c r="AJ72" s="373"/>
      <c r="AK72" s="373"/>
      <c r="AL72" s="373"/>
      <c r="AM72" s="372"/>
      <c r="AN72" s="373"/>
      <c r="AO72" s="373"/>
      <c r="AP72" s="937"/>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390</v>
      </c>
      <c r="AF73" s="336"/>
      <c r="AG73" s="336"/>
      <c r="AH73" s="336"/>
      <c r="AI73" s="336" t="s">
        <v>412</v>
      </c>
      <c r="AJ73" s="336"/>
      <c r="AK73" s="336"/>
      <c r="AL73" s="336"/>
      <c r="AM73" s="336" t="s">
        <v>509</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1" t="s">
        <v>383</v>
      </c>
      <c r="B78" s="912"/>
      <c r="C78" s="912"/>
      <c r="D78" s="912"/>
      <c r="E78" s="909" t="s">
        <v>328</v>
      </c>
      <c r="F78" s="910"/>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16"/>
      <c r="B82" s="843"/>
      <c r="C82" s="548"/>
      <c r="D82" s="548"/>
      <c r="E82" s="548"/>
      <c r="F82" s="549"/>
      <c r="G82" s="497" t="s">
        <v>726</v>
      </c>
      <c r="H82" s="497"/>
      <c r="I82" s="497"/>
      <c r="J82" s="497"/>
      <c r="K82" s="497"/>
      <c r="L82" s="497"/>
      <c r="M82" s="497"/>
      <c r="N82" s="497"/>
      <c r="O82" s="497"/>
      <c r="P82" s="497"/>
      <c r="Q82" s="497"/>
      <c r="R82" s="497"/>
      <c r="S82" s="497"/>
      <c r="T82" s="497"/>
      <c r="U82" s="497"/>
      <c r="V82" s="497"/>
      <c r="W82" s="497"/>
      <c r="X82" s="497"/>
      <c r="Y82" s="497"/>
      <c r="Z82" s="497"/>
      <c r="AA82" s="748"/>
      <c r="AB82" s="496" t="s">
        <v>769</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390</v>
      </c>
      <c r="AF85" s="336"/>
      <c r="AG85" s="336"/>
      <c r="AH85" s="336"/>
      <c r="AI85" s="336" t="s">
        <v>412</v>
      </c>
      <c r="AJ85" s="336"/>
      <c r="AK85" s="336"/>
      <c r="AL85" s="336"/>
      <c r="AM85" s="336" t="s">
        <v>509</v>
      </c>
      <c r="AN85" s="336"/>
      <c r="AO85" s="336"/>
      <c r="AP85" s="336"/>
      <c r="AQ85" s="215" t="s">
        <v>232</v>
      </c>
      <c r="AR85" s="199"/>
      <c r="AS85" s="199"/>
      <c r="AT85" s="200"/>
      <c r="AU85" s="370" t="s">
        <v>134</v>
      </c>
      <c r="AV85" s="370"/>
      <c r="AW85" s="370"/>
      <c r="AX85" s="371"/>
      <c r="AY85">
        <f t="shared" si="10"/>
        <v>1</v>
      </c>
      <c r="AZ85" s="10"/>
      <c r="BA85" s="10"/>
      <c r="BB85" s="10"/>
      <c r="BC85" s="10"/>
    </row>
    <row r="86" spans="1:60" ht="18.75"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t="s">
        <v>720</v>
      </c>
      <c r="AR86" s="271"/>
      <c r="AS86" s="179" t="s">
        <v>233</v>
      </c>
      <c r="AT86" s="202"/>
      <c r="AU86" s="271" t="s">
        <v>771</v>
      </c>
      <c r="AV86" s="271"/>
      <c r="AW86" s="376" t="s">
        <v>179</v>
      </c>
      <c r="AX86" s="377"/>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727</v>
      </c>
      <c r="H87" s="191"/>
      <c r="I87" s="191"/>
      <c r="J87" s="191"/>
      <c r="K87" s="191"/>
      <c r="L87" s="191"/>
      <c r="M87" s="191"/>
      <c r="N87" s="191"/>
      <c r="O87" s="233"/>
      <c r="P87" s="191" t="s">
        <v>728</v>
      </c>
      <c r="Q87" s="795"/>
      <c r="R87" s="795"/>
      <c r="S87" s="795"/>
      <c r="T87" s="795"/>
      <c r="U87" s="795"/>
      <c r="V87" s="795"/>
      <c r="W87" s="795"/>
      <c r="X87" s="796"/>
      <c r="Y87" s="751" t="s">
        <v>62</v>
      </c>
      <c r="Z87" s="752"/>
      <c r="AA87" s="753"/>
      <c r="AB87" s="547" t="s">
        <v>729</v>
      </c>
      <c r="AC87" s="547"/>
      <c r="AD87" s="547"/>
      <c r="AE87" s="364">
        <v>638</v>
      </c>
      <c r="AF87" s="365"/>
      <c r="AG87" s="365"/>
      <c r="AH87" s="365"/>
      <c r="AI87" s="364">
        <v>731</v>
      </c>
      <c r="AJ87" s="365"/>
      <c r="AK87" s="365"/>
      <c r="AL87" s="365"/>
      <c r="AM87" s="364">
        <v>834</v>
      </c>
      <c r="AN87" s="365"/>
      <c r="AO87" s="365"/>
      <c r="AP87" s="365"/>
      <c r="AQ87" s="166" t="s">
        <v>720</v>
      </c>
      <c r="AR87" s="167"/>
      <c r="AS87" s="167"/>
      <c r="AT87" s="168"/>
      <c r="AU87" s="365" t="s">
        <v>720</v>
      </c>
      <c r="AV87" s="365"/>
      <c r="AW87" s="365"/>
      <c r="AX87" s="366"/>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729</v>
      </c>
      <c r="AC88" s="518"/>
      <c r="AD88" s="518"/>
      <c r="AE88" s="364">
        <v>973</v>
      </c>
      <c r="AF88" s="365"/>
      <c r="AG88" s="365"/>
      <c r="AH88" s="365"/>
      <c r="AI88" s="364">
        <v>1089</v>
      </c>
      <c r="AJ88" s="365"/>
      <c r="AK88" s="365"/>
      <c r="AL88" s="365"/>
      <c r="AM88" s="364">
        <v>1210</v>
      </c>
      <c r="AN88" s="365"/>
      <c r="AO88" s="365"/>
      <c r="AP88" s="365"/>
      <c r="AQ88" s="166" t="s">
        <v>720</v>
      </c>
      <c r="AR88" s="167"/>
      <c r="AS88" s="167"/>
      <c r="AT88" s="168"/>
      <c r="AU88" s="365" t="s">
        <v>771</v>
      </c>
      <c r="AV88" s="365"/>
      <c r="AW88" s="365"/>
      <c r="AX88" s="366"/>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v>65.599999999999994</v>
      </c>
      <c r="AF89" s="373"/>
      <c r="AG89" s="373"/>
      <c r="AH89" s="373"/>
      <c r="AI89" s="372">
        <v>67.099999999999994</v>
      </c>
      <c r="AJ89" s="373"/>
      <c r="AK89" s="373"/>
      <c r="AL89" s="373"/>
      <c r="AM89" s="372">
        <v>68.900000000000006</v>
      </c>
      <c r="AN89" s="373"/>
      <c r="AO89" s="373"/>
      <c r="AP89" s="373"/>
      <c r="AQ89" s="166" t="s">
        <v>720</v>
      </c>
      <c r="AR89" s="167"/>
      <c r="AS89" s="167"/>
      <c r="AT89" s="168"/>
      <c r="AU89" s="365" t="s">
        <v>720</v>
      </c>
      <c r="AV89" s="365"/>
      <c r="AW89" s="365"/>
      <c r="AX89" s="366"/>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390</v>
      </c>
      <c r="AF90" s="336"/>
      <c r="AG90" s="336"/>
      <c r="AH90" s="336"/>
      <c r="AI90" s="336" t="s">
        <v>412</v>
      </c>
      <c r="AJ90" s="336"/>
      <c r="AK90" s="336"/>
      <c r="AL90" s="336"/>
      <c r="AM90" s="336" t="s">
        <v>509</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390</v>
      </c>
      <c r="AF95" s="336"/>
      <c r="AG95" s="336"/>
      <c r="AH95" s="336"/>
      <c r="AI95" s="336" t="s">
        <v>412</v>
      </c>
      <c r="AJ95" s="336"/>
      <c r="AK95" s="336"/>
      <c r="AL95" s="336"/>
      <c r="AM95" s="336" t="s">
        <v>509</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5" t="s">
        <v>417</v>
      </c>
      <c r="AR100" s="926"/>
      <c r="AS100" s="926"/>
      <c r="AT100" s="927"/>
      <c r="AU100" s="925" t="s">
        <v>541</v>
      </c>
      <c r="AV100" s="926"/>
      <c r="AW100" s="926"/>
      <c r="AX100" s="928"/>
    </row>
    <row r="101" spans="1:60" ht="23.25" customHeight="1" x14ac:dyDescent="0.15">
      <c r="A101" s="487"/>
      <c r="B101" s="488"/>
      <c r="C101" s="488"/>
      <c r="D101" s="488"/>
      <c r="E101" s="488"/>
      <c r="F101" s="489"/>
      <c r="G101" s="191" t="s">
        <v>730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731</v>
      </c>
      <c r="AC101" s="547"/>
      <c r="AD101" s="547"/>
      <c r="AE101" s="359">
        <v>12025</v>
      </c>
      <c r="AF101" s="359"/>
      <c r="AG101" s="359"/>
      <c r="AH101" s="359"/>
      <c r="AI101" s="359">
        <v>14722</v>
      </c>
      <c r="AJ101" s="359"/>
      <c r="AK101" s="359"/>
      <c r="AL101" s="359"/>
      <c r="AM101" s="359">
        <v>18696</v>
      </c>
      <c r="AN101" s="359"/>
      <c r="AO101" s="359"/>
      <c r="AP101" s="359"/>
      <c r="AQ101" s="359" t="s">
        <v>750</v>
      </c>
      <c r="AR101" s="359"/>
      <c r="AS101" s="359"/>
      <c r="AT101" s="359"/>
      <c r="AU101" s="364" t="s">
        <v>750</v>
      </c>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731</v>
      </c>
      <c r="AC102" s="547"/>
      <c r="AD102" s="547"/>
      <c r="AE102" s="359">
        <v>127779</v>
      </c>
      <c r="AF102" s="359"/>
      <c r="AG102" s="359"/>
      <c r="AH102" s="359"/>
      <c r="AI102" s="359">
        <v>118690</v>
      </c>
      <c r="AJ102" s="359"/>
      <c r="AK102" s="359"/>
      <c r="AL102" s="359"/>
      <c r="AM102" s="359">
        <v>26311</v>
      </c>
      <c r="AN102" s="359"/>
      <c r="AO102" s="359"/>
      <c r="AP102" s="359"/>
      <c r="AQ102" s="359">
        <v>49724</v>
      </c>
      <c r="AR102" s="359"/>
      <c r="AS102" s="359"/>
      <c r="AT102" s="359"/>
      <c r="AU102" s="372" t="s">
        <v>750</v>
      </c>
      <c r="AV102" s="373"/>
      <c r="AW102" s="373"/>
      <c r="AX102" s="929"/>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15">
      <c r="A116" s="292"/>
      <c r="B116" s="293"/>
      <c r="C116" s="293"/>
      <c r="D116" s="293"/>
      <c r="E116" s="293"/>
      <c r="F116" s="294"/>
      <c r="G116" s="352" t="s">
        <v>732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733</v>
      </c>
      <c r="AC116" s="301"/>
      <c r="AD116" s="302"/>
      <c r="AE116" s="359">
        <v>53</v>
      </c>
      <c r="AF116" s="359"/>
      <c r="AG116" s="359"/>
      <c r="AH116" s="359"/>
      <c r="AI116" s="359">
        <v>50</v>
      </c>
      <c r="AJ116" s="359"/>
      <c r="AK116" s="359"/>
      <c r="AL116" s="359"/>
      <c r="AM116" s="359">
        <v>45</v>
      </c>
      <c r="AN116" s="359"/>
      <c r="AO116" s="359"/>
      <c r="AP116" s="359"/>
      <c r="AQ116" s="364">
        <v>25</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734</v>
      </c>
      <c r="AC117" s="344"/>
      <c r="AD117" s="345"/>
      <c r="AE117" s="306" t="s">
        <v>735</v>
      </c>
      <c r="AF117" s="306"/>
      <c r="AG117" s="306"/>
      <c r="AH117" s="306"/>
      <c r="AI117" s="306" t="s">
        <v>772</v>
      </c>
      <c r="AJ117" s="306"/>
      <c r="AK117" s="306"/>
      <c r="AL117" s="306"/>
      <c r="AM117" s="306" t="s">
        <v>778</v>
      </c>
      <c r="AN117" s="306"/>
      <c r="AO117" s="306"/>
      <c r="AP117" s="306"/>
      <c r="AQ117" s="306" t="s">
        <v>781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405</v>
      </c>
      <c r="B130" s="990"/>
      <c r="C130" s="989" t="s">
        <v>236</v>
      </c>
      <c r="D130" s="990"/>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v>
      </c>
      <c r="AR133" s="271"/>
      <c r="AS133" s="179" t="s">
        <v>233</v>
      </c>
      <c r="AT133" s="202"/>
      <c r="AU133" s="178">
        <v>7</v>
      </c>
      <c r="AV133" s="178"/>
      <c r="AW133" s="179" t="s">
        <v>179</v>
      </c>
      <c r="AX133" s="180"/>
      <c r="AY133">
        <f>$AY$132</f>
        <v>1</v>
      </c>
    </row>
    <row r="134" spans="1:51" ht="39.75" customHeight="1" x14ac:dyDescent="0.15">
      <c r="A134" s="993"/>
      <c r="B134" s="253"/>
      <c r="C134" s="252"/>
      <c r="D134" s="253"/>
      <c r="E134" s="252"/>
      <c r="F134" s="314"/>
      <c r="G134" s="232" t="s">
        <v>738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371</v>
      </c>
      <c r="AC134" s="224"/>
      <c r="AD134" s="224"/>
      <c r="AE134" s="266">
        <v>6.2</v>
      </c>
      <c r="AF134" s="167"/>
      <c r="AG134" s="167"/>
      <c r="AH134" s="167"/>
      <c r="AI134" s="266">
        <v>7.5</v>
      </c>
      <c r="AJ134" s="167"/>
      <c r="AK134" s="167"/>
      <c r="AL134" s="167"/>
      <c r="AM134" s="266">
        <v>12.7</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371</v>
      </c>
      <c r="AC135" s="175"/>
      <c r="AD135" s="175"/>
      <c r="AE135" s="266">
        <v>5.0999999999999996</v>
      </c>
      <c r="AF135" s="167"/>
      <c r="AG135" s="167"/>
      <c r="AH135" s="167"/>
      <c r="AI135" s="266">
        <v>13</v>
      </c>
      <c r="AJ135" s="167"/>
      <c r="AK135" s="167"/>
      <c r="AL135" s="167"/>
      <c r="AM135" s="266">
        <v>13</v>
      </c>
      <c r="AN135" s="167"/>
      <c r="AO135" s="167"/>
      <c r="AP135" s="167"/>
      <c r="AQ135" s="266">
        <v>13</v>
      </c>
      <c r="AR135" s="167"/>
      <c r="AS135" s="167"/>
      <c r="AT135" s="167"/>
      <c r="AU135" s="266">
        <v>30</v>
      </c>
      <c r="AV135" s="167"/>
      <c r="AW135" s="167"/>
      <c r="AX135" s="208"/>
      <c r="AY135">
        <f t="shared" si="13"/>
        <v>1</v>
      </c>
    </row>
    <row r="136" spans="1:51" ht="18.75"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2</v>
      </c>
      <c r="AR137" s="271"/>
      <c r="AS137" s="179" t="s">
        <v>233</v>
      </c>
      <c r="AT137" s="202"/>
      <c r="AU137" s="178">
        <v>7</v>
      </c>
      <c r="AV137" s="178"/>
      <c r="AW137" s="179" t="s">
        <v>179</v>
      </c>
      <c r="AX137" s="180"/>
      <c r="AY137">
        <f>$AY$136</f>
        <v>1</v>
      </c>
    </row>
    <row r="138" spans="1:51" ht="39.75" customHeight="1" x14ac:dyDescent="0.15">
      <c r="A138" s="993"/>
      <c r="B138" s="253"/>
      <c r="C138" s="252"/>
      <c r="D138" s="253"/>
      <c r="E138" s="252"/>
      <c r="F138" s="314"/>
      <c r="G138" s="232" t="s">
        <v>739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740</v>
      </c>
      <c r="AC138" s="224"/>
      <c r="AD138" s="224"/>
      <c r="AE138" s="266">
        <v>3085</v>
      </c>
      <c r="AF138" s="167"/>
      <c r="AG138" s="167"/>
      <c r="AH138" s="167"/>
      <c r="AI138" s="266">
        <v>3312</v>
      </c>
      <c r="AJ138" s="167"/>
      <c r="AK138" s="167"/>
      <c r="AL138" s="167"/>
      <c r="AM138" s="266">
        <v>3548</v>
      </c>
      <c r="AN138" s="167"/>
      <c r="AO138" s="167"/>
      <c r="AP138" s="167"/>
      <c r="AQ138" s="266" t="s">
        <v>720</v>
      </c>
      <c r="AR138" s="167"/>
      <c r="AS138" s="167"/>
      <c r="AT138" s="167"/>
      <c r="AU138" s="266" t="s">
        <v>720</v>
      </c>
      <c r="AV138" s="167"/>
      <c r="AW138" s="167"/>
      <c r="AX138" s="208"/>
      <c r="AY138">
        <f t="shared" ref="AY138:AY139" si="14">$AY$136</f>
        <v>1</v>
      </c>
    </row>
    <row r="139" spans="1:51" ht="39.75"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775</v>
      </c>
      <c r="AC139" s="175"/>
      <c r="AD139" s="175"/>
      <c r="AE139" s="266" t="s">
        <v>720</v>
      </c>
      <c r="AF139" s="167"/>
      <c r="AG139" s="167"/>
      <c r="AH139" s="167"/>
      <c r="AI139" s="266" t="s">
        <v>720</v>
      </c>
      <c r="AJ139" s="167"/>
      <c r="AK139" s="167"/>
      <c r="AL139" s="167"/>
      <c r="AM139" s="266">
        <v>3000</v>
      </c>
      <c r="AN139" s="167"/>
      <c r="AO139" s="167"/>
      <c r="AP139" s="167"/>
      <c r="AQ139" s="266">
        <v>3000</v>
      </c>
      <c r="AR139" s="167"/>
      <c r="AS139" s="167"/>
      <c r="AT139" s="167"/>
      <c r="AU139" s="266">
        <v>4300</v>
      </c>
      <c r="AV139" s="167"/>
      <c r="AW139" s="167"/>
      <c r="AX139" s="208"/>
      <c r="AY139">
        <f t="shared" si="14"/>
        <v>1</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9" customHeight="1" x14ac:dyDescent="0.15">
      <c r="A188" s="993"/>
      <c r="B188" s="253"/>
      <c r="C188" s="252"/>
      <c r="D188" s="253"/>
      <c r="E188" s="190" t="s">
        <v>776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9"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40.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671</v>
      </c>
      <c r="D430" s="251"/>
      <c r="E430" s="239" t="s">
        <v>399</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93"/>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750</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750</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750</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720</v>
      </c>
      <c r="AF437" s="178"/>
      <c r="AG437" s="179" t="s">
        <v>233</v>
      </c>
      <c r="AH437" s="202"/>
      <c r="AI437" s="216"/>
      <c r="AJ437" s="216"/>
      <c r="AK437" s="216"/>
      <c r="AL437" s="217"/>
      <c r="AM437" s="216"/>
      <c r="AN437" s="216"/>
      <c r="AO437" s="216"/>
      <c r="AP437" s="217"/>
      <c r="AQ437" s="231" t="s">
        <v>720</v>
      </c>
      <c r="AR437" s="178"/>
      <c r="AS437" s="179" t="s">
        <v>233</v>
      </c>
      <c r="AT437" s="202"/>
      <c r="AU437" s="178" t="s">
        <v>720</v>
      </c>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720</v>
      </c>
      <c r="AC438" s="175"/>
      <c r="AD438" s="175"/>
      <c r="AE438" s="166" t="s">
        <v>720</v>
      </c>
      <c r="AF438" s="167"/>
      <c r="AG438" s="167"/>
      <c r="AH438" s="167"/>
      <c r="AI438" s="166" t="s">
        <v>720</v>
      </c>
      <c r="AJ438" s="167"/>
      <c r="AK438" s="167"/>
      <c r="AL438" s="167"/>
      <c r="AM438" s="166"/>
      <c r="AN438" s="167"/>
      <c r="AO438" s="167"/>
      <c r="AP438" s="168"/>
      <c r="AQ438" s="166" t="s">
        <v>720</v>
      </c>
      <c r="AR438" s="167"/>
      <c r="AS438" s="167"/>
      <c r="AT438" s="168"/>
      <c r="AU438" s="167" t="s">
        <v>720</v>
      </c>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720</v>
      </c>
      <c r="AC439" s="224"/>
      <c r="AD439" s="224"/>
      <c r="AE439" s="166" t="s">
        <v>720</v>
      </c>
      <c r="AF439" s="167"/>
      <c r="AG439" s="167"/>
      <c r="AH439" s="168"/>
      <c r="AI439" s="166" t="s">
        <v>720</v>
      </c>
      <c r="AJ439" s="167"/>
      <c r="AK439" s="167"/>
      <c r="AL439" s="167"/>
      <c r="AM439" s="166"/>
      <c r="AN439" s="167"/>
      <c r="AO439" s="167"/>
      <c r="AP439" s="168"/>
      <c r="AQ439" s="166" t="s">
        <v>720</v>
      </c>
      <c r="AR439" s="167"/>
      <c r="AS439" s="167"/>
      <c r="AT439" s="168"/>
      <c r="AU439" s="167" t="s">
        <v>720</v>
      </c>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720</v>
      </c>
      <c r="AF440" s="167"/>
      <c r="AG440" s="167"/>
      <c r="AH440" s="168"/>
      <c r="AI440" s="166" t="s">
        <v>720</v>
      </c>
      <c r="AJ440" s="167"/>
      <c r="AK440" s="167"/>
      <c r="AL440" s="167"/>
      <c r="AM440" s="166"/>
      <c r="AN440" s="167"/>
      <c r="AO440" s="167"/>
      <c r="AP440" s="168"/>
      <c r="AQ440" s="166" t="s">
        <v>720</v>
      </c>
      <c r="AR440" s="167"/>
      <c r="AS440" s="167"/>
      <c r="AT440" s="168"/>
      <c r="AU440" s="167" t="s">
        <v>720</v>
      </c>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93"/>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750</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750</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750</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750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37.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749</v>
      </c>
      <c r="AE702" s="895"/>
      <c r="AF702" s="895"/>
      <c r="AG702" s="879" t="s">
        <v>755</v>
      </c>
      <c r="AH702" s="880"/>
      <c r="AI702" s="880"/>
      <c r="AJ702" s="880"/>
      <c r="AK702" s="880"/>
      <c r="AL702" s="880"/>
      <c r="AM702" s="880"/>
      <c r="AN702" s="880"/>
      <c r="AO702" s="880"/>
      <c r="AP702" s="880"/>
      <c r="AQ702" s="880"/>
      <c r="AR702" s="880"/>
      <c r="AS702" s="880"/>
      <c r="AT702" s="880"/>
      <c r="AU702" s="880"/>
      <c r="AV702" s="880"/>
      <c r="AW702" s="880"/>
      <c r="AX702" s="881"/>
    </row>
    <row r="703" spans="1:51" ht="54"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749</v>
      </c>
      <c r="AE703" s="185"/>
      <c r="AF703" s="185"/>
      <c r="AG703" s="663" t="s">
        <v>756</v>
      </c>
      <c r="AH703" s="664"/>
      <c r="AI703" s="664"/>
      <c r="AJ703" s="664"/>
      <c r="AK703" s="664"/>
      <c r="AL703" s="664"/>
      <c r="AM703" s="664"/>
      <c r="AN703" s="664"/>
      <c r="AO703" s="664"/>
      <c r="AP703" s="664"/>
      <c r="AQ703" s="664"/>
      <c r="AR703" s="664"/>
      <c r="AS703" s="664"/>
      <c r="AT703" s="664"/>
      <c r="AU703" s="664"/>
      <c r="AV703" s="664"/>
      <c r="AW703" s="664"/>
      <c r="AX703" s="665"/>
    </row>
    <row r="704" spans="1:51" ht="54"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749</v>
      </c>
      <c r="AE704" s="582"/>
      <c r="AF704" s="582"/>
      <c r="AG704" s="424" t="s">
        <v>757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71.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749</v>
      </c>
      <c r="AE708" s="667"/>
      <c r="AF708" s="667"/>
      <c r="AG708" s="522" t="s">
        <v>759</v>
      </c>
      <c r="AH708" s="523"/>
      <c r="AI708" s="523"/>
      <c r="AJ708" s="523"/>
      <c r="AK708" s="523"/>
      <c r="AL708" s="523"/>
      <c r="AM708" s="523"/>
      <c r="AN708" s="523"/>
      <c r="AO708" s="523"/>
      <c r="AP708" s="523"/>
      <c r="AQ708" s="523"/>
      <c r="AR708" s="523"/>
      <c r="AS708" s="523"/>
      <c r="AT708" s="523"/>
      <c r="AU708" s="523"/>
      <c r="AV708" s="523"/>
      <c r="AW708" s="523"/>
      <c r="AX708" s="524"/>
    </row>
    <row r="709" spans="1:50" ht="71.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749</v>
      </c>
      <c r="AE709" s="185"/>
      <c r="AF709" s="185"/>
      <c r="AG709" s="663" t="s">
        <v>788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764</v>
      </c>
      <c r="AE710" s="185"/>
      <c r="AF710" s="185"/>
      <c r="AG710" s="663" t="s">
        <v>720</v>
      </c>
      <c r="AH710" s="664"/>
      <c r="AI710" s="664"/>
      <c r="AJ710" s="664"/>
      <c r="AK710" s="664"/>
      <c r="AL710" s="664"/>
      <c r="AM710" s="664"/>
      <c r="AN710" s="664"/>
      <c r="AO710" s="664"/>
      <c r="AP710" s="664"/>
      <c r="AQ710" s="664"/>
      <c r="AR710" s="664"/>
      <c r="AS710" s="664"/>
      <c r="AT710" s="664"/>
      <c r="AU710" s="664"/>
      <c r="AV710" s="664"/>
      <c r="AW710" s="664"/>
      <c r="AX710" s="665"/>
    </row>
    <row r="711" spans="1:50" ht="44.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749</v>
      </c>
      <c r="AE711" s="185"/>
      <c r="AF711" s="185"/>
      <c r="AG711" s="663" t="s">
        <v>760</v>
      </c>
      <c r="AH711" s="664"/>
      <c r="AI711" s="664"/>
      <c r="AJ711" s="664"/>
      <c r="AK711" s="664"/>
      <c r="AL711" s="664"/>
      <c r="AM711" s="664"/>
      <c r="AN711" s="664"/>
      <c r="AO711" s="664"/>
      <c r="AP711" s="664"/>
      <c r="AQ711" s="664"/>
      <c r="AR711" s="664"/>
      <c r="AS711" s="664"/>
      <c r="AT711" s="664"/>
      <c r="AU711" s="664"/>
      <c r="AV711" s="664"/>
      <c r="AW711" s="664"/>
      <c r="AX711" s="665"/>
    </row>
    <row r="712" spans="1:50" ht="69.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749</v>
      </c>
      <c r="AE712" s="582"/>
      <c r="AF712" s="582"/>
      <c r="AG712" s="590" t="s">
        <v>783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764</v>
      </c>
      <c r="AE713" s="185"/>
      <c r="AF713" s="186"/>
      <c r="AG713" s="663" t="s">
        <v>720</v>
      </c>
      <c r="AH713" s="664"/>
      <c r="AI713" s="664"/>
      <c r="AJ713" s="664"/>
      <c r="AK713" s="664"/>
      <c r="AL713" s="664"/>
      <c r="AM713" s="664"/>
      <c r="AN713" s="664"/>
      <c r="AO713" s="664"/>
      <c r="AP713" s="664"/>
      <c r="AQ713" s="664"/>
      <c r="AR713" s="664"/>
      <c r="AS713" s="664"/>
      <c r="AT713" s="664"/>
      <c r="AU713" s="664"/>
      <c r="AV713" s="664"/>
      <c r="AW713" s="664"/>
      <c r="AX713" s="665"/>
    </row>
    <row r="714" spans="1:50" ht="39.7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749</v>
      </c>
      <c r="AE714" s="588"/>
      <c r="AF714" s="589"/>
      <c r="AG714" s="688" t="s">
        <v>761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764</v>
      </c>
      <c r="AE715" s="667"/>
      <c r="AF715" s="773"/>
      <c r="AG715" s="522" t="s">
        <v>720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764</v>
      </c>
      <c r="AE716" s="755"/>
      <c r="AF716" s="755"/>
      <c r="AG716" s="663" t="s">
        <v>720</v>
      </c>
      <c r="AH716" s="664"/>
      <c r="AI716" s="664"/>
      <c r="AJ716" s="664"/>
      <c r="AK716" s="664"/>
      <c r="AL716" s="664"/>
      <c r="AM716" s="664"/>
      <c r="AN716" s="664"/>
      <c r="AO716" s="664"/>
      <c r="AP716" s="664"/>
      <c r="AQ716" s="664"/>
      <c r="AR716" s="664"/>
      <c r="AS716" s="664"/>
      <c r="AT716" s="664"/>
      <c r="AU716" s="664"/>
      <c r="AV716" s="664"/>
      <c r="AW716" s="664"/>
      <c r="AX716" s="665"/>
    </row>
    <row r="717" spans="1:50" ht="77.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784</v>
      </c>
      <c r="AE717" s="185"/>
      <c r="AF717" s="185"/>
      <c r="AG717" s="663" t="s">
        <v>785</v>
      </c>
      <c r="AH717" s="664"/>
      <c r="AI717" s="664"/>
      <c r="AJ717" s="664"/>
      <c r="AK717" s="664"/>
      <c r="AL717" s="664"/>
      <c r="AM717" s="664"/>
      <c r="AN717" s="664"/>
      <c r="AO717" s="664"/>
      <c r="AP717" s="664"/>
      <c r="AQ717" s="664"/>
      <c r="AR717" s="664"/>
      <c r="AS717" s="664"/>
      <c r="AT717" s="664"/>
      <c r="AU717" s="664"/>
      <c r="AV717" s="664"/>
      <c r="AW717" s="664"/>
      <c r="AX717" s="665"/>
    </row>
    <row r="718" spans="1:50" ht="42"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749</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764</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7"/>
      <c r="D721" s="918"/>
      <c r="E721" s="918"/>
      <c r="F721" s="919"/>
      <c r="G721" s="935"/>
      <c r="H721" s="936"/>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782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791</v>
      </c>
      <c r="B733" s="615"/>
      <c r="C733" s="615"/>
      <c r="D733" s="615"/>
      <c r="E733" s="616"/>
      <c r="F733" s="762" t="s">
        <v>792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479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480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794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751</v>
      </c>
      <c r="H789" s="446"/>
      <c r="I789" s="446"/>
      <c r="J789" s="446"/>
      <c r="K789" s="447"/>
      <c r="L789" s="448" t="s">
        <v>752</v>
      </c>
      <c r="M789" s="449"/>
      <c r="N789" s="449"/>
      <c r="O789" s="449"/>
      <c r="P789" s="449"/>
      <c r="Q789" s="449"/>
      <c r="R789" s="449"/>
      <c r="S789" s="449"/>
      <c r="T789" s="449"/>
      <c r="U789" s="449"/>
      <c r="V789" s="449"/>
      <c r="W789" s="449"/>
      <c r="X789" s="450"/>
      <c r="Y789" s="451">
        <v>52.4</v>
      </c>
      <c r="Z789" s="452"/>
      <c r="AA789" s="452"/>
      <c r="AB789" s="553"/>
      <c r="AC789" s="445" t="s">
        <v>753</v>
      </c>
      <c r="AD789" s="446"/>
      <c r="AE789" s="446"/>
      <c r="AF789" s="446"/>
      <c r="AG789" s="447"/>
      <c r="AH789" s="448" t="s">
        <v>754</v>
      </c>
      <c r="AI789" s="449"/>
      <c r="AJ789" s="449"/>
      <c r="AK789" s="449"/>
      <c r="AL789" s="449"/>
      <c r="AM789" s="449"/>
      <c r="AN789" s="449"/>
      <c r="AO789" s="449"/>
      <c r="AP789" s="449"/>
      <c r="AQ789" s="449"/>
      <c r="AR789" s="449"/>
      <c r="AS789" s="449"/>
      <c r="AT789" s="450"/>
      <c r="AU789" s="451">
        <v>1.9</v>
      </c>
      <c r="AV789" s="452"/>
      <c r="AW789" s="452"/>
      <c r="AX789" s="453"/>
    </row>
    <row r="790" spans="1:51" ht="24.75"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52.4</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1.9</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367</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889" t="s">
        <v>795</v>
      </c>
      <c r="D845" s="890"/>
      <c r="E845" s="890"/>
      <c r="F845" s="890"/>
      <c r="G845" s="890"/>
      <c r="H845" s="890"/>
      <c r="I845" s="891"/>
      <c r="J845" s="417" t="s">
        <v>805</v>
      </c>
      <c r="K845" s="418"/>
      <c r="L845" s="418"/>
      <c r="M845" s="418"/>
      <c r="N845" s="418"/>
      <c r="O845" s="418"/>
      <c r="P845" s="317" t="s">
        <v>793</v>
      </c>
      <c r="Q845" s="318"/>
      <c r="R845" s="318"/>
      <c r="S845" s="318"/>
      <c r="T845" s="318"/>
      <c r="U845" s="318"/>
      <c r="V845" s="318"/>
      <c r="W845" s="318"/>
      <c r="X845" s="318"/>
      <c r="Y845" s="319">
        <v>52</v>
      </c>
      <c r="Z845" s="320"/>
      <c r="AA845" s="320"/>
      <c r="AB845" s="321"/>
      <c r="AC845" s="323" t="s">
        <v>80</v>
      </c>
      <c r="AD845" s="324"/>
      <c r="AE845" s="324"/>
      <c r="AF845" s="324"/>
      <c r="AG845" s="324"/>
      <c r="AH845" s="419" t="s">
        <v>789</v>
      </c>
      <c r="AI845" s="420"/>
      <c r="AJ845" s="420"/>
      <c r="AK845" s="420"/>
      <c r="AL845" s="327" t="s">
        <v>789</v>
      </c>
      <c r="AM845" s="328"/>
      <c r="AN845" s="328"/>
      <c r="AO845" s="329"/>
      <c r="AP845" s="322" t="s">
        <v>789</v>
      </c>
      <c r="AQ845" s="322"/>
      <c r="AR845" s="322"/>
      <c r="AS845" s="322"/>
      <c r="AT845" s="322"/>
      <c r="AU845" s="322"/>
      <c r="AV845" s="322"/>
      <c r="AW845" s="322"/>
      <c r="AX845" s="322"/>
    </row>
    <row r="846" spans="1:51" ht="30" customHeight="1" x14ac:dyDescent="0.15">
      <c r="A846" s="402">
        <v>2</v>
      </c>
      <c r="B846" s="402">
        <v>1</v>
      </c>
      <c r="C846" s="889" t="s">
        <v>796</v>
      </c>
      <c r="D846" s="890"/>
      <c r="E846" s="890"/>
      <c r="F846" s="890"/>
      <c r="G846" s="890"/>
      <c r="H846" s="890"/>
      <c r="I846" s="891"/>
      <c r="J846" s="417" t="s">
        <v>805</v>
      </c>
      <c r="K846" s="418"/>
      <c r="L846" s="418"/>
      <c r="M846" s="418"/>
      <c r="N846" s="418"/>
      <c r="O846" s="418"/>
      <c r="P846" s="317" t="s">
        <v>793</v>
      </c>
      <c r="Q846" s="318"/>
      <c r="R846" s="318"/>
      <c r="S846" s="318"/>
      <c r="T846" s="318"/>
      <c r="U846" s="318"/>
      <c r="V846" s="318"/>
      <c r="W846" s="318"/>
      <c r="X846" s="318"/>
      <c r="Y846" s="319">
        <v>50</v>
      </c>
      <c r="Z846" s="320"/>
      <c r="AA846" s="320"/>
      <c r="AB846" s="321"/>
      <c r="AC846" s="323" t="s">
        <v>80</v>
      </c>
      <c r="AD846" s="324"/>
      <c r="AE846" s="324"/>
      <c r="AF846" s="324"/>
      <c r="AG846" s="324"/>
      <c r="AH846" s="419" t="s">
        <v>789</v>
      </c>
      <c r="AI846" s="420"/>
      <c r="AJ846" s="420"/>
      <c r="AK846" s="420"/>
      <c r="AL846" s="327" t="s">
        <v>789</v>
      </c>
      <c r="AM846" s="328"/>
      <c r="AN846" s="328"/>
      <c r="AO846" s="329"/>
      <c r="AP846" s="322" t="s">
        <v>789</v>
      </c>
      <c r="AQ846" s="322"/>
      <c r="AR846" s="322"/>
      <c r="AS846" s="322"/>
      <c r="AT846" s="322"/>
      <c r="AU846" s="322"/>
      <c r="AV846" s="322"/>
      <c r="AW846" s="322"/>
      <c r="AX846" s="322"/>
      <c r="AY846">
        <f>COUNTA($C$846)</f>
        <v>1</v>
      </c>
    </row>
    <row r="847" spans="1:51" ht="30" customHeight="1" x14ac:dyDescent="0.15">
      <c r="A847" s="402">
        <v>3</v>
      </c>
      <c r="B847" s="402">
        <v>1</v>
      </c>
      <c r="C847" s="889" t="s">
        <v>797</v>
      </c>
      <c r="D847" s="890"/>
      <c r="E847" s="890"/>
      <c r="F847" s="890"/>
      <c r="G847" s="890"/>
      <c r="H847" s="890"/>
      <c r="I847" s="891"/>
      <c r="J847" s="417" t="s">
        <v>805</v>
      </c>
      <c r="K847" s="418"/>
      <c r="L847" s="418"/>
      <c r="M847" s="418"/>
      <c r="N847" s="418"/>
      <c r="O847" s="418"/>
      <c r="P847" s="317" t="s">
        <v>793</v>
      </c>
      <c r="Q847" s="318"/>
      <c r="R847" s="318"/>
      <c r="S847" s="318"/>
      <c r="T847" s="318"/>
      <c r="U847" s="318"/>
      <c r="V847" s="318"/>
      <c r="W847" s="318"/>
      <c r="X847" s="318"/>
      <c r="Y847" s="319">
        <v>40</v>
      </c>
      <c r="Z847" s="320"/>
      <c r="AA847" s="320"/>
      <c r="AB847" s="321"/>
      <c r="AC847" s="323" t="s">
        <v>80</v>
      </c>
      <c r="AD847" s="324"/>
      <c r="AE847" s="324"/>
      <c r="AF847" s="324"/>
      <c r="AG847" s="324"/>
      <c r="AH847" s="325" t="s">
        <v>789</v>
      </c>
      <c r="AI847" s="326"/>
      <c r="AJ847" s="326"/>
      <c r="AK847" s="326"/>
      <c r="AL847" s="327" t="s">
        <v>789</v>
      </c>
      <c r="AM847" s="328"/>
      <c r="AN847" s="328"/>
      <c r="AO847" s="329"/>
      <c r="AP847" s="322" t="s">
        <v>789</v>
      </c>
      <c r="AQ847" s="322"/>
      <c r="AR847" s="322"/>
      <c r="AS847" s="322"/>
      <c r="AT847" s="322"/>
      <c r="AU847" s="322"/>
      <c r="AV847" s="322"/>
      <c r="AW847" s="322"/>
      <c r="AX847" s="322"/>
      <c r="AY847">
        <f>COUNTA($C$847)</f>
        <v>1</v>
      </c>
    </row>
    <row r="848" spans="1:51" ht="30" customHeight="1" x14ac:dyDescent="0.15">
      <c r="A848" s="402">
        <v>4</v>
      </c>
      <c r="B848" s="402">
        <v>1</v>
      </c>
      <c r="C848" s="889" t="s">
        <v>798</v>
      </c>
      <c r="D848" s="890"/>
      <c r="E848" s="890"/>
      <c r="F848" s="890"/>
      <c r="G848" s="890"/>
      <c r="H848" s="890"/>
      <c r="I848" s="891"/>
      <c r="J848" s="417" t="s">
        <v>805</v>
      </c>
      <c r="K848" s="418"/>
      <c r="L848" s="418"/>
      <c r="M848" s="418"/>
      <c r="N848" s="418"/>
      <c r="O848" s="418"/>
      <c r="P848" s="317" t="s">
        <v>793</v>
      </c>
      <c r="Q848" s="318"/>
      <c r="R848" s="318"/>
      <c r="S848" s="318"/>
      <c r="T848" s="318"/>
      <c r="U848" s="318"/>
      <c r="V848" s="318"/>
      <c r="W848" s="318"/>
      <c r="X848" s="318"/>
      <c r="Y848" s="319">
        <v>37</v>
      </c>
      <c r="Z848" s="320"/>
      <c r="AA848" s="320"/>
      <c r="AB848" s="321"/>
      <c r="AC848" s="323" t="s">
        <v>80</v>
      </c>
      <c r="AD848" s="324"/>
      <c r="AE848" s="324"/>
      <c r="AF848" s="324"/>
      <c r="AG848" s="324"/>
      <c r="AH848" s="325" t="s">
        <v>789</v>
      </c>
      <c r="AI848" s="326"/>
      <c r="AJ848" s="326"/>
      <c r="AK848" s="326"/>
      <c r="AL848" s="327" t="s">
        <v>789</v>
      </c>
      <c r="AM848" s="328"/>
      <c r="AN848" s="328"/>
      <c r="AO848" s="329"/>
      <c r="AP848" s="322" t="s">
        <v>789</v>
      </c>
      <c r="AQ848" s="322"/>
      <c r="AR848" s="322"/>
      <c r="AS848" s="322"/>
      <c r="AT848" s="322"/>
      <c r="AU848" s="322"/>
      <c r="AV848" s="322"/>
      <c r="AW848" s="322"/>
      <c r="AX848" s="322"/>
      <c r="AY848">
        <f>COUNTA($C$848)</f>
        <v>1</v>
      </c>
    </row>
    <row r="849" spans="1:51" ht="30" customHeight="1" x14ac:dyDescent="0.15">
      <c r="A849" s="402">
        <v>5</v>
      </c>
      <c r="B849" s="402">
        <v>1</v>
      </c>
      <c r="C849" s="889" t="s">
        <v>799</v>
      </c>
      <c r="D849" s="890"/>
      <c r="E849" s="890"/>
      <c r="F849" s="890"/>
      <c r="G849" s="890"/>
      <c r="H849" s="890"/>
      <c r="I849" s="891"/>
      <c r="J849" s="417" t="s">
        <v>805</v>
      </c>
      <c r="K849" s="418"/>
      <c r="L849" s="418"/>
      <c r="M849" s="418"/>
      <c r="N849" s="418"/>
      <c r="O849" s="418"/>
      <c r="P849" s="317" t="s">
        <v>793</v>
      </c>
      <c r="Q849" s="318"/>
      <c r="R849" s="318"/>
      <c r="S849" s="318"/>
      <c r="T849" s="318"/>
      <c r="U849" s="318"/>
      <c r="V849" s="318"/>
      <c r="W849" s="318"/>
      <c r="X849" s="318"/>
      <c r="Y849" s="319">
        <v>35</v>
      </c>
      <c r="Z849" s="320"/>
      <c r="AA849" s="320"/>
      <c r="AB849" s="321"/>
      <c r="AC849" s="323" t="s">
        <v>80</v>
      </c>
      <c r="AD849" s="324"/>
      <c r="AE849" s="324"/>
      <c r="AF849" s="324"/>
      <c r="AG849" s="324"/>
      <c r="AH849" s="325" t="s">
        <v>789</v>
      </c>
      <c r="AI849" s="326"/>
      <c r="AJ849" s="326"/>
      <c r="AK849" s="326"/>
      <c r="AL849" s="327" t="s">
        <v>789</v>
      </c>
      <c r="AM849" s="328"/>
      <c r="AN849" s="328"/>
      <c r="AO849" s="329"/>
      <c r="AP849" s="322" t="s">
        <v>789</v>
      </c>
      <c r="AQ849" s="322"/>
      <c r="AR849" s="322"/>
      <c r="AS849" s="322"/>
      <c r="AT849" s="322"/>
      <c r="AU849" s="322"/>
      <c r="AV849" s="322"/>
      <c r="AW849" s="322"/>
      <c r="AX849" s="322"/>
      <c r="AY849">
        <f>COUNTA($C$849)</f>
        <v>1</v>
      </c>
    </row>
    <row r="850" spans="1:51" ht="30" customHeight="1" x14ac:dyDescent="0.15">
      <c r="A850" s="402">
        <v>6</v>
      </c>
      <c r="B850" s="402">
        <v>1</v>
      </c>
      <c r="C850" s="889" t="s">
        <v>800</v>
      </c>
      <c r="D850" s="890"/>
      <c r="E850" s="890"/>
      <c r="F850" s="890"/>
      <c r="G850" s="890"/>
      <c r="H850" s="890"/>
      <c r="I850" s="891"/>
      <c r="J850" s="417" t="s">
        <v>805</v>
      </c>
      <c r="K850" s="418"/>
      <c r="L850" s="418"/>
      <c r="M850" s="418"/>
      <c r="N850" s="418"/>
      <c r="O850" s="418"/>
      <c r="P850" s="317" t="s">
        <v>793</v>
      </c>
      <c r="Q850" s="318"/>
      <c r="R850" s="318"/>
      <c r="S850" s="318"/>
      <c r="T850" s="318"/>
      <c r="U850" s="318"/>
      <c r="V850" s="318"/>
      <c r="W850" s="318"/>
      <c r="X850" s="318"/>
      <c r="Y850" s="319">
        <v>33</v>
      </c>
      <c r="Z850" s="320"/>
      <c r="AA850" s="320"/>
      <c r="AB850" s="321"/>
      <c r="AC850" s="323" t="s">
        <v>80</v>
      </c>
      <c r="AD850" s="324"/>
      <c r="AE850" s="324"/>
      <c r="AF850" s="324"/>
      <c r="AG850" s="324"/>
      <c r="AH850" s="325" t="s">
        <v>789</v>
      </c>
      <c r="AI850" s="326"/>
      <c r="AJ850" s="326"/>
      <c r="AK850" s="326"/>
      <c r="AL850" s="327" t="s">
        <v>789</v>
      </c>
      <c r="AM850" s="328"/>
      <c r="AN850" s="328"/>
      <c r="AO850" s="329"/>
      <c r="AP850" s="322" t="s">
        <v>789</v>
      </c>
      <c r="AQ850" s="322"/>
      <c r="AR850" s="322"/>
      <c r="AS850" s="322"/>
      <c r="AT850" s="322"/>
      <c r="AU850" s="322"/>
      <c r="AV850" s="322"/>
      <c r="AW850" s="322"/>
      <c r="AX850" s="322"/>
      <c r="AY850">
        <f>COUNTA($C$850)</f>
        <v>1</v>
      </c>
    </row>
    <row r="851" spans="1:51" ht="30" customHeight="1" x14ac:dyDescent="0.15">
      <c r="A851" s="402">
        <v>7</v>
      </c>
      <c r="B851" s="402">
        <v>1</v>
      </c>
      <c r="C851" s="889" t="s">
        <v>801</v>
      </c>
      <c r="D851" s="890"/>
      <c r="E851" s="890"/>
      <c r="F851" s="890"/>
      <c r="G851" s="890"/>
      <c r="H851" s="890"/>
      <c r="I851" s="891"/>
      <c r="J851" s="417" t="s">
        <v>805</v>
      </c>
      <c r="K851" s="418"/>
      <c r="L851" s="418"/>
      <c r="M851" s="418"/>
      <c r="N851" s="418"/>
      <c r="O851" s="418"/>
      <c r="P851" s="317" t="s">
        <v>793</v>
      </c>
      <c r="Q851" s="318"/>
      <c r="R851" s="318"/>
      <c r="S851" s="318"/>
      <c r="T851" s="318"/>
      <c r="U851" s="318"/>
      <c r="V851" s="318"/>
      <c r="W851" s="318"/>
      <c r="X851" s="318"/>
      <c r="Y851" s="319">
        <v>30</v>
      </c>
      <c r="Z851" s="320"/>
      <c r="AA851" s="320"/>
      <c r="AB851" s="321"/>
      <c r="AC851" s="323" t="s">
        <v>80</v>
      </c>
      <c r="AD851" s="324"/>
      <c r="AE851" s="324"/>
      <c r="AF851" s="324"/>
      <c r="AG851" s="324"/>
      <c r="AH851" s="325" t="s">
        <v>789</v>
      </c>
      <c r="AI851" s="326"/>
      <c r="AJ851" s="326"/>
      <c r="AK851" s="326"/>
      <c r="AL851" s="327" t="s">
        <v>789</v>
      </c>
      <c r="AM851" s="328"/>
      <c r="AN851" s="328"/>
      <c r="AO851" s="329"/>
      <c r="AP851" s="322" t="s">
        <v>789</v>
      </c>
      <c r="AQ851" s="322"/>
      <c r="AR851" s="322"/>
      <c r="AS851" s="322"/>
      <c r="AT851" s="322"/>
      <c r="AU851" s="322"/>
      <c r="AV851" s="322"/>
      <c r="AW851" s="322"/>
      <c r="AX851" s="322"/>
      <c r="AY851">
        <f>COUNTA($C$851)</f>
        <v>1</v>
      </c>
    </row>
    <row r="852" spans="1:51" ht="30" customHeight="1" x14ac:dyDescent="0.15">
      <c r="A852" s="402">
        <v>8</v>
      </c>
      <c r="B852" s="402">
        <v>1</v>
      </c>
      <c r="C852" s="889" t="s">
        <v>802</v>
      </c>
      <c r="D852" s="892"/>
      <c r="E852" s="892"/>
      <c r="F852" s="892"/>
      <c r="G852" s="892"/>
      <c r="H852" s="892"/>
      <c r="I852" s="893"/>
      <c r="J852" s="417" t="s">
        <v>805</v>
      </c>
      <c r="K852" s="418"/>
      <c r="L852" s="418"/>
      <c r="M852" s="418"/>
      <c r="N852" s="418"/>
      <c r="O852" s="418"/>
      <c r="P852" s="317" t="s">
        <v>793</v>
      </c>
      <c r="Q852" s="318"/>
      <c r="R852" s="318"/>
      <c r="S852" s="318"/>
      <c r="T852" s="318"/>
      <c r="U852" s="318"/>
      <c r="V852" s="318"/>
      <c r="W852" s="318"/>
      <c r="X852" s="318"/>
      <c r="Y852" s="319">
        <v>28</v>
      </c>
      <c r="Z852" s="320"/>
      <c r="AA852" s="320"/>
      <c r="AB852" s="321"/>
      <c r="AC852" s="323" t="s">
        <v>80</v>
      </c>
      <c r="AD852" s="324"/>
      <c r="AE852" s="324"/>
      <c r="AF852" s="324"/>
      <c r="AG852" s="324"/>
      <c r="AH852" s="325" t="s">
        <v>789</v>
      </c>
      <c r="AI852" s="326"/>
      <c r="AJ852" s="326"/>
      <c r="AK852" s="326"/>
      <c r="AL852" s="327" t="s">
        <v>789</v>
      </c>
      <c r="AM852" s="328"/>
      <c r="AN852" s="328"/>
      <c r="AO852" s="329"/>
      <c r="AP852" s="322" t="s">
        <v>789</v>
      </c>
      <c r="AQ852" s="322"/>
      <c r="AR852" s="322"/>
      <c r="AS852" s="322"/>
      <c r="AT852" s="322"/>
      <c r="AU852" s="322"/>
      <c r="AV852" s="322"/>
      <c r="AW852" s="322"/>
      <c r="AX852" s="322"/>
      <c r="AY852">
        <f>COUNTA($C$852)</f>
        <v>1</v>
      </c>
    </row>
    <row r="853" spans="1:51" ht="30" customHeight="1" x14ac:dyDescent="0.15">
      <c r="A853" s="402">
        <v>9</v>
      </c>
      <c r="B853" s="402">
        <v>1</v>
      </c>
      <c r="C853" s="889" t="s">
        <v>803</v>
      </c>
      <c r="D853" s="892"/>
      <c r="E853" s="892"/>
      <c r="F853" s="892"/>
      <c r="G853" s="892"/>
      <c r="H853" s="892"/>
      <c r="I853" s="893"/>
      <c r="J853" s="417" t="s">
        <v>805</v>
      </c>
      <c r="K853" s="418"/>
      <c r="L853" s="418"/>
      <c r="M853" s="418"/>
      <c r="N853" s="418"/>
      <c r="O853" s="418"/>
      <c r="P853" s="317" t="s">
        <v>793</v>
      </c>
      <c r="Q853" s="318"/>
      <c r="R853" s="318"/>
      <c r="S853" s="318"/>
      <c r="T853" s="318"/>
      <c r="U853" s="318"/>
      <c r="V853" s="318"/>
      <c r="W853" s="318"/>
      <c r="X853" s="318"/>
      <c r="Y853" s="319">
        <v>27</v>
      </c>
      <c r="Z853" s="320"/>
      <c r="AA853" s="320"/>
      <c r="AB853" s="321"/>
      <c r="AC853" s="323" t="s">
        <v>80</v>
      </c>
      <c r="AD853" s="324"/>
      <c r="AE853" s="324"/>
      <c r="AF853" s="324"/>
      <c r="AG853" s="324"/>
      <c r="AH853" s="325" t="s">
        <v>789</v>
      </c>
      <c r="AI853" s="326"/>
      <c r="AJ853" s="326"/>
      <c r="AK853" s="326"/>
      <c r="AL853" s="327" t="s">
        <v>789</v>
      </c>
      <c r="AM853" s="328"/>
      <c r="AN853" s="328"/>
      <c r="AO853" s="329"/>
      <c r="AP853" s="322" t="s">
        <v>789</v>
      </c>
      <c r="AQ853" s="322"/>
      <c r="AR853" s="322"/>
      <c r="AS853" s="322"/>
      <c r="AT853" s="322"/>
      <c r="AU853" s="322"/>
      <c r="AV853" s="322"/>
      <c r="AW853" s="322"/>
      <c r="AX853" s="322"/>
      <c r="AY853">
        <f>COUNTA($C$853)</f>
        <v>1</v>
      </c>
    </row>
    <row r="854" spans="1:51" ht="30" customHeight="1" x14ac:dyDescent="0.15">
      <c r="A854" s="402">
        <v>10</v>
      </c>
      <c r="B854" s="402">
        <v>1</v>
      </c>
      <c r="C854" s="889" t="s">
        <v>804</v>
      </c>
      <c r="D854" s="892"/>
      <c r="E854" s="892"/>
      <c r="F854" s="892"/>
      <c r="G854" s="892"/>
      <c r="H854" s="892"/>
      <c r="I854" s="893"/>
      <c r="J854" s="417" t="s">
        <v>805</v>
      </c>
      <c r="K854" s="418"/>
      <c r="L854" s="418"/>
      <c r="M854" s="418"/>
      <c r="N854" s="418"/>
      <c r="O854" s="418"/>
      <c r="P854" s="317" t="s">
        <v>793</v>
      </c>
      <c r="Q854" s="318"/>
      <c r="R854" s="318"/>
      <c r="S854" s="318"/>
      <c r="T854" s="318"/>
      <c r="U854" s="318"/>
      <c r="V854" s="318"/>
      <c r="W854" s="318"/>
      <c r="X854" s="318"/>
      <c r="Y854" s="319">
        <v>23</v>
      </c>
      <c r="Z854" s="320"/>
      <c r="AA854" s="320"/>
      <c r="AB854" s="321"/>
      <c r="AC854" s="323" t="s">
        <v>80</v>
      </c>
      <c r="AD854" s="324"/>
      <c r="AE854" s="324"/>
      <c r="AF854" s="324"/>
      <c r="AG854" s="324"/>
      <c r="AH854" s="325" t="s">
        <v>789</v>
      </c>
      <c r="AI854" s="326"/>
      <c r="AJ854" s="326"/>
      <c r="AK854" s="326"/>
      <c r="AL854" s="327" t="s">
        <v>789</v>
      </c>
      <c r="AM854" s="328"/>
      <c r="AN854" s="328"/>
      <c r="AO854" s="329"/>
      <c r="AP854" s="322" t="s">
        <v>789</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t="s">
        <v>789</v>
      </c>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367</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28.5" customHeight="1" x14ac:dyDescent="0.15">
      <c r="A878" s="402">
        <v>1</v>
      </c>
      <c r="B878" s="402">
        <v>1</v>
      </c>
      <c r="C878" s="421" t="s">
        <v>765</v>
      </c>
      <c r="D878" s="416"/>
      <c r="E878" s="416"/>
      <c r="F878" s="416"/>
      <c r="G878" s="416"/>
      <c r="H878" s="416"/>
      <c r="I878" s="416"/>
      <c r="J878" s="417">
        <v>1010001129704</v>
      </c>
      <c r="K878" s="418"/>
      <c r="L878" s="418"/>
      <c r="M878" s="418"/>
      <c r="N878" s="418"/>
      <c r="O878" s="418"/>
      <c r="P878" s="317" t="s">
        <v>766</v>
      </c>
      <c r="Q878" s="318"/>
      <c r="R878" s="318"/>
      <c r="S878" s="318"/>
      <c r="T878" s="318"/>
      <c r="U878" s="318"/>
      <c r="V878" s="318"/>
      <c r="W878" s="318"/>
      <c r="X878" s="318"/>
      <c r="Y878" s="319">
        <v>1.9</v>
      </c>
      <c r="Z878" s="320"/>
      <c r="AA878" s="320"/>
      <c r="AB878" s="321"/>
      <c r="AC878" s="323" t="s">
        <v>378</v>
      </c>
      <c r="AD878" s="324"/>
      <c r="AE878" s="324"/>
      <c r="AF878" s="324"/>
      <c r="AG878" s="324"/>
      <c r="AH878" s="419" t="s">
        <v>750</v>
      </c>
      <c r="AI878" s="420"/>
      <c r="AJ878" s="420"/>
      <c r="AK878" s="420"/>
      <c r="AL878" s="327" t="s">
        <v>750</v>
      </c>
      <c r="AM878" s="328"/>
      <c r="AN878" s="328"/>
      <c r="AO878" s="329"/>
      <c r="AP878" s="322" t="s">
        <v>750</v>
      </c>
      <c r="AQ878" s="322"/>
      <c r="AR878" s="322"/>
      <c r="AS878" s="322"/>
      <c r="AT878" s="322"/>
      <c r="AU878" s="322"/>
      <c r="AV878" s="322"/>
      <c r="AW878" s="322"/>
      <c r="AX878" s="322"/>
      <c r="AY878">
        <f t="shared" si="118"/>
        <v>1</v>
      </c>
    </row>
    <row r="879" spans="1:51" ht="28.5" customHeight="1" x14ac:dyDescent="0.15">
      <c r="A879" s="402">
        <v>2</v>
      </c>
      <c r="B879" s="402">
        <v>1</v>
      </c>
      <c r="C879" s="421" t="s">
        <v>774</v>
      </c>
      <c r="D879" s="416"/>
      <c r="E879" s="416"/>
      <c r="F879" s="416"/>
      <c r="G879" s="416"/>
      <c r="H879" s="416"/>
      <c r="I879" s="416"/>
      <c r="J879" s="417">
        <v>5011401002620</v>
      </c>
      <c r="K879" s="418"/>
      <c r="L879" s="418"/>
      <c r="M879" s="418"/>
      <c r="N879" s="418"/>
      <c r="O879" s="418"/>
      <c r="P879" s="317" t="s">
        <v>767</v>
      </c>
      <c r="Q879" s="318"/>
      <c r="R879" s="318"/>
      <c r="S879" s="318"/>
      <c r="T879" s="318"/>
      <c r="U879" s="318"/>
      <c r="V879" s="318"/>
      <c r="W879" s="318"/>
      <c r="X879" s="318"/>
      <c r="Y879" s="319">
        <v>0.4</v>
      </c>
      <c r="Z879" s="320"/>
      <c r="AA879" s="320"/>
      <c r="AB879" s="321"/>
      <c r="AC879" s="323" t="s">
        <v>378</v>
      </c>
      <c r="AD879" s="324"/>
      <c r="AE879" s="324"/>
      <c r="AF879" s="324"/>
      <c r="AG879" s="324"/>
      <c r="AH879" s="419" t="s">
        <v>750</v>
      </c>
      <c r="AI879" s="420"/>
      <c r="AJ879" s="420"/>
      <c r="AK879" s="420"/>
      <c r="AL879" s="327" t="s">
        <v>750</v>
      </c>
      <c r="AM879" s="328"/>
      <c r="AN879" s="328"/>
      <c r="AO879" s="329"/>
      <c r="AP879" s="322" t="s">
        <v>750</v>
      </c>
      <c r="AQ879" s="322"/>
      <c r="AR879" s="322"/>
      <c r="AS879" s="322"/>
      <c r="AT879" s="322"/>
      <c r="AU879" s="322"/>
      <c r="AV879" s="322"/>
      <c r="AW879" s="322"/>
      <c r="AX879" s="322"/>
      <c r="AY879">
        <f>COUNTA($C$879)</f>
        <v>1</v>
      </c>
    </row>
    <row r="880" spans="1:51" ht="28.5" customHeight="1" x14ac:dyDescent="0.15">
      <c r="A880" s="402">
        <v>3</v>
      </c>
      <c r="B880" s="402">
        <v>1</v>
      </c>
      <c r="C880" s="421" t="s">
        <v>779</v>
      </c>
      <c r="D880" s="416"/>
      <c r="E880" s="416"/>
      <c r="F880" s="416"/>
      <c r="G880" s="416"/>
      <c r="H880" s="416"/>
      <c r="I880" s="416"/>
      <c r="J880" s="417">
        <v>2010501030336</v>
      </c>
      <c r="K880" s="418"/>
      <c r="L880" s="418"/>
      <c r="M880" s="418"/>
      <c r="N880" s="418"/>
      <c r="O880" s="418"/>
      <c r="P880" s="317" t="s">
        <v>780</v>
      </c>
      <c r="Q880" s="318"/>
      <c r="R880" s="318"/>
      <c r="S880" s="318"/>
      <c r="T880" s="318"/>
      <c r="U880" s="318"/>
      <c r="V880" s="318"/>
      <c r="W880" s="318"/>
      <c r="X880" s="318"/>
      <c r="Y880" s="319">
        <v>0.1</v>
      </c>
      <c r="Z880" s="320"/>
      <c r="AA880" s="320"/>
      <c r="AB880" s="321"/>
      <c r="AC880" s="323" t="s">
        <v>378</v>
      </c>
      <c r="AD880" s="324"/>
      <c r="AE880" s="324"/>
      <c r="AF880" s="324"/>
      <c r="AG880" s="324"/>
      <c r="AH880" s="325" t="s">
        <v>805</v>
      </c>
      <c r="AI880" s="326"/>
      <c r="AJ880" s="326"/>
      <c r="AK880" s="326"/>
      <c r="AL880" s="327" t="s">
        <v>805</v>
      </c>
      <c r="AM880" s="328"/>
      <c r="AN880" s="328"/>
      <c r="AO880" s="329"/>
      <c r="AP880" s="322" t="s">
        <v>805</v>
      </c>
      <c r="AQ880" s="322"/>
      <c r="AR880" s="322"/>
      <c r="AS880" s="322"/>
      <c r="AT880" s="322"/>
      <c r="AU880" s="322"/>
      <c r="AV880" s="322"/>
      <c r="AW880" s="322"/>
      <c r="AX880" s="322"/>
      <c r="AY880">
        <f>COUNTA($C$880)</f>
        <v>1</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367</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367</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367</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367</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367</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367</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750</v>
      </c>
      <c r="F1110" s="886"/>
      <c r="G1110" s="886"/>
      <c r="H1110" s="886"/>
      <c r="I1110" s="886"/>
      <c r="J1110" s="417" t="s">
        <v>750</v>
      </c>
      <c r="K1110" s="418"/>
      <c r="L1110" s="418"/>
      <c r="M1110" s="418"/>
      <c r="N1110" s="418"/>
      <c r="O1110" s="418"/>
      <c r="P1110" s="317" t="s">
        <v>750</v>
      </c>
      <c r="Q1110" s="318"/>
      <c r="R1110" s="318"/>
      <c r="S1110" s="318"/>
      <c r="T1110" s="318"/>
      <c r="U1110" s="318"/>
      <c r="V1110" s="318"/>
      <c r="W1110" s="318"/>
      <c r="X1110" s="318"/>
      <c r="Y1110" s="319" t="s">
        <v>750</v>
      </c>
      <c r="Z1110" s="320"/>
      <c r="AA1110" s="320"/>
      <c r="AB1110" s="321"/>
      <c r="AC1110" s="323"/>
      <c r="AD1110" s="324"/>
      <c r="AE1110" s="324"/>
      <c r="AF1110" s="324"/>
      <c r="AG1110" s="324"/>
      <c r="AH1110" s="325" t="s">
        <v>805</v>
      </c>
      <c r="AI1110" s="326"/>
      <c r="AJ1110" s="326"/>
      <c r="AK1110" s="326"/>
      <c r="AL1110" s="327" t="s">
        <v>805</v>
      </c>
      <c r="AM1110" s="328"/>
      <c r="AN1110" s="328"/>
      <c r="AO1110" s="329"/>
      <c r="AP1110" s="322" t="s">
        <v>805</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90">
    <cfRule type="expression" dxfId="2791" priority="13887">
      <formula>IF(RIGHT(TEXT(Y790,"0.#"),1)=".",FALSE,TRUE)</formula>
    </cfRule>
    <cfRule type="expression" dxfId="2790" priority="13888">
      <formula>IF(RIGHT(TEXT(Y790,"0.#"),1)=".",TRUE,FALSE)</formula>
    </cfRule>
  </conditionalFormatting>
  <conditionalFormatting sqref="Y799">
    <cfRule type="expression" dxfId="2789" priority="13883">
      <formula>IF(RIGHT(TEXT(Y799,"0.#"),1)=".",FALSE,TRUE)</formula>
    </cfRule>
    <cfRule type="expression" dxfId="2788" priority="13884">
      <formula>IF(RIGHT(TEXT(Y799,"0.#"),1)=".",TRUE,FALSE)</formula>
    </cfRule>
  </conditionalFormatting>
  <conditionalFormatting sqref="Y830:Y837 Y828 Y817:Y824 Y815 Y804:Y811 Y802">
    <cfRule type="expression" dxfId="2787" priority="13665">
      <formula>IF(RIGHT(TEXT(Y802,"0.#"),1)=".",FALSE,TRUE)</formula>
    </cfRule>
    <cfRule type="expression" dxfId="2786" priority="13666">
      <formula>IF(RIGHT(TEXT(Y802,"0.#"),1)=".",TRUE,FALSE)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91:Y798 Y789">
    <cfRule type="expression" dxfId="2779" priority="13689">
      <formula>IF(RIGHT(TEXT(Y789,"0.#"),1)=".",FALSE,TRUE)</formula>
    </cfRule>
    <cfRule type="expression" dxfId="2778" priority="13690">
      <formula>IF(RIGHT(TEXT(Y789,"0.#"),1)=".",TRUE,FALSE)</formula>
    </cfRule>
  </conditionalFormatting>
  <conditionalFormatting sqref="AU790">
    <cfRule type="expression" dxfId="2777" priority="13687">
      <formula>IF(RIGHT(TEXT(AU790,"0.#"),1)=".",FALSE,TRUE)</formula>
    </cfRule>
    <cfRule type="expression" dxfId="2776" priority="13688">
      <formula>IF(RIGHT(TEXT(AU790,"0.#"),1)=".",TRUE,FALSE)</formula>
    </cfRule>
  </conditionalFormatting>
  <conditionalFormatting sqref="AU799">
    <cfRule type="expression" dxfId="2775" priority="13685">
      <formula>IF(RIGHT(TEXT(AU799,"0.#"),1)=".",FALSE,TRUE)</formula>
    </cfRule>
    <cfRule type="expression" dxfId="2774" priority="13686">
      <formula>IF(RIGHT(TEXT(AU799,"0.#"),1)=".",TRUE,FALSE)</formula>
    </cfRule>
  </conditionalFormatting>
  <conditionalFormatting sqref="AU791:AU798 AU789">
    <cfRule type="expression" dxfId="2773" priority="13683">
      <formula>IF(RIGHT(TEXT(AU789,"0.#"),1)=".",FALSE,TRUE)</formula>
    </cfRule>
    <cfRule type="expression" dxfId="2772" priority="13684">
      <formula>IF(RIGHT(TEXT(AU789,"0.#"),1)=".",TRUE,FALSE)</formula>
    </cfRule>
  </conditionalFormatting>
  <conditionalFormatting sqref="Y829 Y816 Y803">
    <cfRule type="expression" dxfId="2771" priority="13669">
      <formula>IF(RIGHT(TEXT(Y803,"0.#"),1)=".",FALSE,TRUE)</formula>
    </cfRule>
    <cfRule type="expression" dxfId="2770" priority="13670">
      <formula>IF(RIGHT(TEXT(Y803,"0.#"),1)=".",TRUE,FALSE)</formula>
    </cfRule>
  </conditionalFormatting>
  <conditionalFormatting sqref="Y838 Y825 Y812">
    <cfRule type="expression" dxfId="2769" priority="13667">
      <formula>IF(RIGHT(TEXT(Y812,"0.#"),1)=".",FALSE,TRUE)</formula>
    </cfRule>
    <cfRule type="expression" dxfId="2768" priority="13668">
      <formula>IF(RIGHT(TEXT(Y812,"0.#"),1)=".",TRUE,FALSE)</formula>
    </cfRule>
  </conditionalFormatting>
  <conditionalFormatting sqref="AU829 AU816 AU803">
    <cfRule type="expression" dxfId="2767" priority="13663">
      <formula>IF(RIGHT(TEXT(AU803,"0.#"),1)=".",FALSE,TRUE)</formula>
    </cfRule>
    <cfRule type="expression" dxfId="2766" priority="13664">
      <formula>IF(RIGHT(TEXT(AU803,"0.#"),1)=".",TRUE,FALSE)</formula>
    </cfRule>
  </conditionalFormatting>
  <conditionalFormatting sqref="AU838 AU825 AU812">
    <cfRule type="expression" dxfId="2765" priority="13661">
      <formula>IF(RIGHT(TEXT(AU812,"0.#"),1)=".",FALSE,TRUE)</formula>
    </cfRule>
    <cfRule type="expression" dxfId="2764" priority="13662">
      <formula>IF(RIGHT(TEXT(AU812,"0.#"),1)=".",TRUE,FALSE)</formula>
    </cfRule>
  </conditionalFormatting>
  <conditionalFormatting sqref="AU830:AU837 AU828 AU817:AU824 AU815 AU804:AU811 AU802">
    <cfRule type="expression" dxfId="2763" priority="13659">
      <formula>IF(RIGHT(TEXT(AU802,"0.#"),1)=".",FALSE,TRUE)</formula>
    </cfRule>
    <cfRule type="expression" dxfId="2762" priority="13660">
      <formula>IF(RIGHT(TEXT(AU802,"0.#"),1)=".",TRUE,FALSE)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4">
    <cfRule type="expression" dxfId="2753" priority="13471">
      <formula>IF(RIGHT(TEXT(AE34,"0.#"),1)=".",FALSE,TRUE)</formula>
    </cfRule>
    <cfRule type="expression" dxfId="2752" priority="13472">
      <formula>IF(RIGHT(TEXT(AE34,"0.#"),1)=".",TRUE,FALSE)</formula>
    </cfRule>
  </conditionalFormatting>
  <conditionalFormatting sqref="AI34">
    <cfRule type="expression" dxfId="2751" priority="13469">
      <formula>IF(RIGHT(TEXT(AI34,"0.#"),1)=".",FALSE,TRUE)</formula>
    </cfRule>
    <cfRule type="expression" dxfId="2750" priority="13470">
      <formula>IF(RIGHT(TEXT(AI34,"0.#"),1)=".",TRUE,FALSE)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6">
    <cfRule type="expression" dxfId="2391" priority="2823">
      <formula>IF(AND(AL845&gt;=0, RIGHT(TEXT(AL845,"0.#"),1)&lt;&gt;"."),TRUE,FALSE)</formula>
    </cfRule>
    <cfRule type="expression" dxfId="2390" priority="2824">
      <formula>IF(AND(AL845&gt;=0, RIGHT(TEXT(AL845,"0.#"),1)="."),TRUE,FALSE)</formula>
    </cfRule>
    <cfRule type="expression" dxfId="2389" priority="2825">
      <formula>IF(AND(AL845&lt;0, RIGHT(TEXT(AL845,"0.#"),1)&lt;&gt;"."),TRUE,FALSE)</formula>
    </cfRule>
    <cfRule type="expression" dxfId="2388" priority="2826">
      <formula>IF(AND(AL845&lt;0, RIGHT(TEXT(AL845,"0.#"),1)="."),TRUE,FALSE)</formula>
    </cfRule>
  </conditionalFormatting>
  <conditionalFormatting sqref="Y845:Y846">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88">
    <cfRule type="expression" dxfId="705" priority="1">
      <formula>IF(RIGHT(TEXT(AM88,"0.#"),1)=".",FALSE,TRUE)</formula>
    </cfRule>
    <cfRule type="expression" dxfId="704" priority="2">
      <formula>IF(RIGHT(TEXT(AM88,"0.#"),1)=".",TRUE,FALSE)</formula>
    </cfRule>
  </conditionalFormatting>
  <conditionalFormatting sqref="AE88">
    <cfRule type="expression" dxfId="703" priority="5">
      <formula>IF(RIGHT(TEXT(AE88,"0.#"),1)=".",FALSE,TRUE)</formula>
    </cfRule>
    <cfRule type="expression" dxfId="702" priority="6">
      <formula>IF(RIGHT(TEXT(AE88,"0.#"),1)=".",TRUE,FALSE)</formula>
    </cfRule>
  </conditionalFormatting>
  <conditionalFormatting sqref="AI88">
    <cfRule type="expression" dxfId="701" priority="3">
      <formula>IF(RIGHT(TEXT(AI88,"0.#"),1)=".",FALSE,TRUE)</formula>
    </cfRule>
    <cfRule type="expression" dxfId="700" priority="4">
      <formula>IF(RIGHT(TEXT(AI88,"0.#"),1)=".",TRUE,FALSE)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8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749</v>
      </c>
      <c r="M2" s="13" t="str">
        <f>IF(L2="","",K2)</f>
        <v>社会保障</v>
      </c>
      <c r="N2" s="13" t="str">
        <f>IF(M2="","",IF(N1&lt;&gt;"",CONCATENATE(N1,"、",M2),M2))</f>
        <v>社会保障</v>
      </c>
      <c r="O2" s="13"/>
      <c r="P2" s="12" t="s">
        <v>74</v>
      </c>
      <c r="Q2" s="17" t="s">
        <v>749</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749</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749</v>
      </c>
      <c r="C13" s="13" t="str">
        <f t="shared" si="9"/>
        <v>少子化社会対策</v>
      </c>
      <c r="D13" s="13" t="str">
        <f t="shared" si="8"/>
        <v>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t="s">
        <v>749</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749</v>
      </c>
      <c r="C15" s="13" t="str">
        <f t="shared" si="9"/>
        <v>男女共同参画</v>
      </c>
      <c r="D15" s="13" t="str">
        <f t="shared" si="8"/>
        <v>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子ども・若者育成支援、少子化社会対策、男女共同参画</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3"/>
      <c r="Z2" s="410"/>
      <c r="AA2" s="411"/>
      <c r="AB2" s="1007" t="s">
        <v>11</v>
      </c>
      <c r="AC2" s="1008"/>
      <c r="AD2" s="1009"/>
      <c r="AE2" s="995" t="s">
        <v>390</v>
      </c>
      <c r="AF2" s="995"/>
      <c r="AG2" s="995"/>
      <c r="AH2" s="995"/>
      <c r="AI2" s="995" t="s">
        <v>412</v>
      </c>
      <c r="AJ2" s="995"/>
      <c r="AK2" s="995"/>
      <c r="AL2" s="454"/>
      <c r="AM2" s="995" t="s">
        <v>509</v>
      </c>
      <c r="AN2" s="995"/>
      <c r="AO2" s="995"/>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1004"/>
      <c r="Z3" s="1005"/>
      <c r="AA3" s="1006"/>
      <c r="AB3" s="1010"/>
      <c r="AC3" s="1011"/>
      <c r="AD3" s="1012"/>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13"/>
      <c r="I4" s="1013"/>
      <c r="J4" s="1013"/>
      <c r="K4" s="1013"/>
      <c r="L4" s="1013"/>
      <c r="M4" s="1013"/>
      <c r="N4" s="1013"/>
      <c r="O4" s="1014"/>
      <c r="P4" s="191"/>
      <c r="Q4" s="1021"/>
      <c r="R4" s="1021"/>
      <c r="S4" s="1021"/>
      <c r="T4" s="1021"/>
      <c r="U4" s="1021"/>
      <c r="V4" s="1021"/>
      <c r="W4" s="1021"/>
      <c r="X4" s="1022"/>
      <c r="Y4" s="999" t="s">
        <v>12</v>
      </c>
      <c r="Z4" s="1000"/>
      <c r="AA4" s="1001"/>
      <c r="AB4" s="547"/>
      <c r="AC4" s="1002"/>
      <c r="AD4" s="1002"/>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5"/>
      <c r="H5" s="1016"/>
      <c r="I5" s="1016"/>
      <c r="J5" s="1016"/>
      <c r="K5" s="1016"/>
      <c r="L5" s="1016"/>
      <c r="M5" s="1016"/>
      <c r="N5" s="1016"/>
      <c r="O5" s="1017"/>
      <c r="P5" s="1023"/>
      <c r="Q5" s="1023"/>
      <c r="R5" s="1023"/>
      <c r="S5" s="1023"/>
      <c r="T5" s="1023"/>
      <c r="U5" s="1023"/>
      <c r="V5" s="1023"/>
      <c r="W5" s="1023"/>
      <c r="X5" s="1024"/>
      <c r="Y5" s="303" t="s">
        <v>54</v>
      </c>
      <c r="Z5" s="996"/>
      <c r="AA5" s="997"/>
      <c r="AB5" s="518"/>
      <c r="AC5" s="998"/>
      <c r="AD5" s="998"/>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8"/>
      <c r="H6" s="1019"/>
      <c r="I6" s="1019"/>
      <c r="J6" s="1019"/>
      <c r="K6" s="1019"/>
      <c r="L6" s="1019"/>
      <c r="M6" s="1019"/>
      <c r="N6" s="1019"/>
      <c r="O6" s="1020"/>
      <c r="P6" s="1025"/>
      <c r="Q6" s="1025"/>
      <c r="R6" s="1025"/>
      <c r="S6" s="1025"/>
      <c r="T6" s="1025"/>
      <c r="U6" s="1025"/>
      <c r="V6" s="1025"/>
      <c r="W6" s="1025"/>
      <c r="X6" s="1026"/>
      <c r="Y6" s="1027" t="s">
        <v>13</v>
      </c>
      <c r="Z6" s="996"/>
      <c r="AA6" s="997"/>
      <c r="AB6" s="457" t="s">
        <v>180</v>
      </c>
      <c r="AC6" s="1028"/>
      <c r="AD6" s="1028"/>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6" t="s">
        <v>380</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3"/>
      <c r="Z9" s="410"/>
      <c r="AA9" s="411"/>
      <c r="AB9" s="1007" t="s">
        <v>11</v>
      </c>
      <c r="AC9" s="1008"/>
      <c r="AD9" s="1009"/>
      <c r="AE9" s="995" t="s">
        <v>390</v>
      </c>
      <c r="AF9" s="995"/>
      <c r="AG9" s="995"/>
      <c r="AH9" s="995"/>
      <c r="AI9" s="995" t="s">
        <v>412</v>
      </c>
      <c r="AJ9" s="995"/>
      <c r="AK9" s="995"/>
      <c r="AL9" s="454"/>
      <c r="AM9" s="995" t="s">
        <v>509</v>
      </c>
      <c r="AN9" s="995"/>
      <c r="AO9" s="995"/>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1004"/>
      <c r="Z10" s="1005"/>
      <c r="AA10" s="1006"/>
      <c r="AB10" s="1010"/>
      <c r="AC10" s="1011"/>
      <c r="AD10" s="1012"/>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7"/>
      <c r="AC11" s="1002"/>
      <c r="AD11" s="1002"/>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18"/>
      <c r="AC12" s="998"/>
      <c r="AD12" s="998"/>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7" t="s">
        <v>180</v>
      </c>
      <c r="AC13" s="1028"/>
      <c r="AD13" s="1028"/>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6" t="s">
        <v>380</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3"/>
      <c r="Z16" s="410"/>
      <c r="AA16" s="411"/>
      <c r="AB16" s="1007" t="s">
        <v>11</v>
      </c>
      <c r="AC16" s="1008"/>
      <c r="AD16" s="1009"/>
      <c r="AE16" s="995" t="s">
        <v>390</v>
      </c>
      <c r="AF16" s="995"/>
      <c r="AG16" s="995"/>
      <c r="AH16" s="995"/>
      <c r="AI16" s="995" t="s">
        <v>412</v>
      </c>
      <c r="AJ16" s="995"/>
      <c r="AK16" s="995"/>
      <c r="AL16" s="454"/>
      <c r="AM16" s="995" t="s">
        <v>509</v>
      </c>
      <c r="AN16" s="995"/>
      <c r="AO16" s="995"/>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1004"/>
      <c r="Z17" s="1005"/>
      <c r="AA17" s="1006"/>
      <c r="AB17" s="1010"/>
      <c r="AC17" s="1011"/>
      <c r="AD17" s="1012"/>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7"/>
      <c r="AC18" s="1002"/>
      <c r="AD18" s="1002"/>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18"/>
      <c r="AC19" s="998"/>
      <c r="AD19" s="998"/>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7" t="s">
        <v>180</v>
      </c>
      <c r="AC20" s="1028"/>
      <c r="AD20" s="1028"/>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6" t="s">
        <v>380</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3"/>
      <c r="Z23" s="410"/>
      <c r="AA23" s="411"/>
      <c r="AB23" s="1007" t="s">
        <v>11</v>
      </c>
      <c r="AC23" s="1008"/>
      <c r="AD23" s="1009"/>
      <c r="AE23" s="995" t="s">
        <v>390</v>
      </c>
      <c r="AF23" s="995"/>
      <c r="AG23" s="995"/>
      <c r="AH23" s="995"/>
      <c r="AI23" s="995" t="s">
        <v>412</v>
      </c>
      <c r="AJ23" s="995"/>
      <c r="AK23" s="995"/>
      <c r="AL23" s="454"/>
      <c r="AM23" s="995" t="s">
        <v>509</v>
      </c>
      <c r="AN23" s="995"/>
      <c r="AO23" s="995"/>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1004"/>
      <c r="Z24" s="1005"/>
      <c r="AA24" s="1006"/>
      <c r="AB24" s="1010"/>
      <c r="AC24" s="1011"/>
      <c r="AD24" s="1012"/>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7"/>
      <c r="AC25" s="1002"/>
      <c r="AD25" s="1002"/>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18"/>
      <c r="AC26" s="998"/>
      <c r="AD26" s="998"/>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7" t="s">
        <v>180</v>
      </c>
      <c r="AC27" s="1028"/>
      <c r="AD27" s="1028"/>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6" t="s">
        <v>380</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3"/>
      <c r="Z30" s="410"/>
      <c r="AA30" s="411"/>
      <c r="AB30" s="1007" t="s">
        <v>11</v>
      </c>
      <c r="AC30" s="1008"/>
      <c r="AD30" s="1009"/>
      <c r="AE30" s="995" t="s">
        <v>390</v>
      </c>
      <c r="AF30" s="995"/>
      <c r="AG30" s="995"/>
      <c r="AH30" s="995"/>
      <c r="AI30" s="995" t="s">
        <v>412</v>
      </c>
      <c r="AJ30" s="995"/>
      <c r="AK30" s="995"/>
      <c r="AL30" s="454"/>
      <c r="AM30" s="995" t="s">
        <v>509</v>
      </c>
      <c r="AN30" s="995"/>
      <c r="AO30" s="995"/>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1004"/>
      <c r="Z31" s="1005"/>
      <c r="AA31" s="1006"/>
      <c r="AB31" s="1010"/>
      <c r="AC31" s="1011"/>
      <c r="AD31" s="1012"/>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7"/>
      <c r="AC32" s="1002"/>
      <c r="AD32" s="1002"/>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18"/>
      <c r="AC33" s="998"/>
      <c r="AD33" s="998"/>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7" t="s">
        <v>180</v>
      </c>
      <c r="AC34" s="1028"/>
      <c r="AD34" s="1028"/>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6" t="s">
        <v>380</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3"/>
      <c r="Z37" s="410"/>
      <c r="AA37" s="411"/>
      <c r="AB37" s="1007" t="s">
        <v>11</v>
      </c>
      <c r="AC37" s="1008"/>
      <c r="AD37" s="1009"/>
      <c r="AE37" s="995" t="s">
        <v>390</v>
      </c>
      <c r="AF37" s="995"/>
      <c r="AG37" s="995"/>
      <c r="AH37" s="995"/>
      <c r="AI37" s="995" t="s">
        <v>412</v>
      </c>
      <c r="AJ37" s="995"/>
      <c r="AK37" s="995"/>
      <c r="AL37" s="454"/>
      <c r="AM37" s="995" t="s">
        <v>509</v>
      </c>
      <c r="AN37" s="995"/>
      <c r="AO37" s="995"/>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1004"/>
      <c r="Z38" s="1005"/>
      <c r="AA38" s="1006"/>
      <c r="AB38" s="1010"/>
      <c r="AC38" s="1011"/>
      <c r="AD38" s="1012"/>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7"/>
      <c r="AC39" s="1002"/>
      <c r="AD39" s="1002"/>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18"/>
      <c r="AC40" s="998"/>
      <c r="AD40" s="998"/>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7" t="s">
        <v>180</v>
      </c>
      <c r="AC41" s="1028"/>
      <c r="AD41" s="1028"/>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3"/>
      <c r="Z44" s="410"/>
      <c r="AA44" s="411"/>
      <c r="AB44" s="1007" t="s">
        <v>11</v>
      </c>
      <c r="AC44" s="1008"/>
      <c r="AD44" s="1009"/>
      <c r="AE44" s="995" t="s">
        <v>390</v>
      </c>
      <c r="AF44" s="995"/>
      <c r="AG44" s="995"/>
      <c r="AH44" s="995"/>
      <c r="AI44" s="995" t="s">
        <v>412</v>
      </c>
      <c r="AJ44" s="995"/>
      <c r="AK44" s="995"/>
      <c r="AL44" s="454"/>
      <c r="AM44" s="995" t="s">
        <v>509</v>
      </c>
      <c r="AN44" s="995"/>
      <c r="AO44" s="995"/>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1004"/>
      <c r="Z45" s="1005"/>
      <c r="AA45" s="1006"/>
      <c r="AB45" s="1010"/>
      <c r="AC45" s="1011"/>
      <c r="AD45" s="1012"/>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7"/>
      <c r="AC46" s="1002"/>
      <c r="AD46" s="1002"/>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18"/>
      <c r="AC47" s="998"/>
      <c r="AD47" s="998"/>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7" t="s">
        <v>180</v>
      </c>
      <c r="AC48" s="1028"/>
      <c r="AD48" s="1028"/>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3"/>
      <c r="Z51" s="410"/>
      <c r="AA51" s="411"/>
      <c r="AB51" s="454" t="s">
        <v>11</v>
      </c>
      <c r="AC51" s="1008"/>
      <c r="AD51" s="1009"/>
      <c r="AE51" s="995" t="s">
        <v>390</v>
      </c>
      <c r="AF51" s="995"/>
      <c r="AG51" s="995"/>
      <c r="AH51" s="995"/>
      <c r="AI51" s="995" t="s">
        <v>412</v>
      </c>
      <c r="AJ51" s="995"/>
      <c r="AK51" s="995"/>
      <c r="AL51" s="454"/>
      <c r="AM51" s="995" t="s">
        <v>509</v>
      </c>
      <c r="AN51" s="995"/>
      <c r="AO51" s="995"/>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1004"/>
      <c r="Z52" s="1005"/>
      <c r="AA52" s="1006"/>
      <c r="AB52" s="1010"/>
      <c r="AC52" s="1011"/>
      <c r="AD52" s="1012"/>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7"/>
      <c r="AC53" s="1002"/>
      <c r="AD53" s="1002"/>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18"/>
      <c r="AC54" s="998"/>
      <c r="AD54" s="998"/>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7" t="s">
        <v>180</v>
      </c>
      <c r="AC55" s="1028"/>
      <c r="AD55" s="1028"/>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3"/>
      <c r="Z58" s="410"/>
      <c r="AA58" s="411"/>
      <c r="AB58" s="1007" t="s">
        <v>11</v>
      </c>
      <c r="AC58" s="1008"/>
      <c r="AD58" s="1009"/>
      <c r="AE58" s="995" t="s">
        <v>390</v>
      </c>
      <c r="AF58" s="995"/>
      <c r="AG58" s="995"/>
      <c r="AH58" s="995"/>
      <c r="AI58" s="995" t="s">
        <v>412</v>
      </c>
      <c r="AJ58" s="995"/>
      <c r="AK58" s="995"/>
      <c r="AL58" s="454"/>
      <c r="AM58" s="995" t="s">
        <v>509</v>
      </c>
      <c r="AN58" s="995"/>
      <c r="AO58" s="995"/>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1004"/>
      <c r="Z59" s="1005"/>
      <c r="AA59" s="1006"/>
      <c r="AB59" s="1010"/>
      <c r="AC59" s="1011"/>
      <c r="AD59" s="1012"/>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7"/>
      <c r="AC60" s="1002"/>
      <c r="AD60" s="1002"/>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18"/>
      <c r="AC61" s="998"/>
      <c r="AD61" s="998"/>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7" t="s">
        <v>180</v>
      </c>
      <c r="AC62" s="1028"/>
      <c r="AD62" s="1028"/>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3"/>
      <c r="Z65" s="410"/>
      <c r="AA65" s="411"/>
      <c r="AB65" s="1007" t="s">
        <v>11</v>
      </c>
      <c r="AC65" s="1008"/>
      <c r="AD65" s="1009"/>
      <c r="AE65" s="995" t="s">
        <v>390</v>
      </c>
      <c r="AF65" s="995"/>
      <c r="AG65" s="995"/>
      <c r="AH65" s="995"/>
      <c r="AI65" s="995" t="s">
        <v>412</v>
      </c>
      <c r="AJ65" s="995"/>
      <c r="AK65" s="995"/>
      <c r="AL65" s="454"/>
      <c r="AM65" s="995" t="s">
        <v>509</v>
      </c>
      <c r="AN65" s="995"/>
      <c r="AO65" s="995"/>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1004"/>
      <c r="Z66" s="1005"/>
      <c r="AA66" s="1006"/>
      <c r="AB66" s="1010"/>
      <c r="AC66" s="1011"/>
      <c r="AD66" s="1012"/>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7"/>
      <c r="AC67" s="1002"/>
      <c r="AD67" s="1002"/>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18"/>
      <c r="AC68" s="998"/>
      <c r="AD68" s="998"/>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6" t="s">
        <v>380</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5"/>
      <c r="B4" s="1036"/>
      <c r="C4" s="1036"/>
      <c r="D4" s="1036"/>
      <c r="E4" s="1036"/>
      <c r="F4" s="1037"/>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5"/>
      <c r="B5" s="1036"/>
      <c r="C5" s="1036"/>
      <c r="D5" s="1036"/>
      <c r="E5" s="1036"/>
      <c r="F5" s="103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5"/>
      <c r="B6" s="1036"/>
      <c r="C6" s="1036"/>
      <c r="D6" s="1036"/>
      <c r="E6" s="1036"/>
      <c r="F6" s="103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5"/>
      <c r="B7" s="1036"/>
      <c r="C7" s="1036"/>
      <c r="D7" s="1036"/>
      <c r="E7" s="1036"/>
      <c r="F7" s="103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5"/>
      <c r="B8" s="1036"/>
      <c r="C8" s="1036"/>
      <c r="D8" s="1036"/>
      <c r="E8" s="1036"/>
      <c r="F8" s="103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5"/>
      <c r="B9" s="1036"/>
      <c r="C9" s="1036"/>
      <c r="D9" s="1036"/>
      <c r="E9" s="1036"/>
      <c r="F9" s="103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5"/>
      <c r="B10" s="1036"/>
      <c r="C10" s="1036"/>
      <c r="D10" s="1036"/>
      <c r="E10" s="1036"/>
      <c r="F10" s="103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5"/>
      <c r="B11" s="1036"/>
      <c r="C11" s="1036"/>
      <c r="D11" s="1036"/>
      <c r="E11" s="1036"/>
      <c r="F11" s="103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5"/>
      <c r="B12" s="1036"/>
      <c r="C12" s="1036"/>
      <c r="D12" s="1036"/>
      <c r="E12" s="1036"/>
      <c r="F12" s="103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5"/>
      <c r="B13" s="1036"/>
      <c r="C13" s="1036"/>
      <c r="D13" s="1036"/>
      <c r="E13" s="1036"/>
      <c r="F13" s="103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5"/>
      <c r="B15" s="1036"/>
      <c r="C15" s="1036"/>
      <c r="D15" s="1036"/>
      <c r="E15" s="1036"/>
      <c r="F15" s="103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5"/>
      <c r="B16" s="1036"/>
      <c r="C16" s="1036"/>
      <c r="D16" s="1036"/>
      <c r="E16" s="1036"/>
      <c r="F16" s="103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5"/>
      <c r="B17" s="1036"/>
      <c r="C17" s="1036"/>
      <c r="D17" s="1036"/>
      <c r="E17" s="1036"/>
      <c r="F17" s="1037"/>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5"/>
      <c r="B18" s="1036"/>
      <c r="C18" s="1036"/>
      <c r="D18" s="1036"/>
      <c r="E18" s="1036"/>
      <c r="F18" s="103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5"/>
      <c r="B19" s="1036"/>
      <c r="C19" s="1036"/>
      <c r="D19" s="1036"/>
      <c r="E19" s="1036"/>
      <c r="F19" s="103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5"/>
      <c r="B20" s="1036"/>
      <c r="C20" s="1036"/>
      <c r="D20" s="1036"/>
      <c r="E20" s="1036"/>
      <c r="F20" s="103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5"/>
      <c r="B21" s="1036"/>
      <c r="C21" s="1036"/>
      <c r="D21" s="1036"/>
      <c r="E21" s="1036"/>
      <c r="F21" s="103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5"/>
      <c r="B22" s="1036"/>
      <c r="C22" s="1036"/>
      <c r="D22" s="1036"/>
      <c r="E22" s="1036"/>
      <c r="F22" s="103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5"/>
      <c r="B23" s="1036"/>
      <c r="C23" s="1036"/>
      <c r="D23" s="1036"/>
      <c r="E23" s="1036"/>
      <c r="F23" s="103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5"/>
      <c r="B24" s="1036"/>
      <c r="C24" s="1036"/>
      <c r="D24" s="1036"/>
      <c r="E24" s="1036"/>
      <c r="F24" s="103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5"/>
      <c r="B25" s="1036"/>
      <c r="C25" s="1036"/>
      <c r="D25" s="1036"/>
      <c r="E25" s="1036"/>
      <c r="F25" s="103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5"/>
      <c r="B26" s="1036"/>
      <c r="C26" s="1036"/>
      <c r="D26" s="1036"/>
      <c r="E26" s="1036"/>
      <c r="F26" s="103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5"/>
      <c r="B28" s="1036"/>
      <c r="C28" s="1036"/>
      <c r="D28" s="1036"/>
      <c r="E28" s="1036"/>
      <c r="F28" s="103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5"/>
      <c r="B29" s="1036"/>
      <c r="C29" s="1036"/>
      <c r="D29" s="1036"/>
      <c r="E29" s="1036"/>
      <c r="F29" s="103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5"/>
      <c r="B30" s="1036"/>
      <c r="C30" s="1036"/>
      <c r="D30" s="1036"/>
      <c r="E30" s="1036"/>
      <c r="F30" s="1037"/>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5"/>
      <c r="B31" s="1036"/>
      <c r="C31" s="1036"/>
      <c r="D31" s="1036"/>
      <c r="E31" s="1036"/>
      <c r="F31" s="103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5"/>
      <c r="B32" s="1036"/>
      <c r="C32" s="1036"/>
      <c r="D32" s="1036"/>
      <c r="E32" s="1036"/>
      <c r="F32" s="103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5"/>
      <c r="B33" s="1036"/>
      <c r="C33" s="1036"/>
      <c r="D33" s="1036"/>
      <c r="E33" s="1036"/>
      <c r="F33" s="103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5"/>
      <c r="B34" s="1036"/>
      <c r="C34" s="1036"/>
      <c r="D34" s="1036"/>
      <c r="E34" s="1036"/>
      <c r="F34" s="103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5"/>
      <c r="B35" s="1036"/>
      <c r="C35" s="1036"/>
      <c r="D35" s="1036"/>
      <c r="E35" s="1036"/>
      <c r="F35" s="103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5"/>
      <c r="B36" s="1036"/>
      <c r="C36" s="1036"/>
      <c r="D36" s="1036"/>
      <c r="E36" s="1036"/>
      <c r="F36" s="103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5"/>
      <c r="B37" s="1036"/>
      <c r="C37" s="1036"/>
      <c r="D37" s="1036"/>
      <c r="E37" s="1036"/>
      <c r="F37" s="103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5"/>
      <c r="B38" s="1036"/>
      <c r="C38" s="1036"/>
      <c r="D38" s="1036"/>
      <c r="E38" s="1036"/>
      <c r="F38" s="103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5"/>
      <c r="B39" s="1036"/>
      <c r="C39" s="1036"/>
      <c r="D39" s="1036"/>
      <c r="E39" s="1036"/>
      <c r="F39" s="103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5"/>
      <c r="B41" s="1036"/>
      <c r="C41" s="1036"/>
      <c r="D41" s="1036"/>
      <c r="E41" s="1036"/>
      <c r="F41" s="103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5"/>
      <c r="B42" s="1036"/>
      <c r="C42" s="1036"/>
      <c r="D42" s="1036"/>
      <c r="E42" s="1036"/>
      <c r="F42" s="103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5"/>
      <c r="B43" s="1036"/>
      <c r="C43" s="1036"/>
      <c r="D43" s="1036"/>
      <c r="E43" s="1036"/>
      <c r="F43" s="1037"/>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5"/>
      <c r="B44" s="1036"/>
      <c r="C44" s="1036"/>
      <c r="D44" s="1036"/>
      <c r="E44" s="1036"/>
      <c r="F44" s="103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5"/>
      <c r="B45" s="1036"/>
      <c r="C45" s="1036"/>
      <c r="D45" s="1036"/>
      <c r="E45" s="1036"/>
      <c r="F45" s="103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5"/>
      <c r="B46" s="1036"/>
      <c r="C46" s="1036"/>
      <c r="D46" s="1036"/>
      <c r="E46" s="1036"/>
      <c r="F46" s="103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5"/>
      <c r="B47" s="1036"/>
      <c r="C47" s="1036"/>
      <c r="D47" s="1036"/>
      <c r="E47" s="1036"/>
      <c r="F47" s="103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5"/>
      <c r="B48" s="1036"/>
      <c r="C48" s="1036"/>
      <c r="D48" s="1036"/>
      <c r="E48" s="1036"/>
      <c r="F48" s="103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5"/>
      <c r="B49" s="1036"/>
      <c r="C49" s="1036"/>
      <c r="D49" s="1036"/>
      <c r="E49" s="1036"/>
      <c r="F49" s="103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5"/>
      <c r="B50" s="1036"/>
      <c r="C50" s="1036"/>
      <c r="D50" s="1036"/>
      <c r="E50" s="1036"/>
      <c r="F50" s="103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5"/>
      <c r="B51" s="1036"/>
      <c r="C51" s="1036"/>
      <c r="D51" s="1036"/>
      <c r="E51" s="1036"/>
      <c r="F51" s="103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5"/>
      <c r="B52" s="1036"/>
      <c r="C52" s="1036"/>
      <c r="D52" s="1036"/>
      <c r="E52" s="1036"/>
      <c r="F52" s="103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5"/>
      <c r="B56" s="1036"/>
      <c r="C56" s="1036"/>
      <c r="D56" s="1036"/>
      <c r="E56" s="1036"/>
      <c r="F56" s="103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5"/>
      <c r="B57" s="1036"/>
      <c r="C57" s="1036"/>
      <c r="D57" s="1036"/>
      <c r="E57" s="1036"/>
      <c r="F57" s="1037"/>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5"/>
      <c r="B58" s="1036"/>
      <c r="C58" s="1036"/>
      <c r="D58" s="1036"/>
      <c r="E58" s="1036"/>
      <c r="F58" s="103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5"/>
      <c r="B59" s="1036"/>
      <c r="C59" s="1036"/>
      <c r="D59" s="1036"/>
      <c r="E59" s="1036"/>
      <c r="F59" s="103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5"/>
      <c r="B60" s="1036"/>
      <c r="C60" s="1036"/>
      <c r="D60" s="1036"/>
      <c r="E60" s="1036"/>
      <c r="F60" s="103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5"/>
      <c r="B61" s="1036"/>
      <c r="C61" s="1036"/>
      <c r="D61" s="1036"/>
      <c r="E61" s="1036"/>
      <c r="F61" s="103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5"/>
      <c r="B62" s="1036"/>
      <c r="C62" s="1036"/>
      <c r="D62" s="1036"/>
      <c r="E62" s="1036"/>
      <c r="F62" s="103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5"/>
      <c r="B63" s="1036"/>
      <c r="C63" s="1036"/>
      <c r="D63" s="1036"/>
      <c r="E63" s="1036"/>
      <c r="F63" s="103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5"/>
      <c r="B64" s="1036"/>
      <c r="C64" s="1036"/>
      <c r="D64" s="1036"/>
      <c r="E64" s="1036"/>
      <c r="F64" s="103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5"/>
      <c r="B65" s="1036"/>
      <c r="C65" s="1036"/>
      <c r="D65" s="1036"/>
      <c r="E65" s="1036"/>
      <c r="F65" s="103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5"/>
      <c r="B66" s="1036"/>
      <c r="C66" s="1036"/>
      <c r="D66" s="1036"/>
      <c r="E66" s="1036"/>
      <c r="F66" s="103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5"/>
      <c r="B68" s="1036"/>
      <c r="C68" s="1036"/>
      <c r="D68" s="1036"/>
      <c r="E68" s="1036"/>
      <c r="F68" s="103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5"/>
      <c r="B69" s="1036"/>
      <c r="C69" s="1036"/>
      <c r="D69" s="1036"/>
      <c r="E69" s="1036"/>
      <c r="F69" s="103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5"/>
      <c r="B70" s="1036"/>
      <c r="C70" s="1036"/>
      <c r="D70" s="1036"/>
      <c r="E70" s="1036"/>
      <c r="F70" s="1037"/>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5"/>
      <c r="B71" s="1036"/>
      <c r="C71" s="1036"/>
      <c r="D71" s="1036"/>
      <c r="E71" s="1036"/>
      <c r="F71" s="103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5"/>
      <c r="B72" s="1036"/>
      <c r="C72" s="1036"/>
      <c r="D72" s="1036"/>
      <c r="E72" s="1036"/>
      <c r="F72" s="103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5"/>
      <c r="B73" s="1036"/>
      <c r="C73" s="1036"/>
      <c r="D73" s="1036"/>
      <c r="E73" s="1036"/>
      <c r="F73" s="103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5"/>
      <c r="B74" s="1036"/>
      <c r="C74" s="1036"/>
      <c r="D74" s="1036"/>
      <c r="E74" s="1036"/>
      <c r="F74" s="103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5"/>
      <c r="B75" s="1036"/>
      <c r="C75" s="1036"/>
      <c r="D75" s="1036"/>
      <c r="E75" s="1036"/>
      <c r="F75" s="103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5"/>
      <c r="B76" s="1036"/>
      <c r="C76" s="1036"/>
      <c r="D76" s="1036"/>
      <c r="E76" s="1036"/>
      <c r="F76" s="103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5"/>
      <c r="B77" s="1036"/>
      <c r="C77" s="1036"/>
      <c r="D77" s="1036"/>
      <c r="E77" s="1036"/>
      <c r="F77" s="103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5"/>
      <c r="B78" s="1036"/>
      <c r="C78" s="1036"/>
      <c r="D78" s="1036"/>
      <c r="E78" s="1036"/>
      <c r="F78" s="103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5"/>
      <c r="B79" s="1036"/>
      <c r="C79" s="1036"/>
      <c r="D79" s="1036"/>
      <c r="E79" s="1036"/>
      <c r="F79" s="103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5"/>
      <c r="B81" s="1036"/>
      <c r="C81" s="1036"/>
      <c r="D81" s="1036"/>
      <c r="E81" s="1036"/>
      <c r="F81" s="103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5"/>
      <c r="B82" s="1036"/>
      <c r="C82" s="1036"/>
      <c r="D82" s="1036"/>
      <c r="E82" s="1036"/>
      <c r="F82" s="103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5"/>
      <c r="B83" s="1036"/>
      <c r="C83" s="1036"/>
      <c r="D83" s="1036"/>
      <c r="E83" s="1036"/>
      <c r="F83" s="1037"/>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5"/>
      <c r="B84" s="1036"/>
      <c r="C84" s="1036"/>
      <c r="D84" s="1036"/>
      <c r="E84" s="1036"/>
      <c r="F84" s="103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5"/>
      <c r="B85" s="1036"/>
      <c r="C85" s="1036"/>
      <c r="D85" s="1036"/>
      <c r="E85" s="1036"/>
      <c r="F85" s="103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5"/>
      <c r="B86" s="1036"/>
      <c r="C86" s="1036"/>
      <c r="D86" s="1036"/>
      <c r="E86" s="1036"/>
      <c r="F86" s="103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5"/>
      <c r="B87" s="1036"/>
      <c r="C87" s="1036"/>
      <c r="D87" s="1036"/>
      <c r="E87" s="1036"/>
      <c r="F87" s="103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5"/>
      <c r="B88" s="1036"/>
      <c r="C88" s="1036"/>
      <c r="D88" s="1036"/>
      <c r="E88" s="1036"/>
      <c r="F88" s="103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5"/>
      <c r="B89" s="1036"/>
      <c r="C89" s="1036"/>
      <c r="D89" s="1036"/>
      <c r="E89" s="1036"/>
      <c r="F89" s="103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5"/>
      <c r="B90" s="1036"/>
      <c r="C90" s="1036"/>
      <c r="D90" s="1036"/>
      <c r="E90" s="1036"/>
      <c r="F90" s="103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5"/>
      <c r="B91" s="1036"/>
      <c r="C91" s="1036"/>
      <c r="D91" s="1036"/>
      <c r="E91" s="1036"/>
      <c r="F91" s="103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5"/>
      <c r="B92" s="1036"/>
      <c r="C92" s="1036"/>
      <c r="D92" s="1036"/>
      <c r="E92" s="1036"/>
      <c r="F92" s="103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5"/>
      <c r="B94" s="1036"/>
      <c r="C94" s="1036"/>
      <c r="D94" s="1036"/>
      <c r="E94" s="1036"/>
      <c r="F94" s="103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5"/>
      <c r="B95" s="1036"/>
      <c r="C95" s="1036"/>
      <c r="D95" s="1036"/>
      <c r="E95" s="1036"/>
      <c r="F95" s="103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5"/>
      <c r="B96" s="1036"/>
      <c r="C96" s="1036"/>
      <c r="D96" s="1036"/>
      <c r="E96" s="1036"/>
      <c r="F96" s="1037"/>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5"/>
      <c r="B97" s="1036"/>
      <c r="C97" s="1036"/>
      <c r="D97" s="1036"/>
      <c r="E97" s="1036"/>
      <c r="F97" s="103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5"/>
      <c r="B98" s="1036"/>
      <c r="C98" s="1036"/>
      <c r="D98" s="1036"/>
      <c r="E98" s="1036"/>
      <c r="F98" s="103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5"/>
      <c r="B99" s="1036"/>
      <c r="C99" s="1036"/>
      <c r="D99" s="1036"/>
      <c r="E99" s="1036"/>
      <c r="F99" s="103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5"/>
      <c r="B100" s="1036"/>
      <c r="C100" s="1036"/>
      <c r="D100" s="1036"/>
      <c r="E100" s="1036"/>
      <c r="F100" s="103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5"/>
      <c r="B101" s="1036"/>
      <c r="C101" s="1036"/>
      <c r="D101" s="1036"/>
      <c r="E101" s="1036"/>
      <c r="F101" s="103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5"/>
      <c r="B102" s="1036"/>
      <c r="C102" s="1036"/>
      <c r="D102" s="1036"/>
      <c r="E102" s="1036"/>
      <c r="F102" s="103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5"/>
      <c r="B103" s="1036"/>
      <c r="C103" s="1036"/>
      <c r="D103" s="1036"/>
      <c r="E103" s="1036"/>
      <c r="F103" s="103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5"/>
      <c r="B104" s="1036"/>
      <c r="C104" s="1036"/>
      <c r="D104" s="1036"/>
      <c r="E104" s="1036"/>
      <c r="F104" s="103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5"/>
      <c r="B105" s="1036"/>
      <c r="C105" s="1036"/>
      <c r="D105" s="1036"/>
      <c r="E105" s="1036"/>
      <c r="F105" s="103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5"/>
      <c r="B109" s="1036"/>
      <c r="C109" s="1036"/>
      <c r="D109" s="1036"/>
      <c r="E109" s="1036"/>
      <c r="F109" s="103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5"/>
      <c r="B110" s="1036"/>
      <c r="C110" s="1036"/>
      <c r="D110" s="1036"/>
      <c r="E110" s="1036"/>
      <c r="F110" s="103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5"/>
      <c r="B111" s="1036"/>
      <c r="C111" s="1036"/>
      <c r="D111" s="1036"/>
      <c r="E111" s="1036"/>
      <c r="F111" s="103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5"/>
      <c r="B112" s="1036"/>
      <c r="C112" s="1036"/>
      <c r="D112" s="1036"/>
      <c r="E112" s="1036"/>
      <c r="F112" s="103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5"/>
      <c r="B113" s="1036"/>
      <c r="C113" s="1036"/>
      <c r="D113" s="1036"/>
      <c r="E113" s="1036"/>
      <c r="F113" s="103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5"/>
      <c r="B114" s="1036"/>
      <c r="C114" s="1036"/>
      <c r="D114" s="1036"/>
      <c r="E114" s="1036"/>
      <c r="F114" s="103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5"/>
      <c r="B115" s="1036"/>
      <c r="C115" s="1036"/>
      <c r="D115" s="1036"/>
      <c r="E115" s="1036"/>
      <c r="F115" s="103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5"/>
      <c r="B116" s="1036"/>
      <c r="C116" s="1036"/>
      <c r="D116" s="1036"/>
      <c r="E116" s="1036"/>
      <c r="F116" s="103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5"/>
      <c r="B117" s="1036"/>
      <c r="C117" s="1036"/>
      <c r="D117" s="1036"/>
      <c r="E117" s="1036"/>
      <c r="F117" s="103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5"/>
      <c r="B118" s="1036"/>
      <c r="C118" s="1036"/>
      <c r="D118" s="1036"/>
      <c r="E118" s="1036"/>
      <c r="F118" s="103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5"/>
      <c r="B119" s="1036"/>
      <c r="C119" s="1036"/>
      <c r="D119" s="1036"/>
      <c r="E119" s="1036"/>
      <c r="F119" s="103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5"/>
      <c r="B121" s="1036"/>
      <c r="C121" s="1036"/>
      <c r="D121" s="1036"/>
      <c r="E121" s="1036"/>
      <c r="F121" s="103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5"/>
      <c r="B122" s="1036"/>
      <c r="C122" s="1036"/>
      <c r="D122" s="1036"/>
      <c r="E122" s="1036"/>
      <c r="F122" s="103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5"/>
      <c r="B123" s="1036"/>
      <c r="C123" s="1036"/>
      <c r="D123" s="1036"/>
      <c r="E123" s="1036"/>
      <c r="F123" s="103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5"/>
      <c r="B124" s="1036"/>
      <c r="C124" s="1036"/>
      <c r="D124" s="1036"/>
      <c r="E124" s="1036"/>
      <c r="F124" s="103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5"/>
      <c r="B125" s="1036"/>
      <c r="C125" s="1036"/>
      <c r="D125" s="1036"/>
      <c r="E125" s="1036"/>
      <c r="F125" s="103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5"/>
      <c r="B126" s="1036"/>
      <c r="C126" s="1036"/>
      <c r="D126" s="1036"/>
      <c r="E126" s="1036"/>
      <c r="F126" s="103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5"/>
      <c r="B127" s="1036"/>
      <c r="C127" s="1036"/>
      <c r="D127" s="1036"/>
      <c r="E127" s="1036"/>
      <c r="F127" s="103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5"/>
      <c r="B128" s="1036"/>
      <c r="C128" s="1036"/>
      <c r="D128" s="1036"/>
      <c r="E128" s="1036"/>
      <c r="F128" s="103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5"/>
      <c r="B129" s="1036"/>
      <c r="C129" s="1036"/>
      <c r="D129" s="1036"/>
      <c r="E129" s="1036"/>
      <c r="F129" s="103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5"/>
      <c r="B130" s="1036"/>
      <c r="C130" s="1036"/>
      <c r="D130" s="1036"/>
      <c r="E130" s="1036"/>
      <c r="F130" s="103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5"/>
      <c r="B131" s="1036"/>
      <c r="C131" s="1036"/>
      <c r="D131" s="1036"/>
      <c r="E131" s="1036"/>
      <c r="F131" s="103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5"/>
      <c r="B132" s="1036"/>
      <c r="C132" s="1036"/>
      <c r="D132" s="1036"/>
      <c r="E132" s="1036"/>
      <c r="F132" s="103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5"/>
      <c r="B134" s="1036"/>
      <c r="C134" s="1036"/>
      <c r="D134" s="1036"/>
      <c r="E134" s="1036"/>
      <c r="F134" s="103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5"/>
      <c r="B135" s="1036"/>
      <c r="C135" s="1036"/>
      <c r="D135" s="1036"/>
      <c r="E135" s="1036"/>
      <c r="F135" s="103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5"/>
      <c r="B136" s="1036"/>
      <c r="C136" s="1036"/>
      <c r="D136" s="1036"/>
      <c r="E136" s="1036"/>
      <c r="F136" s="103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5"/>
      <c r="B137" s="1036"/>
      <c r="C137" s="1036"/>
      <c r="D137" s="1036"/>
      <c r="E137" s="1036"/>
      <c r="F137" s="103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5"/>
      <c r="B138" s="1036"/>
      <c r="C138" s="1036"/>
      <c r="D138" s="1036"/>
      <c r="E138" s="1036"/>
      <c r="F138" s="103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5"/>
      <c r="B139" s="1036"/>
      <c r="C139" s="1036"/>
      <c r="D139" s="1036"/>
      <c r="E139" s="1036"/>
      <c r="F139" s="103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5"/>
      <c r="B140" s="1036"/>
      <c r="C140" s="1036"/>
      <c r="D140" s="1036"/>
      <c r="E140" s="1036"/>
      <c r="F140" s="103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5"/>
      <c r="B141" s="1036"/>
      <c r="C141" s="1036"/>
      <c r="D141" s="1036"/>
      <c r="E141" s="1036"/>
      <c r="F141" s="103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5"/>
      <c r="B142" s="1036"/>
      <c r="C142" s="1036"/>
      <c r="D142" s="1036"/>
      <c r="E142" s="1036"/>
      <c r="F142" s="103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5"/>
      <c r="B143" s="1036"/>
      <c r="C143" s="1036"/>
      <c r="D143" s="1036"/>
      <c r="E143" s="1036"/>
      <c r="F143" s="103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5"/>
      <c r="B144" s="1036"/>
      <c r="C144" s="1036"/>
      <c r="D144" s="1036"/>
      <c r="E144" s="1036"/>
      <c r="F144" s="103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5"/>
      <c r="B145" s="1036"/>
      <c r="C145" s="1036"/>
      <c r="D145" s="1036"/>
      <c r="E145" s="1036"/>
      <c r="F145" s="103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5"/>
      <c r="B147" s="1036"/>
      <c r="C147" s="1036"/>
      <c r="D147" s="1036"/>
      <c r="E147" s="1036"/>
      <c r="F147" s="103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5"/>
      <c r="B148" s="1036"/>
      <c r="C148" s="1036"/>
      <c r="D148" s="1036"/>
      <c r="E148" s="1036"/>
      <c r="F148" s="103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5"/>
      <c r="B149" s="1036"/>
      <c r="C149" s="1036"/>
      <c r="D149" s="1036"/>
      <c r="E149" s="1036"/>
      <c r="F149" s="103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5"/>
      <c r="B150" s="1036"/>
      <c r="C150" s="1036"/>
      <c r="D150" s="1036"/>
      <c r="E150" s="1036"/>
      <c r="F150" s="103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5"/>
      <c r="B151" s="1036"/>
      <c r="C151" s="1036"/>
      <c r="D151" s="1036"/>
      <c r="E151" s="1036"/>
      <c r="F151" s="103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5"/>
      <c r="B152" s="1036"/>
      <c r="C152" s="1036"/>
      <c r="D152" s="1036"/>
      <c r="E152" s="1036"/>
      <c r="F152" s="103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5"/>
      <c r="B153" s="1036"/>
      <c r="C153" s="1036"/>
      <c r="D153" s="1036"/>
      <c r="E153" s="1036"/>
      <c r="F153" s="103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5"/>
      <c r="B154" s="1036"/>
      <c r="C154" s="1036"/>
      <c r="D154" s="1036"/>
      <c r="E154" s="1036"/>
      <c r="F154" s="103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5"/>
      <c r="B155" s="1036"/>
      <c r="C155" s="1036"/>
      <c r="D155" s="1036"/>
      <c r="E155" s="1036"/>
      <c r="F155" s="103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5"/>
      <c r="B156" s="1036"/>
      <c r="C156" s="1036"/>
      <c r="D156" s="1036"/>
      <c r="E156" s="1036"/>
      <c r="F156" s="103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5"/>
      <c r="B157" s="1036"/>
      <c r="C157" s="1036"/>
      <c r="D157" s="1036"/>
      <c r="E157" s="1036"/>
      <c r="F157" s="103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5"/>
      <c r="B158" s="1036"/>
      <c r="C158" s="1036"/>
      <c r="D158" s="1036"/>
      <c r="E158" s="1036"/>
      <c r="F158" s="103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5"/>
      <c r="B162" s="1036"/>
      <c r="C162" s="1036"/>
      <c r="D162" s="1036"/>
      <c r="E162" s="1036"/>
      <c r="F162" s="103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5"/>
      <c r="B163" s="1036"/>
      <c r="C163" s="1036"/>
      <c r="D163" s="1036"/>
      <c r="E163" s="1036"/>
      <c r="F163" s="103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5"/>
      <c r="B164" s="1036"/>
      <c r="C164" s="1036"/>
      <c r="D164" s="1036"/>
      <c r="E164" s="1036"/>
      <c r="F164" s="103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5"/>
      <c r="B165" s="1036"/>
      <c r="C165" s="1036"/>
      <c r="D165" s="1036"/>
      <c r="E165" s="1036"/>
      <c r="F165" s="103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5"/>
      <c r="B166" s="1036"/>
      <c r="C166" s="1036"/>
      <c r="D166" s="1036"/>
      <c r="E166" s="1036"/>
      <c r="F166" s="103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5"/>
      <c r="B167" s="1036"/>
      <c r="C167" s="1036"/>
      <c r="D167" s="1036"/>
      <c r="E167" s="1036"/>
      <c r="F167" s="103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5"/>
      <c r="B168" s="1036"/>
      <c r="C168" s="1036"/>
      <c r="D168" s="1036"/>
      <c r="E168" s="1036"/>
      <c r="F168" s="103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5"/>
      <c r="B169" s="1036"/>
      <c r="C169" s="1036"/>
      <c r="D169" s="1036"/>
      <c r="E169" s="1036"/>
      <c r="F169" s="103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5"/>
      <c r="B170" s="1036"/>
      <c r="C170" s="1036"/>
      <c r="D170" s="1036"/>
      <c r="E170" s="1036"/>
      <c r="F170" s="103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5"/>
      <c r="B171" s="1036"/>
      <c r="C171" s="1036"/>
      <c r="D171" s="1036"/>
      <c r="E171" s="1036"/>
      <c r="F171" s="103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5"/>
      <c r="B172" s="1036"/>
      <c r="C172" s="1036"/>
      <c r="D172" s="1036"/>
      <c r="E172" s="1036"/>
      <c r="F172" s="103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5"/>
      <c r="B174" s="1036"/>
      <c r="C174" s="1036"/>
      <c r="D174" s="1036"/>
      <c r="E174" s="1036"/>
      <c r="F174" s="103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5"/>
      <c r="B175" s="1036"/>
      <c r="C175" s="1036"/>
      <c r="D175" s="1036"/>
      <c r="E175" s="1036"/>
      <c r="F175" s="103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5"/>
      <c r="B176" s="1036"/>
      <c r="C176" s="1036"/>
      <c r="D176" s="1036"/>
      <c r="E176" s="1036"/>
      <c r="F176" s="103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5"/>
      <c r="B177" s="1036"/>
      <c r="C177" s="1036"/>
      <c r="D177" s="1036"/>
      <c r="E177" s="1036"/>
      <c r="F177" s="103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5"/>
      <c r="B178" s="1036"/>
      <c r="C178" s="1036"/>
      <c r="D178" s="1036"/>
      <c r="E178" s="1036"/>
      <c r="F178" s="103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5"/>
      <c r="B179" s="1036"/>
      <c r="C179" s="1036"/>
      <c r="D179" s="1036"/>
      <c r="E179" s="1036"/>
      <c r="F179" s="103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5"/>
      <c r="B180" s="1036"/>
      <c r="C180" s="1036"/>
      <c r="D180" s="1036"/>
      <c r="E180" s="1036"/>
      <c r="F180" s="103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5"/>
      <c r="B181" s="1036"/>
      <c r="C181" s="1036"/>
      <c r="D181" s="1036"/>
      <c r="E181" s="1036"/>
      <c r="F181" s="103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5"/>
      <c r="B182" s="1036"/>
      <c r="C182" s="1036"/>
      <c r="D182" s="1036"/>
      <c r="E182" s="1036"/>
      <c r="F182" s="103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5"/>
      <c r="B183" s="1036"/>
      <c r="C183" s="1036"/>
      <c r="D183" s="1036"/>
      <c r="E183" s="1036"/>
      <c r="F183" s="103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5"/>
      <c r="B184" s="1036"/>
      <c r="C184" s="1036"/>
      <c r="D184" s="1036"/>
      <c r="E184" s="1036"/>
      <c r="F184" s="103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5"/>
      <c r="B185" s="1036"/>
      <c r="C185" s="1036"/>
      <c r="D185" s="1036"/>
      <c r="E185" s="1036"/>
      <c r="F185" s="103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5"/>
      <c r="B187" s="1036"/>
      <c r="C187" s="1036"/>
      <c r="D187" s="1036"/>
      <c r="E187" s="1036"/>
      <c r="F187" s="103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5"/>
      <c r="B188" s="1036"/>
      <c r="C188" s="1036"/>
      <c r="D188" s="1036"/>
      <c r="E188" s="1036"/>
      <c r="F188" s="103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5"/>
      <c r="B189" s="1036"/>
      <c r="C189" s="1036"/>
      <c r="D189" s="1036"/>
      <c r="E189" s="1036"/>
      <c r="F189" s="103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5"/>
      <c r="B190" s="1036"/>
      <c r="C190" s="1036"/>
      <c r="D190" s="1036"/>
      <c r="E190" s="1036"/>
      <c r="F190" s="103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5"/>
      <c r="B191" s="1036"/>
      <c r="C191" s="1036"/>
      <c r="D191" s="1036"/>
      <c r="E191" s="1036"/>
      <c r="F191" s="103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5"/>
      <c r="B192" s="1036"/>
      <c r="C192" s="1036"/>
      <c r="D192" s="1036"/>
      <c r="E192" s="1036"/>
      <c r="F192" s="103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5"/>
      <c r="B193" s="1036"/>
      <c r="C193" s="1036"/>
      <c r="D193" s="1036"/>
      <c r="E193" s="1036"/>
      <c r="F193" s="103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5"/>
      <c r="B194" s="1036"/>
      <c r="C194" s="1036"/>
      <c r="D194" s="1036"/>
      <c r="E194" s="1036"/>
      <c r="F194" s="103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5"/>
      <c r="B195" s="1036"/>
      <c r="C195" s="1036"/>
      <c r="D195" s="1036"/>
      <c r="E195" s="1036"/>
      <c r="F195" s="103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5"/>
      <c r="B196" s="1036"/>
      <c r="C196" s="1036"/>
      <c r="D196" s="1036"/>
      <c r="E196" s="1036"/>
      <c r="F196" s="103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5"/>
      <c r="B197" s="1036"/>
      <c r="C197" s="1036"/>
      <c r="D197" s="1036"/>
      <c r="E197" s="1036"/>
      <c r="F197" s="103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5"/>
      <c r="B198" s="1036"/>
      <c r="C198" s="1036"/>
      <c r="D198" s="1036"/>
      <c r="E198" s="1036"/>
      <c r="F198" s="103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5"/>
      <c r="B200" s="1036"/>
      <c r="C200" s="1036"/>
      <c r="D200" s="1036"/>
      <c r="E200" s="1036"/>
      <c r="F200" s="103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5"/>
      <c r="B201" s="1036"/>
      <c r="C201" s="1036"/>
      <c r="D201" s="1036"/>
      <c r="E201" s="1036"/>
      <c r="F201" s="103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5"/>
      <c r="B202" s="1036"/>
      <c r="C202" s="1036"/>
      <c r="D202" s="1036"/>
      <c r="E202" s="1036"/>
      <c r="F202" s="103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5"/>
      <c r="B203" s="1036"/>
      <c r="C203" s="1036"/>
      <c r="D203" s="1036"/>
      <c r="E203" s="1036"/>
      <c r="F203" s="103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5"/>
      <c r="B204" s="1036"/>
      <c r="C204" s="1036"/>
      <c r="D204" s="1036"/>
      <c r="E204" s="1036"/>
      <c r="F204" s="103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5"/>
      <c r="B205" s="1036"/>
      <c r="C205" s="1036"/>
      <c r="D205" s="1036"/>
      <c r="E205" s="1036"/>
      <c r="F205" s="103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5"/>
      <c r="B206" s="1036"/>
      <c r="C206" s="1036"/>
      <c r="D206" s="1036"/>
      <c r="E206" s="1036"/>
      <c r="F206" s="103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5"/>
      <c r="B207" s="1036"/>
      <c r="C207" s="1036"/>
      <c r="D207" s="1036"/>
      <c r="E207" s="1036"/>
      <c r="F207" s="103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5"/>
      <c r="B208" s="1036"/>
      <c r="C208" s="1036"/>
      <c r="D208" s="1036"/>
      <c r="E208" s="1036"/>
      <c r="F208" s="103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5"/>
      <c r="B209" s="1036"/>
      <c r="C209" s="1036"/>
      <c r="D209" s="1036"/>
      <c r="E209" s="1036"/>
      <c r="F209" s="103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5"/>
      <c r="B210" s="1036"/>
      <c r="C210" s="1036"/>
      <c r="D210" s="1036"/>
      <c r="E210" s="1036"/>
      <c r="F210" s="103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5"/>
      <c r="B211" s="1036"/>
      <c r="C211" s="1036"/>
      <c r="D211" s="1036"/>
      <c r="E211" s="1036"/>
      <c r="F211" s="103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5"/>
      <c r="B215" s="1036"/>
      <c r="C215" s="1036"/>
      <c r="D215" s="1036"/>
      <c r="E215" s="1036"/>
      <c r="F215" s="103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5"/>
      <c r="B216" s="1036"/>
      <c r="C216" s="1036"/>
      <c r="D216" s="1036"/>
      <c r="E216" s="1036"/>
      <c r="F216" s="103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5"/>
      <c r="B217" s="1036"/>
      <c r="C217" s="1036"/>
      <c r="D217" s="1036"/>
      <c r="E217" s="1036"/>
      <c r="F217" s="103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5"/>
      <c r="B218" s="1036"/>
      <c r="C218" s="1036"/>
      <c r="D218" s="1036"/>
      <c r="E218" s="1036"/>
      <c r="F218" s="103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5"/>
      <c r="B219" s="1036"/>
      <c r="C219" s="1036"/>
      <c r="D219" s="1036"/>
      <c r="E219" s="1036"/>
      <c r="F219" s="103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5"/>
      <c r="B220" s="1036"/>
      <c r="C220" s="1036"/>
      <c r="D220" s="1036"/>
      <c r="E220" s="1036"/>
      <c r="F220" s="103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5"/>
      <c r="B221" s="1036"/>
      <c r="C221" s="1036"/>
      <c r="D221" s="1036"/>
      <c r="E221" s="1036"/>
      <c r="F221" s="103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5"/>
      <c r="B222" s="1036"/>
      <c r="C222" s="1036"/>
      <c r="D222" s="1036"/>
      <c r="E222" s="1036"/>
      <c r="F222" s="103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5"/>
      <c r="B223" s="1036"/>
      <c r="C223" s="1036"/>
      <c r="D223" s="1036"/>
      <c r="E223" s="1036"/>
      <c r="F223" s="103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5"/>
      <c r="B224" s="1036"/>
      <c r="C224" s="1036"/>
      <c r="D224" s="1036"/>
      <c r="E224" s="1036"/>
      <c r="F224" s="103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5"/>
      <c r="B225" s="1036"/>
      <c r="C225" s="1036"/>
      <c r="D225" s="1036"/>
      <c r="E225" s="1036"/>
      <c r="F225" s="103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5"/>
      <c r="B227" s="1036"/>
      <c r="C227" s="1036"/>
      <c r="D227" s="1036"/>
      <c r="E227" s="1036"/>
      <c r="F227" s="103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5"/>
      <c r="B228" s="1036"/>
      <c r="C228" s="1036"/>
      <c r="D228" s="1036"/>
      <c r="E228" s="1036"/>
      <c r="F228" s="103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5"/>
      <c r="B229" s="1036"/>
      <c r="C229" s="1036"/>
      <c r="D229" s="1036"/>
      <c r="E229" s="1036"/>
      <c r="F229" s="103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5"/>
      <c r="B230" s="1036"/>
      <c r="C230" s="1036"/>
      <c r="D230" s="1036"/>
      <c r="E230" s="1036"/>
      <c r="F230" s="103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5"/>
      <c r="B231" s="1036"/>
      <c r="C231" s="1036"/>
      <c r="D231" s="1036"/>
      <c r="E231" s="1036"/>
      <c r="F231" s="103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5"/>
      <c r="B232" s="1036"/>
      <c r="C232" s="1036"/>
      <c r="D232" s="1036"/>
      <c r="E232" s="1036"/>
      <c r="F232" s="103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5"/>
      <c r="B233" s="1036"/>
      <c r="C233" s="1036"/>
      <c r="D233" s="1036"/>
      <c r="E233" s="1036"/>
      <c r="F233" s="103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5"/>
      <c r="B234" s="1036"/>
      <c r="C234" s="1036"/>
      <c r="D234" s="1036"/>
      <c r="E234" s="1036"/>
      <c r="F234" s="103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5"/>
      <c r="B235" s="1036"/>
      <c r="C235" s="1036"/>
      <c r="D235" s="1036"/>
      <c r="E235" s="1036"/>
      <c r="F235" s="103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5"/>
      <c r="B236" s="1036"/>
      <c r="C236" s="1036"/>
      <c r="D236" s="1036"/>
      <c r="E236" s="1036"/>
      <c r="F236" s="103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5"/>
      <c r="B237" s="1036"/>
      <c r="C237" s="1036"/>
      <c r="D237" s="1036"/>
      <c r="E237" s="1036"/>
      <c r="F237" s="103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5"/>
      <c r="B238" s="1036"/>
      <c r="C238" s="1036"/>
      <c r="D238" s="1036"/>
      <c r="E238" s="1036"/>
      <c r="F238" s="103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5"/>
      <c r="B240" s="1036"/>
      <c r="C240" s="1036"/>
      <c r="D240" s="1036"/>
      <c r="E240" s="1036"/>
      <c r="F240" s="103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5"/>
      <c r="B241" s="1036"/>
      <c r="C241" s="1036"/>
      <c r="D241" s="1036"/>
      <c r="E241" s="1036"/>
      <c r="F241" s="103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5"/>
      <c r="B242" s="1036"/>
      <c r="C242" s="1036"/>
      <c r="D242" s="1036"/>
      <c r="E242" s="1036"/>
      <c r="F242" s="103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5"/>
      <c r="B243" s="1036"/>
      <c r="C243" s="1036"/>
      <c r="D243" s="1036"/>
      <c r="E243" s="1036"/>
      <c r="F243" s="103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5"/>
      <c r="B244" s="1036"/>
      <c r="C244" s="1036"/>
      <c r="D244" s="1036"/>
      <c r="E244" s="1036"/>
      <c r="F244" s="103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5"/>
      <c r="B245" s="1036"/>
      <c r="C245" s="1036"/>
      <c r="D245" s="1036"/>
      <c r="E245" s="1036"/>
      <c r="F245" s="103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5"/>
      <c r="B246" s="1036"/>
      <c r="C246" s="1036"/>
      <c r="D246" s="1036"/>
      <c r="E246" s="1036"/>
      <c r="F246" s="103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5"/>
      <c r="B247" s="1036"/>
      <c r="C247" s="1036"/>
      <c r="D247" s="1036"/>
      <c r="E247" s="1036"/>
      <c r="F247" s="103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5"/>
      <c r="B248" s="1036"/>
      <c r="C248" s="1036"/>
      <c r="D248" s="1036"/>
      <c r="E248" s="1036"/>
      <c r="F248" s="103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5"/>
      <c r="B249" s="1036"/>
      <c r="C249" s="1036"/>
      <c r="D249" s="1036"/>
      <c r="E249" s="1036"/>
      <c r="F249" s="103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5"/>
      <c r="B250" s="1036"/>
      <c r="C250" s="1036"/>
      <c r="D250" s="1036"/>
      <c r="E250" s="1036"/>
      <c r="F250" s="103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5"/>
      <c r="B251" s="1036"/>
      <c r="C251" s="1036"/>
      <c r="D251" s="1036"/>
      <c r="E251" s="1036"/>
      <c r="F251" s="103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5"/>
      <c r="B253" s="1036"/>
      <c r="C253" s="1036"/>
      <c r="D253" s="1036"/>
      <c r="E253" s="1036"/>
      <c r="F253" s="103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5"/>
      <c r="B254" s="1036"/>
      <c r="C254" s="1036"/>
      <c r="D254" s="1036"/>
      <c r="E254" s="1036"/>
      <c r="F254" s="103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5"/>
      <c r="B255" s="1036"/>
      <c r="C255" s="1036"/>
      <c r="D255" s="1036"/>
      <c r="E255" s="1036"/>
      <c r="F255" s="103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5"/>
      <c r="B256" s="1036"/>
      <c r="C256" s="1036"/>
      <c r="D256" s="1036"/>
      <c r="E256" s="1036"/>
      <c r="F256" s="103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5"/>
      <c r="B257" s="1036"/>
      <c r="C257" s="1036"/>
      <c r="D257" s="1036"/>
      <c r="E257" s="1036"/>
      <c r="F257" s="103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5"/>
      <c r="B258" s="1036"/>
      <c r="C258" s="1036"/>
      <c r="D258" s="1036"/>
      <c r="E258" s="1036"/>
      <c r="F258" s="103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5"/>
      <c r="B259" s="1036"/>
      <c r="C259" s="1036"/>
      <c r="D259" s="1036"/>
      <c r="E259" s="1036"/>
      <c r="F259" s="103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5"/>
      <c r="B260" s="1036"/>
      <c r="C260" s="1036"/>
      <c r="D260" s="1036"/>
      <c r="E260" s="1036"/>
      <c r="F260" s="103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5"/>
      <c r="B261" s="1036"/>
      <c r="C261" s="1036"/>
      <c r="D261" s="1036"/>
      <c r="E261" s="1036"/>
      <c r="F261" s="103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5"/>
      <c r="B262" s="1036"/>
      <c r="C262" s="1036"/>
      <c r="D262" s="1036"/>
      <c r="E262" s="1036"/>
      <c r="F262" s="103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5"/>
      <c r="B263" s="1036"/>
      <c r="C263" s="1036"/>
      <c r="D263" s="1036"/>
      <c r="E263" s="1036"/>
      <c r="F263" s="103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5"/>
      <c r="B264" s="1036"/>
      <c r="C264" s="1036"/>
      <c r="D264" s="1036"/>
      <c r="E264" s="1036"/>
      <c r="F264" s="103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6">
        <v>1</v>
      </c>
      <c r="B4" s="1056">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5"/>
      <c r="AD4" s="1055"/>
      <c r="AE4" s="1055"/>
      <c r="AF4" s="1055"/>
      <c r="AG4" s="105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6">
        <v>2</v>
      </c>
      <c r="B5" s="105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6">
        <v>3</v>
      </c>
      <c r="B6" s="105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6">
        <v>4</v>
      </c>
      <c r="B7" s="105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6">
        <v>5</v>
      </c>
      <c r="B8" s="105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6">
        <v>6</v>
      </c>
      <c r="B9" s="105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6">
        <v>7</v>
      </c>
      <c r="B10" s="105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6">
        <v>8</v>
      </c>
      <c r="B11" s="105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6">
        <v>9</v>
      </c>
      <c r="B12" s="105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6">
        <v>10</v>
      </c>
      <c r="B13" s="105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6">
        <v>11</v>
      </c>
      <c r="B14" s="105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6">
        <v>12</v>
      </c>
      <c r="B15" s="105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6">
        <v>13</v>
      </c>
      <c r="B16" s="105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6">
        <v>14</v>
      </c>
      <c r="B17" s="105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6">
        <v>15</v>
      </c>
      <c r="B18" s="105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6">
        <v>16</v>
      </c>
      <c r="B19" s="105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6">
        <v>17</v>
      </c>
      <c r="B20" s="105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6">
        <v>18</v>
      </c>
      <c r="B21" s="105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6">
        <v>19</v>
      </c>
      <c r="B22" s="105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6">
        <v>20</v>
      </c>
      <c r="B23" s="105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6">
        <v>21</v>
      </c>
      <c r="B24" s="105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6">
        <v>22</v>
      </c>
      <c r="B25" s="105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6">
        <v>23</v>
      </c>
      <c r="B26" s="105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6">
        <v>24</v>
      </c>
      <c r="B27" s="105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6">
        <v>25</v>
      </c>
      <c r="B28" s="105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6">
        <v>26</v>
      </c>
      <c r="B29" s="105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6">
        <v>27</v>
      </c>
      <c r="B30" s="105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6">
        <v>28</v>
      </c>
      <c r="B31" s="105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6">
        <v>29</v>
      </c>
      <c r="B32" s="105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6">
        <v>30</v>
      </c>
      <c r="B33" s="105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6">
        <v>1</v>
      </c>
      <c r="B37" s="1056">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5"/>
      <c r="AD37" s="1055"/>
      <c r="AE37" s="1055"/>
      <c r="AF37" s="1055"/>
      <c r="AG37" s="105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6">
        <v>2</v>
      </c>
      <c r="B38" s="105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6">
        <v>3</v>
      </c>
      <c r="B39" s="105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6">
        <v>4</v>
      </c>
      <c r="B40" s="105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6">
        <v>5</v>
      </c>
      <c r="B41" s="105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6">
        <v>6</v>
      </c>
      <c r="B42" s="105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6">
        <v>7</v>
      </c>
      <c r="B43" s="105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6">
        <v>8</v>
      </c>
      <c r="B44" s="105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6">
        <v>9</v>
      </c>
      <c r="B45" s="105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6">
        <v>10</v>
      </c>
      <c r="B46" s="105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6">
        <v>11</v>
      </c>
      <c r="B47" s="105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6">
        <v>12</v>
      </c>
      <c r="B48" s="105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6">
        <v>13</v>
      </c>
      <c r="B49" s="105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6">
        <v>14</v>
      </c>
      <c r="B50" s="105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6">
        <v>15</v>
      </c>
      <c r="B51" s="105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6">
        <v>16</v>
      </c>
      <c r="B52" s="105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6">
        <v>17</v>
      </c>
      <c r="B53" s="105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6">
        <v>18</v>
      </c>
      <c r="B54" s="105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6">
        <v>19</v>
      </c>
      <c r="B55" s="105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6">
        <v>20</v>
      </c>
      <c r="B56" s="105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6">
        <v>21</v>
      </c>
      <c r="B57" s="105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6">
        <v>22</v>
      </c>
      <c r="B58" s="105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6">
        <v>23</v>
      </c>
      <c r="B59" s="105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6">
        <v>24</v>
      </c>
      <c r="B60" s="105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6">
        <v>25</v>
      </c>
      <c r="B61" s="105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6">
        <v>26</v>
      </c>
      <c r="B62" s="105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6">
        <v>27</v>
      </c>
      <c r="B63" s="105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6">
        <v>28</v>
      </c>
      <c r="B64" s="105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6">
        <v>29</v>
      </c>
      <c r="B65" s="105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6">
        <v>30</v>
      </c>
      <c r="B66" s="105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6">
        <v>2</v>
      </c>
      <c r="B71" s="105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6">
        <v>3</v>
      </c>
      <c r="B72" s="105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6">
        <v>4</v>
      </c>
      <c r="B73" s="105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6">
        <v>5</v>
      </c>
      <c r="B74" s="105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6">
        <v>6</v>
      </c>
      <c r="B75" s="105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6">
        <v>7</v>
      </c>
      <c r="B76" s="105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6">
        <v>8</v>
      </c>
      <c r="B77" s="105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6">
        <v>9</v>
      </c>
      <c r="B78" s="105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6">
        <v>10</v>
      </c>
      <c r="B79" s="105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6">
        <v>11</v>
      </c>
      <c r="B80" s="105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6">
        <v>12</v>
      </c>
      <c r="B81" s="105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6">
        <v>13</v>
      </c>
      <c r="B82" s="105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6">
        <v>14</v>
      </c>
      <c r="B83" s="105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6">
        <v>15</v>
      </c>
      <c r="B84" s="105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6">
        <v>16</v>
      </c>
      <c r="B85" s="105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6">
        <v>17</v>
      </c>
      <c r="B86" s="105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6">
        <v>18</v>
      </c>
      <c r="B87" s="105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6">
        <v>19</v>
      </c>
      <c r="B88" s="105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6">
        <v>20</v>
      </c>
      <c r="B89" s="105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6">
        <v>21</v>
      </c>
      <c r="B90" s="105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6">
        <v>22</v>
      </c>
      <c r="B91" s="105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6">
        <v>23</v>
      </c>
      <c r="B92" s="105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6">
        <v>24</v>
      </c>
      <c r="B93" s="105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6">
        <v>25</v>
      </c>
      <c r="B94" s="105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6">
        <v>26</v>
      </c>
      <c r="B95" s="105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6">
        <v>27</v>
      </c>
      <c r="B96" s="105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6">
        <v>28</v>
      </c>
      <c r="B97" s="105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6">
        <v>29</v>
      </c>
      <c r="B98" s="105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6">
        <v>30</v>
      </c>
      <c r="B99" s="105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6">
        <v>2</v>
      </c>
      <c r="B104" s="105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6">
        <v>3</v>
      </c>
      <c r="B105" s="105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6">
        <v>4</v>
      </c>
      <c r="B106" s="105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6">
        <v>5</v>
      </c>
      <c r="B107" s="105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6">
        <v>6</v>
      </c>
      <c r="B108" s="105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6">
        <v>7</v>
      </c>
      <c r="B109" s="105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6">
        <v>8</v>
      </c>
      <c r="B110" s="105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6">
        <v>9</v>
      </c>
      <c r="B111" s="105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6">
        <v>10</v>
      </c>
      <c r="B112" s="105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6">
        <v>11</v>
      </c>
      <c r="B113" s="105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6">
        <v>12</v>
      </c>
      <c r="B114" s="105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6">
        <v>13</v>
      </c>
      <c r="B115" s="105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6">
        <v>14</v>
      </c>
      <c r="B116" s="105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6">
        <v>15</v>
      </c>
      <c r="B117" s="105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6">
        <v>16</v>
      </c>
      <c r="B118" s="105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6">
        <v>17</v>
      </c>
      <c r="B119" s="105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6">
        <v>18</v>
      </c>
      <c r="B120" s="105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6">
        <v>19</v>
      </c>
      <c r="B121" s="105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6">
        <v>20</v>
      </c>
      <c r="B122" s="105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6">
        <v>21</v>
      </c>
      <c r="B123" s="105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6">
        <v>22</v>
      </c>
      <c r="B124" s="105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6">
        <v>23</v>
      </c>
      <c r="B125" s="105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6">
        <v>24</v>
      </c>
      <c r="B126" s="105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6">
        <v>25</v>
      </c>
      <c r="B127" s="105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6">
        <v>26</v>
      </c>
      <c r="B128" s="105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6">
        <v>27</v>
      </c>
      <c r="B129" s="105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6">
        <v>28</v>
      </c>
      <c r="B130" s="105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6">
        <v>29</v>
      </c>
      <c r="B131" s="105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6">
        <v>30</v>
      </c>
      <c r="B132" s="105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6">
        <v>2</v>
      </c>
      <c r="B137" s="105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6">
        <v>3</v>
      </c>
      <c r="B138" s="105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6">
        <v>4</v>
      </c>
      <c r="B139" s="105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6">
        <v>5</v>
      </c>
      <c r="B140" s="105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6">
        <v>6</v>
      </c>
      <c r="B141" s="105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6">
        <v>7</v>
      </c>
      <c r="B142" s="105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6">
        <v>8</v>
      </c>
      <c r="B143" s="105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6">
        <v>9</v>
      </c>
      <c r="B144" s="105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6">
        <v>10</v>
      </c>
      <c r="B145" s="105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6">
        <v>11</v>
      </c>
      <c r="B146" s="105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6">
        <v>12</v>
      </c>
      <c r="B147" s="105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6">
        <v>13</v>
      </c>
      <c r="B148" s="105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6">
        <v>14</v>
      </c>
      <c r="B149" s="105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6">
        <v>15</v>
      </c>
      <c r="B150" s="105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6">
        <v>16</v>
      </c>
      <c r="B151" s="105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6">
        <v>17</v>
      </c>
      <c r="B152" s="105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6">
        <v>18</v>
      </c>
      <c r="B153" s="105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6">
        <v>19</v>
      </c>
      <c r="B154" s="105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6">
        <v>20</v>
      </c>
      <c r="B155" s="105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6">
        <v>21</v>
      </c>
      <c r="B156" s="105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6">
        <v>22</v>
      </c>
      <c r="B157" s="105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6">
        <v>23</v>
      </c>
      <c r="B158" s="105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6">
        <v>24</v>
      </c>
      <c r="B159" s="105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6">
        <v>25</v>
      </c>
      <c r="B160" s="105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6">
        <v>26</v>
      </c>
      <c r="B161" s="105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6">
        <v>27</v>
      </c>
      <c r="B162" s="105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6">
        <v>28</v>
      </c>
      <c r="B163" s="105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6">
        <v>29</v>
      </c>
      <c r="B164" s="105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6">
        <v>30</v>
      </c>
      <c r="B165" s="105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6">
        <v>2</v>
      </c>
      <c r="B170" s="105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6">
        <v>3</v>
      </c>
      <c r="B171" s="105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6">
        <v>4</v>
      </c>
      <c r="B172" s="105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6">
        <v>5</v>
      </c>
      <c r="B173" s="105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6">
        <v>6</v>
      </c>
      <c r="B174" s="105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6">
        <v>7</v>
      </c>
      <c r="B175" s="105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6">
        <v>8</v>
      </c>
      <c r="B176" s="105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6">
        <v>9</v>
      </c>
      <c r="B177" s="105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6">
        <v>10</v>
      </c>
      <c r="B178" s="105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6">
        <v>11</v>
      </c>
      <c r="B179" s="105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6">
        <v>12</v>
      </c>
      <c r="B180" s="105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6">
        <v>13</v>
      </c>
      <c r="B181" s="105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6">
        <v>14</v>
      </c>
      <c r="B182" s="105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6">
        <v>15</v>
      </c>
      <c r="B183" s="105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6">
        <v>16</v>
      </c>
      <c r="B184" s="105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6">
        <v>17</v>
      </c>
      <c r="B185" s="105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6">
        <v>18</v>
      </c>
      <c r="B186" s="105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6">
        <v>19</v>
      </c>
      <c r="B187" s="105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6">
        <v>20</v>
      </c>
      <c r="B188" s="105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6">
        <v>21</v>
      </c>
      <c r="B189" s="105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6">
        <v>22</v>
      </c>
      <c r="B190" s="105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6">
        <v>23</v>
      </c>
      <c r="B191" s="105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6">
        <v>24</v>
      </c>
      <c r="B192" s="105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6">
        <v>25</v>
      </c>
      <c r="B193" s="105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6">
        <v>26</v>
      </c>
      <c r="B194" s="105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6">
        <v>27</v>
      </c>
      <c r="B195" s="105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6">
        <v>28</v>
      </c>
      <c r="B196" s="105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6">
        <v>29</v>
      </c>
      <c r="B197" s="105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6">
        <v>30</v>
      </c>
      <c r="B198" s="105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6">
        <v>2</v>
      </c>
      <c r="B203" s="105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6">
        <v>3</v>
      </c>
      <c r="B204" s="105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6">
        <v>4</v>
      </c>
      <c r="B205" s="105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6">
        <v>5</v>
      </c>
      <c r="B206" s="105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6">
        <v>6</v>
      </c>
      <c r="B207" s="105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6">
        <v>7</v>
      </c>
      <c r="B208" s="105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6">
        <v>8</v>
      </c>
      <c r="B209" s="105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6">
        <v>9</v>
      </c>
      <c r="B210" s="105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6">
        <v>10</v>
      </c>
      <c r="B211" s="105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6">
        <v>11</v>
      </c>
      <c r="B212" s="105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6">
        <v>12</v>
      </c>
      <c r="B213" s="105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6">
        <v>13</v>
      </c>
      <c r="B214" s="105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6">
        <v>14</v>
      </c>
      <c r="B215" s="105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6">
        <v>15</v>
      </c>
      <c r="B216" s="105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6">
        <v>16</v>
      </c>
      <c r="B217" s="105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6">
        <v>17</v>
      </c>
      <c r="B218" s="105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6">
        <v>18</v>
      </c>
      <c r="B219" s="105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6">
        <v>19</v>
      </c>
      <c r="B220" s="105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6">
        <v>20</v>
      </c>
      <c r="B221" s="105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6">
        <v>21</v>
      </c>
      <c r="B222" s="105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6">
        <v>22</v>
      </c>
      <c r="B223" s="105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6">
        <v>23</v>
      </c>
      <c r="B224" s="105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6">
        <v>24</v>
      </c>
      <c r="B225" s="105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6">
        <v>25</v>
      </c>
      <c r="B226" s="105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6">
        <v>26</v>
      </c>
      <c r="B227" s="105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6">
        <v>27</v>
      </c>
      <c r="B228" s="105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6">
        <v>28</v>
      </c>
      <c r="B229" s="105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6">
        <v>29</v>
      </c>
      <c r="B230" s="105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6">
        <v>30</v>
      </c>
      <c r="B231" s="105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6">
        <v>2</v>
      </c>
      <c r="B236" s="105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6">
        <v>3</v>
      </c>
      <c r="B237" s="105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6">
        <v>4</v>
      </c>
      <c r="B238" s="105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6">
        <v>5</v>
      </c>
      <c r="B239" s="105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6">
        <v>6</v>
      </c>
      <c r="B240" s="105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6">
        <v>7</v>
      </c>
      <c r="B241" s="105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6">
        <v>8</v>
      </c>
      <c r="B242" s="105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6">
        <v>9</v>
      </c>
      <c r="B243" s="105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6">
        <v>10</v>
      </c>
      <c r="B244" s="105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6">
        <v>11</v>
      </c>
      <c r="B245" s="105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6">
        <v>12</v>
      </c>
      <c r="B246" s="105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6">
        <v>13</v>
      </c>
      <c r="B247" s="105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6">
        <v>14</v>
      </c>
      <c r="B248" s="105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6">
        <v>15</v>
      </c>
      <c r="B249" s="105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6">
        <v>16</v>
      </c>
      <c r="B250" s="105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6">
        <v>17</v>
      </c>
      <c r="B251" s="105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6">
        <v>18</v>
      </c>
      <c r="B252" s="105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6">
        <v>19</v>
      </c>
      <c r="B253" s="105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6">
        <v>20</v>
      </c>
      <c r="B254" s="105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6">
        <v>21</v>
      </c>
      <c r="B255" s="105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6">
        <v>22</v>
      </c>
      <c r="B256" s="105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6">
        <v>23</v>
      </c>
      <c r="B257" s="105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6">
        <v>24</v>
      </c>
      <c r="B258" s="105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6">
        <v>25</v>
      </c>
      <c r="B259" s="105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6">
        <v>26</v>
      </c>
      <c r="B260" s="105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6">
        <v>27</v>
      </c>
      <c r="B261" s="105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6">
        <v>28</v>
      </c>
      <c r="B262" s="105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6">
        <v>29</v>
      </c>
      <c r="B263" s="105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6">
        <v>30</v>
      </c>
      <c r="B264" s="105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6">
        <v>2</v>
      </c>
      <c r="B269" s="105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6">
        <v>3</v>
      </c>
      <c r="B270" s="105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6">
        <v>4</v>
      </c>
      <c r="B271" s="105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6">
        <v>5</v>
      </c>
      <c r="B272" s="105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6">
        <v>6</v>
      </c>
      <c r="B273" s="105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6">
        <v>7</v>
      </c>
      <c r="B274" s="105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6">
        <v>8</v>
      </c>
      <c r="B275" s="105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6">
        <v>9</v>
      </c>
      <c r="B276" s="105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6">
        <v>10</v>
      </c>
      <c r="B277" s="105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6">
        <v>11</v>
      </c>
      <c r="B278" s="105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6">
        <v>12</v>
      </c>
      <c r="B279" s="105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6">
        <v>13</v>
      </c>
      <c r="B280" s="105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6">
        <v>14</v>
      </c>
      <c r="B281" s="105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6">
        <v>15</v>
      </c>
      <c r="B282" s="105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6">
        <v>16</v>
      </c>
      <c r="B283" s="105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6">
        <v>17</v>
      </c>
      <c r="B284" s="105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6">
        <v>18</v>
      </c>
      <c r="B285" s="105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6">
        <v>19</v>
      </c>
      <c r="B286" s="105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6">
        <v>20</v>
      </c>
      <c r="B287" s="105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6">
        <v>21</v>
      </c>
      <c r="B288" s="105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6">
        <v>22</v>
      </c>
      <c r="B289" s="105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6">
        <v>23</v>
      </c>
      <c r="B290" s="105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6">
        <v>24</v>
      </c>
      <c r="B291" s="105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6">
        <v>25</v>
      </c>
      <c r="B292" s="105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6">
        <v>26</v>
      </c>
      <c r="B293" s="105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6">
        <v>27</v>
      </c>
      <c r="B294" s="105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6">
        <v>28</v>
      </c>
      <c r="B295" s="105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6">
        <v>29</v>
      </c>
      <c r="B296" s="105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6">
        <v>30</v>
      </c>
      <c r="B297" s="105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6">
        <v>2</v>
      </c>
      <c r="B302" s="105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6">
        <v>3</v>
      </c>
      <c r="B303" s="105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6">
        <v>4</v>
      </c>
      <c r="B304" s="105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6">
        <v>5</v>
      </c>
      <c r="B305" s="105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6">
        <v>6</v>
      </c>
      <c r="B306" s="105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6">
        <v>7</v>
      </c>
      <c r="B307" s="105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6">
        <v>8</v>
      </c>
      <c r="B308" s="105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6">
        <v>9</v>
      </c>
      <c r="B309" s="105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6">
        <v>10</v>
      </c>
      <c r="B310" s="105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6">
        <v>11</v>
      </c>
      <c r="B311" s="105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6">
        <v>12</v>
      </c>
      <c r="B312" s="105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6">
        <v>13</v>
      </c>
      <c r="B313" s="105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6">
        <v>14</v>
      </c>
      <c r="B314" s="105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6">
        <v>15</v>
      </c>
      <c r="B315" s="105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6">
        <v>16</v>
      </c>
      <c r="B316" s="105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6">
        <v>17</v>
      </c>
      <c r="B317" s="105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6">
        <v>18</v>
      </c>
      <c r="B318" s="105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6">
        <v>19</v>
      </c>
      <c r="B319" s="105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6">
        <v>20</v>
      </c>
      <c r="B320" s="105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6">
        <v>21</v>
      </c>
      <c r="B321" s="105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6">
        <v>22</v>
      </c>
      <c r="B322" s="105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6">
        <v>23</v>
      </c>
      <c r="B323" s="105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6">
        <v>24</v>
      </c>
      <c r="B324" s="105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6">
        <v>25</v>
      </c>
      <c r="B325" s="105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6">
        <v>26</v>
      </c>
      <c r="B326" s="105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6">
        <v>27</v>
      </c>
      <c r="B327" s="105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6">
        <v>28</v>
      </c>
      <c r="B328" s="105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6">
        <v>29</v>
      </c>
      <c r="B329" s="105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6">
        <v>30</v>
      </c>
      <c r="B330" s="105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6">
        <v>2</v>
      </c>
      <c r="B335" s="105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6">
        <v>3</v>
      </c>
      <c r="B336" s="105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6">
        <v>4</v>
      </c>
      <c r="B337" s="105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6">
        <v>5</v>
      </c>
      <c r="B338" s="105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6">
        <v>6</v>
      </c>
      <c r="B339" s="105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6">
        <v>7</v>
      </c>
      <c r="B340" s="105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6">
        <v>8</v>
      </c>
      <c r="B341" s="105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6">
        <v>9</v>
      </c>
      <c r="B342" s="105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6">
        <v>10</v>
      </c>
      <c r="B343" s="105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6">
        <v>11</v>
      </c>
      <c r="B344" s="105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6">
        <v>12</v>
      </c>
      <c r="B345" s="105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6">
        <v>13</v>
      </c>
      <c r="B346" s="105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6">
        <v>14</v>
      </c>
      <c r="B347" s="105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6">
        <v>15</v>
      </c>
      <c r="B348" s="105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6">
        <v>16</v>
      </c>
      <c r="B349" s="105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6">
        <v>17</v>
      </c>
      <c r="B350" s="105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6">
        <v>18</v>
      </c>
      <c r="B351" s="105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6">
        <v>19</v>
      </c>
      <c r="B352" s="105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6">
        <v>20</v>
      </c>
      <c r="B353" s="105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6">
        <v>21</v>
      </c>
      <c r="B354" s="105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6">
        <v>22</v>
      </c>
      <c r="B355" s="105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6">
        <v>23</v>
      </c>
      <c r="B356" s="105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6">
        <v>24</v>
      </c>
      <c r="B357" s="105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6">
        <v>25</v>
      </c>
      <c r="B358" s="105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6">
        <v>26</v>
      </c>
      <c r="B359" s="105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6">
        <v>27</v>
      </c>
      <c r="B360" s="105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6">
        <v>28</v>
      </c>
      <c r="B361" s="105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6">
        <v>29</v>
      </c>
      <c r="B362" s="105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6">
        <v>30</v>
      </c>
      <c r="B363" s="105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6">
        <v>2</v>
      </c>
      <c r="B368" s="105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6">
        <v>3</v>
      </c>
      <c r="B369" s="105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6">
        <v>4</v>
      </c>
      <c r="B370" s="105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6">
        <v>5</v>
      </c>
      <c r="B371" s="105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6">
        <v>6</v>
      </c>
      <c r="B372" s="105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6">
        <v>7</v>
      </c>
      <c r="B373" s="105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6">
        <v>8</v>
      </c>
      <c r="B374" s="105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6">
        <v>9</v>
      </c>
      <c r="B375" s="105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6">
        <v>10</v>
      </c>
      <c r="B376" s="105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6">
        <v>11</v>
      </c>
      <c r="B377" s="105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6">
        <v>12</v>
      </c>
      <c r="B378" s="105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6">
        <v>13</v>
      </c>
      <c r="B379" s="105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6">
        <v>14</v>
      </c>
      <c r="B380" s="105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6">
        <v>15</v>
      </c>
      <c r="B381" s="105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6">
        <v>16</v>
      </c>
      <c r="B382" s="105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6">
        <v>17</v>
      </c>
      <c r="B383" s="105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6">
        <v>18</v>
      </c>
      <c r="B384" s="105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6">
        <v>19</v>
      </c>
      <c r="B385" s="105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6">
        <v>20</v>
      </c>
      <c r="B386" s="105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6">
        <v>21</v>
      </c>
      <c r="B387" s="105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6">
        <v>22</v>
      </c>
      <c r="B388" s="105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6">
        <v>23</v>
      </c>
      <c r="B389" s="105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6">
        <v>24</v>
      </c>
      <c r="B390" s="105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6">
        <v>25</v>
      </c>
      <c r="B391" s="105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6">
        <v>26</v>
      </c>
      <c r="B392" s="105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6">
        <v>27</v>
      </c>
      <c r="B393" s="105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6">
        <v>28</v>
      </c>
      <c r="B394" s="105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6">
        <v>29</v>
      </c>
      <c r="B395" s="105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6">
        <v>30</v>
      </c>
      <c r="B396" s="105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6">
        <v>2</v>
      </c>
      <c r="B401" s="105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6">
        <v>3</v>
      </c>
      <c r="B402" s="105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6">
        <v>4</v>
      </c>
      <c r="B403" s="105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6">
        <v>5</v>
      </c>
      <c r="B404" s="105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6">
        <v>6</v>
      </c>
      <c r="B405" s="105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6">
        <v>7</v>
      </c>
      <c r="B406" s="105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6">
        <v>8</v>
      </c>
      <c r="B407" s="105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6">
        <v>9</v>
      </c>
      <c r="B408" s="105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6">
        <v>10</v>
      </c>
      <c r="B409" s="105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6">
        <v>11</v>
      </c>
      <c r="B410" s="105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6">
        <v>12</v>
      </c>
      <c r="B411" s="105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6">
        <v>13</v>
      </c>
      <c r="B412" s="105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6">
        <v>14</v>
      </c>
      <c r="B413" s="105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6">
        <v>15</v>
      </c>
      <c r="B414" s="105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6">
        <v>16</v>
      </c>
      <c r="B415" s="105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6">
        <v>17</v>
      </c>
      <c r="B416" s="105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6">
        <v>18</v>
      </c>
      <c r="B417" s="105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6">
        <v>19</v>
      </c>
      <c r="B418" s="105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6">
        <v>20</v>
      </c>
      <c r="B419" s="105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6">
        <v>21</v>
      </c>
      <c r="B420" s="105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6">
        <v>22</v>
      </c>
      <c r="B421" s="105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6">
        <v>23</v>
      </c>
      <c r="B422" s="105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6">
        <v>24</v>
      </c>
      <c r="B423" s="105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6">
        <v>25</v>
      </c>
      <c r="B424" s="105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6">
        <v>26</v>
      </c>
      <c r="B425" s="105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6">
        <v>27</v>
      </c>
      <c r="B426" s="105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6">
        <v>28</v>
      </c>
      <c r="B427" s="105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6">
        <v>29</v>
      </c>
      <c r="B428" s="105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6">
        <v>30</v>
      </c>
      <c r="B429" s="105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6">
        <v>2</v>
      </c>
      <c r="B434" s="105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6">
        <v>3</v>
      </c>
      <c r="B435" s="105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6">
        <v>4</v>
      </c>
      <c r="B436" s="105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6">
        <v>5</v>
      </c>
      <c r="B437" s="105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6">
        <v>6</v>
      </c>
      <c r="B438" s="105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6">
        <v>7</v>
      </c>
      <c r="B439" s="105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6">
        <v>8</v>
      </c>
      <c r="B440" s="105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6">
        <v>9</v>
      </c>
      <c r="B441" s="105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6">
        <v>10</v>
      </c>
      <c r="B442" s="105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6">
        <v>11</v>
      </c>
      <c r="B443" s="105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6">
        <v>12</v>
      </c>
      <c r="B444" s="105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6">
        <v>13</v>
      </c>
      <c r="B445" s="105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6">
        <v>14</v>
      </c>
      <c r="B446" s="105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6">
        <v>15</v>
      </c>
      <c r="B447" s="105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6">
        <v>16</v>
      </c>
      <c r="B448" s="105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6">
        <v>17</v>
      </c>
      <c r="B449" s="105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6">
        <v>18</v>
      </c>
      <c r="B450" s="105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6">
        <v>19</v>
      </c>
      <c r="B451" s="105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6">
        <v>20</v>
      </c>
      <c r="B452" s="105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6">
        <v>21</v>
      </c>
      <c r="B453" s="105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6">
        <v>22</v>
      </c>
      <c r="B454" s="105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6">
        <v>23</v>
      </c>
      <c r="B455" s="105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6">
        <v>24</v>
      </c>
      <c r="B456" s="105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6">
        <v>25</v>
      </c>
      <c r="B457" s="105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6">
        <v>26</v>
      </c>
      <c r="B458" s="105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6">
        <v>27</v>
      </c>
      <c r="B459" s="105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6">
        <v>28</v>
      </c>
      <c r="B460" s="105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6">
        <v>29</v>
      </c>
      <c r="B461" s="105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6">
        <v>30</v>
      </c>
      <c r="B462" s="105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6">
        <v>2</v>
      </c>
      <c r="B467" s="105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6">
        <v>3</v>
      </c>
      <c r="B468" s="105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6">
        <v>4</v>
      </c>
      <c r="B469" s="105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6">
        <v>5</v>
      </c>
      <c r="B470" s="105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6">
        <v>6</v>
      </c>
      <c r="B471" s="105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6">
        <v>7</v>
      </c>
      <c r="B472" s="105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6">
        <v>8</v>
      </c>
      <c r="B473" s="105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6">
        <v>9</v>
      </c>
      <c r="B474" s="105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6">
        <v>10</v>
      </c>
      <c r="B475" s="105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6">
        <v>11</v>
      </c>
      <c r="B476" s="105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6">
        <v>12</v>
      </c>
      <c r="B477" s="105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6">
        <v>13</v>
      </c>
      <c r="B478" s="105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6">
        <v>14</v>
      </c>
      <c r="B479" s="105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6">
        <v>15</v>
      </c>
      <c r="B480" s="105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6">
        <v>16</v>
      </c>
      <c r="B481" s="105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6">
        <v>17</v>
      </c>
      <c r="B482" s="105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6">
        <v>18</v>
      </c>
      <c r="B483" s="105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6">
        <v>19</v>
      </c>
      <c r="B484" s="105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6">
        <v>20</v>
      </c>
      <c r="B485" s="105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6">
        <v>21</v>
      </c>
      <c r="B486" s="105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6">
        <v>22</v>
      </c>
      <c r="B487" s="105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6">
        <v>23</v>
      </c>
      <c r="B488" s="105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6">
        <v>24</v>
      </c>
      <c r="B489" s="105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6">
        <v>25</v>
      </c>
      <c r="B490" s="105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6">
        <v>26</v>
      </c>
      <c r="B491" s="105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6">
        <v>27</v>
      </c>
      <c r="B492" s="105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6">
        <v>28</v>
      </c>
      <c r="B493" s="105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6">
        <v>29</v>
      </c>
      <c r="B494" s="105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6">
        <v>30</v>
      </c>
      <c r="B495" s="105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6">
        <v>2</v>
      </c>
      <c r="B500" s="105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6">
        <v>3</v>
      </c>
      <c r="B501" s="105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6">
        <v>4</v>
      </c>
      <c r="B502" s="105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6">
        <v>5</v>
      </c>
      <c r="B503" s="105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6">
        <v>6</v>
      </c>
      <c r="B504" s="105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6">
        <v>7</v>
      </c>
      <c r="B505" s="105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6">
        <v>8</v>
      </c>
      <c r="B506" s="105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6">
        <v>9</v>
      </c>
      <c r="B507" s="105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6">
        <v>10</v>
      </c>
      <c r="B508" s="105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6">
        <v>11</v>
      </c>
      <c r="B509" s="105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6">
        <v>12</v>
      </c>
      <c r="B510" s="105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6">
        <v>13</v>
      </c>
      <c r="B511" s="105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6">
        <v>14</v>
      </c>
      <c r="B512" s="105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6">
        <v>15</v>
      </c>
      <c r="B513" s="105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6">
        <v>16</v>
      </c>
      <c r="B514" s="105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6">
        <v>17</v>
      </c>
      <c r="B515" s="105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6">
        <v>18</v>
      </c>
      <c r="B516" s="105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6">
        <v>19</v>
      </c>
      <c r="B517" s="105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6">
        <v>20</v>
      </c>
      <c r="B518" s="105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6">
        <v>21</v>
      </c>
      <c r="B519" s="105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6">
        <v>22</v>
      </c>
      <c r="B520" s="105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6">
        <v>23</v>
      </c>
      <c r="B521" s="105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6">
        <v>24</v>
      </c>
      <c r="B522" s="105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6">
        <v>25</v>
      </c>
      <c r="B523" s="105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6">
        <v>26</v>
      </c>
      <c r="B524" s="105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6">
        <v>27</v>
      </c>
      <c r="B525" s="105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6">
        <v>28</v>
      </c>
      <c r="B526" s="105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6">
        <v>29</v>
      </c>
      <c r="B527" s="105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6">
        <v>30</v>
      </c>
      <c r="B528" s="105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6">
        <v>2</v>
      </c>
      <c r="B533" s="105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6">
        <v>3</v>
      </c>
      <c r="B534" s="105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6">
        <v>4</v>
      </c>
      <c r="B535" s="105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6">
        <v>5</v>
      </c>
      <c r="B536" s="105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6">
        <v>6</v>
      </c>
      <c r="B537" s="105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6">
        <v>7</v>
      </c>
      <c r="B538" s="105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6">
        <v>8</v>
      </c>
      <c r="B539" s="105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6">
        <v>9</v>
      </c>
      <c r="B540" s="105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6">
        <v>10</v>
      </c>
      <c r="B541" s="105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6">
        <v>11</v>
      </c>
      <c r="B542" s="105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6">
        <v>12</v>
      </c>
      <c r="B543" s="105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6">
        <v>13</v>
      </c>
      <c r="B544" s="105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6">
        <v>14</v>
      </c>
      <c r="B545" s="105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6">
        <v>15</v>
      </c>
      <c r="B546" s="105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6">
        <v>16</v>
      </c>
      <c r="B547" s="105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6">
        <v>17</v>
      </c>
      <c r="B548" s="105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6">
        <v>18</v>
      </c>
      <c r="B549" s="105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6">
        <v>19</v>
      </c>
      <c r="B550" s="105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6">
        <v>20</v>
      </c>
      <c r="B551" s="105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6">
        <v>21</v>
      </c>
      <c r="B552" s="105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6">
        <v>22</v>
      </c>
      <c r="B553" s="105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6">
        <v>23</v>
      </c>
      <c r="B554" s="105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6">
        <v>24</v>
      </c>
      <c r="B555" s="105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6">
        <v>25</v>
      </c>
      <c r="B556" s="105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6">
        <v>26</v>
      </c>
      <c r="B557" s="105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6">
        <v>27</v>
      </c>
      <c r="B558" s="105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6">
        <v>28</v>
      </c>
      <c r="B559" s="105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6">
        <v>29</v>
      </c>
      <c r="B560" s="105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6">
        <v>30</v>
      </c>
      <c r="B561" s="105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6">
        <v>2</v>
      </c>
      <c r="B566" s="105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6">
        <v>3</v>
      </c>
      <c r="B567" s="105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6">
        <v>4</v>
      </c>
      <c r="B568" s="105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6">
        <v>5</v>
      </c>
      <c r="B569" s="105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6">
        <v>6</v>
      </c>
      <c r="B570" s="105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6">
        <v>7</v>
      </c>
      <c r="B571" s="105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6">
        <v>8</v>
      </c>
      <c r="B572" s="105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6">
        <v>9</v>
      </c>
      <c r="B573" s="105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6">
        <v>10</v>
      </c>
      <c r="B574" s="105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6">
        <v>11</v>
      </c>
      <c r="B575" s="105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6">
        <v>12</v>
      </c>
      <c r="B576" s="105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6">
        <v>13</v>
      </c>
      <c r="B577" s="105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6">
        <v>14</v>
      </c>
      <c r="B578" s="105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6">
        <v>15</v>
      </c>
      <c r="B579" s="105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6">
        <v>16</v>
      </c>
      <c r="B580" s="105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6">
        <v>17</v>
      </c>
      <c r="B581" s="105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6">
        <v>18</v>
      </c>
      <c r="B582" s="105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6">
        <v>19</v>
      </c>
      <c r="B583" s="105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6">
        <v>20</v>
      </c>
      <c r="B584" s="105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6">
        <v>21</v>
      </c>
      <c r="B585" s="105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6">
        <v>22</v>
      </c>
      <c r="B586" s="105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6">
        <v>23</v>
      </c>
      <c r="B587" s="105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6">
        <v>24</v>
      </c>
      <c r="B588" s="105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6">
        <v>25</v>
      </c>
      <c r="B589" s="105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6">
        <v>26</v>
      </c>
      <c r="B590" s="105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6">
        <v>27</v>
      </c>
      <c r="B591" s="105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6">
        <v>28</v>
      </c>
      <c r="B592" s="105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6">
        <v>29</v>
      </c>
      <c r="B593" s="105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6">
        <v>30</v>
      </c>
      <c r="B594" s="105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6">
        <v>2</v>
      </c>
      <c r="B599" s="105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6">
        <v>3</v>
      </c>
      <c r="B600" s="105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6">
        <v>4</v>
      </c>
      <c r="B601" s="105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6">
        <v>5</v>
      </c>
      <c r="B602" s="105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6">
        <v>6</v>
      </c>
      <c r="B603" s="105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6">
        <v>7</v>
      </c>
      <c r="B604" s="105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6">
        <v>8</v>
      </c>
      <c r="B605" s="105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6">
        <v>9</v>
      </c>
      <c r="B606" s="105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6">
        <v>10</v>
      </c>
      <c r="B607" s="105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6">
        <v>11</v>
      </c>
      <c r="B608" s="105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6">
        <v>12</v>
      </c>
      <c r="B609" s="105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6">
        <v>13</v>
      </c>
      <c r="B610" s="105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6">
        <v>14</v>
      </c>
      <c r="B611" s="105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6">
        <v>15</v>
      </c>
      <c r="B612" s="105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6">
        <v>16</v>
      </c>
      <c r="B613" s="105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6">
        <v>17</v>
      </c>
      <c r="B614" s="105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6">
        <v>18</v>
      </c>
      <c r="B615" s="105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6">
        <v>19</v>
      </c>
      <c r="B616" s="105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6">
        <v>20</v>
      </c>
      <c r="B617" s="105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6">
        <v>21</v>
      </c>
      <c r="B618" s="105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6">
        <v>22</v>
      </c>
      <c r="B619" s="105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6">
        <v>23</v>
      </c>
      <c r="B620" s="105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6">
        <v>24</v>
      </c>
      <c r="B621" s="105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6">
        <v>25</v>
      </c>
      <c r="B622" s="105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6">
        <v>26</v>
      </c>
      <c r="B623" s="105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6">
        <v>27</v>
      </c>
      <c r="B624" s="105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6">
        <v>28</v>
      </c>
      <c r="B625" s="105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6">
        <v>29</v>
      </c>
      <c r="B626" s="105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6">
        <v>30</v>
      </c>
      <c r="B627" s="105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6">
        <v>2</v>
      </c>
      <c r="B632" s="105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6">
        <v>3</v>
      </c>
      <c r="B633" s="105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6">
        <v>4</v>
      </c>
      <c r="B634" s="105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6">
        <v>5</v>
      </c>
      <c r="B635" s="105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6">
        <v>6</v>
      </c>
      <c r="B636" s="105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6">
        <v>7</v>
      </c>
      <c r="B637" s="105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6">
        <v>8</v>
      </c>
      <c r="B638" s="105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6">
        <v>9</v>
      </c>
      <c r="B639" s="105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6">
        <v>10</v>
      </c>
      <c r="B640" s="105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6">
        <v>11</v>
      </c>
      <c r="B641" s="105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6">
        <v>12</v>
      </c>
      <c r="B642" s="105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6">
        <v>13</v>
      </c>
      <c r="B643" s="105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6">
        <v>14</v>
      </c>
      <c r="B644" s="105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6">
        <v>15</v>
      </c>
      <c r="B645" s="105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6">
        <v>16</v>
      </c>
      <c r="B646" s="105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6">
        <v>17</v>
      </c>
      <c r="B647" s="105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6">
        <v>18</v>
      </c>
      <c r="B648" s="105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6">
        <v>19</v>
      </c>
      <c r="B649" s="105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6">
        <v>20</v>
      </c>
      <c r="B650" s="105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6">
        <v>21</v>
      </c>
      <c r="B651" s="105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6">
        <v>22</v>
      </c>
      <c r="B652" s="105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6">
        <v>23</v>
      </c>
      <c r="B653" s="105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6">
        <v>24</v>
      </c>
      <c r="B654" s="105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6">
        <v>25</v>
      </c>
      <c r="B655" s="105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6">
        <v>26</v>
      </c>
      <c r="B656" s="105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6">
        <v>27</v>
      </c>
      <c r="B657" s="105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6">
        <v>28</v>
      </c>
      <c r="B658" s="105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6">
        <v>29</v>
      </c>
      <c r="B659" s="105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6">
        <v>30</v>
      </c>
      <c r="B660" s="105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6">
        <v>2</v>
      </c>
      <c r="B665" s="105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6">
        <v>3</v>
      </c>
      <c r="B666" s="105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6">
        <v>4</v>
      </c>
      <c r="B667" s="105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6">
        <v>5</v>
      </c>
      <c r="B668" s="105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6">
        <v>6</v>
      </c>
      <c r="B669" s="105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6">
        <v>7</v>
      </c>
      <c r="B670" s="105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6">
        <v>8</v>
      </c>
      <c r="B671" s="105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6">
        <v>9</v>
      </c>
      <c r="B672" s="105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6">
        <v>10</v>
      </c>
      <c r="B673" s="105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6">
        <v>11</v>
      </c>
      <c r="B674" s="105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6">
        <v>12</v>
      </c>
      <c r="B675" s="105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6">
        <v>13</v>
      </c>
      <c r="B676" s="105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6">
        <v>14</v>
      </c>
      <c r="B677" s="105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6">
        <v>15</v>
      </c>
      <c r="B678" s="105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6">
        <v>16</v>
      </c>
      <c r="B679" s="105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6">
        <v>17</v>
      </c>
      <c r="B680" s="105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6">
        <v>18</v>
      </c>
      <c r="B681" s="105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6">
        <v>19</v>
      </c>
      <c r="B682" s="105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6">
        <v>20</v>
      </c>
      <c r="B683" s="105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6">
        <v>21</v>
      </c>
      <c r="B684" s="105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6">
        <v>22</v>
      </c>
      <c r="B685" s="105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6">
        <v>23</v>
      </c>
      <c r="B686" s="105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6">
        <v>24</v>
      </c>
      <c r="B687" s="105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6">
        <v>25</v>
      </c>
      <c r="B688" s="105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6">
        <v>26</v>
      </c>
      <c r="B689" s="105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6">
        <v>27</v>
      </c>
      <c r="B690" s="105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6">
        <v>28</v>
      </c>
      <c r="B691" s="105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6">
        <v>29</v>
      </c>
      <c r="B692" s="105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6">
        <v>30</v>
      </c>
      <c r="B693" s="105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6">
        <v>2</v>
      </c>
      <c r="B698" s="105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6">
        <v>3</v>
      </c>
      <c r="B699" s="105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6">
        <v>4</v>
      </c>
      <c r="B700" s="105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6">
        <v>5</v>
      </c>
      <c r="B701" s="105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6">
        <v>6</v>
      </c>
      <c r="B702" s="105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6">
        <v>7</v>
      </c>
      <c r="B703" s="105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6">
        <v>8</v>
      </c>
      <c r="B704" s="105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6">
        <v>9</v>
      </c>
      <c r="B705" s="105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6">
        <v>10</v>
      </c>
      <c r="B706" s="105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6">
        <v>11</v>
      </c>
      <c r="B707" s="105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6">
        <v>12</v>
      </c>
      <c r="B708" s="105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6">
        <v>13</v>
      </c>
      <c r="B709" s="105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6">
        <v>14</v>
      </c>
      <c r="B710" s="105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6">
        <v>15</v>
      </c>
      <c r="B711" s="105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6">
        <v>16</v>
      </c>
      <c r="B712" s="105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6">
        <v>17</v>
      </c>
      <c r="B713" s="105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6">
        <v>18</v>
      </c>
      <c r="B714" s="105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6">
        <v>19</v>
      </c>
      <c r="B715" s="105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6">
        <v>20</v>
      </c>
      <c r="B716" s="105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6">
        <v>21</v>
      </c>
      <c r="B717" s="105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6">
        <v>22</v>
      </c>
      <c r="B718" s="105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6">
        <v>23</v>
      </c>
      <c r="B719" s="105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6">
        <v>24</v>
      </c>
      <c r="B720" s="105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6">
        <v>25</v>
      </c>
      <c r="B721" s="105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6">
        <v>26</v>
      </c>
      <c r="B722" s="105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6">
        <v>27</v>
      </c>
      <c r="B723" s="105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6">
        <v>28</v>
      </c>
      <c r="B724" s="105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6">
        <v>29</v>
      </c>
      <c r="B725" s="105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6">
        <v>30</v>
      </c>
      <c r="B726" s="105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6">
        <v>2</v>
      </c>
      <c r="B731" s="105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6">
        <v>3</v>
      </c>
      <c r="B732" s="105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6">
        <v>4</v>
      </c>
      <c r="B733" s="105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6">
        <v>5</v>
      </c>
      <c r="B734" s="105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6">
        <v>6</v>
      </c>
      <c r="B735" s="105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6">
        <v>7</v>
      </c>
      <c r="B736" s="105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6">
        <v>8</v>
      </c>
      <c r="B737" s="105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6">
        <v>9</v>
      </c>
      <c r="B738" s="105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6">
        <v>10</v>
      </c>
      <c r="B739" s="105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6">
        <v>11</v>
      </c>
      <c r="B740" s="105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6">
        <v>12</v>
      </c>
      <c r="B741" s="105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6">
        <v>13</v>
      </c>
      <c r="B742" s="105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6">
        <v>14</v>
      </c>
      <c r="B743" s="105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6">
        <v>15</v>
      </c>
      <c r="B744" s="105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6">
        <v>16</v>
      </c>
      <c r="B745" s="105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6">
        <v>17</v>
      </c>
      <c r="B746" s="105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6">
        <v>18</v>
      </c>
      <c r="B747" s="105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6">
        <v>19</v>
      </c>
      <c r="B748" s="105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6">
        <v>20</v>
      </c>
      <c r="B749" s="105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6">
        <v>21</v>
      </c>
      <c r="B750" s="105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6">
        <v>22</v>
      </c>
      <c r="B751" s="105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6">
        <v>23</v>
      </c>
      <c r="B752" s="105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6">
        <v>24</v>
      </c>
      <c r="B753" s="105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6">
        <v>25</v>
      </c>
      <c r="B754" s="105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6">
        <v>26</v>
      </c>
      <c r="B755" s="105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6">
        <v>27</v>
      </c>
      <c r="B756" s="105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6">
        <v>28</v>
      </c>
      <c r="B757" s="105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6">
        <v>29</v>
      </c>
      <c r="B758" s="105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6">
        <v>30</v>
      </c>
      <c r="B759" s="105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6">
        <v>2</v>
      </c>
      <c r="B764" s="105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6">
        <v>3</v>
      </c>
      <c r="B765" s="105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6">
        <v>4</v>
      </c>
      <c r="B766" s="105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6">
        <v>5</v>
      </c>
      <c r="B767" s="105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6">
        <v>6</v>
      </c>
      <c r="B768" s="105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6">
        <v>7</v>
      </c>
      <c r="B769" s="105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6">
        <v>8</v>
      </c>
      <c r="B770" s="105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6">
        <v>9</v>
      </c>
      <c r="B771" s="105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6">
        <v>10</v>
      </c>
      <c r="B772" s="105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6">
        <v>11</v>
      </c>
      <c r="B773" s="105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6">
        <v>12</v>
      </c>
      <c r="B774" s="105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6">
        <v>13</v>
      </c>
      <c r="B775" s="105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6">
        <v>14</v>
      </c>
      <c r="B776" s="105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6">
        <v>15</v>
      </c>
      <c r="B777" s="105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6">
        <v>16</v>
      </c>
      <c r="B778" s="105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6">
        <v>17</v>
      </c>
      <c r="B779" s="105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6">
        <v>18</v>
      </c>
      <c r="B780" s="105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6">
        <v>19</v>
      </c>
      <c r="B781" s="105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6">
        <v>20</v>
      </c>
      <c r="B782" s="105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6">
        <v>21</v>
      </c>
      <c r="B783" s="105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6">
        <v>22</v>
      </c>
      <c r="B784" s="105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6">
        <v>23</v>
      </c>
      <c r="B785" s="105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6">
        <v>24</v>
      </c>
      <c r="B786" s="105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6">
        <v>25</v>
      </c>
      <c r="B787" s="105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6">
        <v>26</v>
      </c>
      <c r="B788" s="105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6">
        <v>27</v>
      </c>
      <c r="B789" s="105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6">
        <v>28</v>
      </c>
      <c r="B790" s="105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6">
        <v>29</v>
      </c>
      <c r="B791" s="105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6">
        <v>30</v>
      </c>
      <c r="B792" s="105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6">
        <v>2</v>
      </c>
      <c r="B797" s="105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6">
        <v>3</v>
      </c>
      <c r="B798" s="105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6">
        <v>4</v>
      </c>
      <c r="B799" s="105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6">
        <v>5</v>
      </c>
      <c r="B800" s="105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6">
        <v>6</v>
      </c>
      <c r="B801" s="105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6">
        <v>7</v>
      </c>
      <c r="B802" s="105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6">
        <v>8</v>
      </c>
      <c r="B803" s="105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6">
        <v>9</v>
      </c>
      <c r="B804" s="105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6">
        <v>10</v>
      </c>
      <c r="B805" s="105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6">
        <v>11</v>
      </c>
      <c r="B806" s="105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6">
        <v>12</v>
      </c>
      <c r="B807" s="105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6">
        <v>13</v>
      </c>
      <c r="B808" s="105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6">
        <v>14</v>
      </c>
      <c r="B809" s="105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6">
        <v>15</v>
      </c>
      <c r="B810" s="105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6">
        <v>16</v>
      </c>
      <c r="B811" s="105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6">
        <v>17</v>
      </c>
      <c r="B812" s="105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6">
        <v>18</v>
      </c>
      <c r="B813" s="105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6">
        <v>19</v>
      </c>
      <c r="B814" s="105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6">
        <v>20</v>
      </c>
      <c r="B815" s="105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6">
        <v>21</v>
      </c>
      <c r="B816" s="105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6">
        <v>22</v>
      </c>
      <c r="B817" s="105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6">
        <v>23</v>
      </c>
      <c r="B818" s="105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6">
        <v>24</v>
      </c>
      <c r="B819" s="105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6">
        <v>25</v>
      </c>
      <c r="B820" s="105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6">
        <v>26</v>
      </c>
      <c r="B821" s="105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6">
        <v>27</v>
      </c>
      <c r="B822" s="105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6">
        <v>28</v>
      </c>
      <c r="B823" s="105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6">
        <v>29</v>
      </c>
      <c r="B824" s="105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6">
        <v>30</v>
      </c>
      <c r="B825" s="105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6">
        <v>2</v>
      </c>
      <c r="B830" s="105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6">
        <v>3</v>
      </c>
      <c r="B831" s="105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6">
        <v>4</v>
      </c>
      <c r="B832" s="105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6">
        <v>5</v>
      </c>
      <c r="B833" s="105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6">
        <v>6</v>
      </c>
      <c r="B834" s="105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6">
        <v>7</v>
      </c>
      <c r="B835" s="105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6">
        <v>8</v>
      </c>
      <c r="B836" s="105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6">
        <v>9</v>
      </c>
      <c r="B837" s="105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6">
        <v>10</v>
      </c>
      <c r="B838" s="105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6">
        <v>11</v>
      </c>
      <c r="B839" s="105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6">
        <v>12</v>
      </c>
      <c r="B840" s="105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6">
        <v>13</v>
      </c>
      <c r="B841" s="105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6">
        <v>14</v>
      </c>
      <c r="B842" s="105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6">
        <v>15</v>
      </c>
      <c r="B843" s="105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6">
        <v>16</v>
      </c>
      <c r="B844" s="105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6">
        <v>17</v>
      </c>
      <c r="B845" s="105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6">
        <v>18</v>
      </c>
      <c r="B846" s="105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6">
        <v>19</v>
      </c>
      <c r="B847" s="105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6">
        <v>20</v>
      </c>
      <c r="B848" s="105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6">
        <v>21</v>
      </c>
      <c r="B849" s="105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6">
        <v>22</v>
      </c>
      <c r="B850" s="105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6">
        <v>23</v>
      </c>
      <c r="B851" s="105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6">
        <v>24</v>
      </c>
      <c r="B852" s="105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6">
        <v>25</v>
      </c>
      <c r="B853" s="105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6">
        <v>26</v>
      </c>
      <c r="B854" s="105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6">
        <v>27</v>
      </c>
      <c r="B855" s="105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6">
        <v>28</v>
      </c>
      <c r="B856" s="105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6">
        <v>29</v>
      </c>
      <c r="B857" s="105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6">
        <v>30</v>
      </c>
      <c r="B858" s="105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6">
        <v>2</v>
      </c>
      <c r="B863" s="105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6">
        <v>3</v>
      </c>
      <c r="B864" s="105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6">
        <v>4</v>
      </c>
      <c r="B865" s="105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6">
        <v>5</v>
      </c>
      <c r="B866" s="105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6">
        <v>6</v>
      </c>
      <c r="B867" s="105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6">
        <v>7</v>
      </c>
      <c r="B868" s="105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6">
        <v>8</v>
      </c>
      <c r="B869" s="105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6">
        <v>9</v>
      </c>
      <c r="B870" s="105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6">
        <v>10</v>
      </c>
      <c r="B871" s="105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6">
        <v>11</v>
      </c>
      <c r="B872" s="105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6">
        <v>12</v>
      </c>
      <c r="B873" s="105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6">
        <v>13</v>
      </c>
      <c r="B874" s="105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6">
        <v>14</v>
      </c>
      <c r="B875" s="105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6">
        <v>15</v>
      </c>
      <c r="B876" s="105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6">
        <v>16</v>
      </c>
      <c r="B877" s="105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6">
        <v>17</v>
      </c>
      <c r="B878" s="105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6">
        <v>18</v>
      </c>
      <c r="B879" s="105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6">
        <v>19</v>
      </c>
      <c r="B880" s="105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6">
        <v>20</v>
      </c>
      <c r="B881" s="105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6">
        <v>21</v>
      </c>
      <c r="B882" s="105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6">
        <v>22</v>
      </c>
      <c r="B883" s="105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6">
        <v>23</v>
      </c>
      <c r="B884" s="105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6">
        <v>24</v>
      </c>
      <c r="B885" s="105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6">
        <v>25</v>
      </c>
      <c r="B886" s="105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6">
        <v>26</v>
      </c>
      <c r="B887" s="105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6">
        <v>27</v>
      </c>
      <c r="B888" s="105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6">
        <v>28</v>
      </c>
      <c r="B889" s="105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6">
        <v>29</v>
      </c>
      <c r="B890" s="105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6">
        <v>30</v>
      </c>
      <c r="B891" s="105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6">
        <v>2</v>
      </c>
      <c r="B896" s="105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6">
        <v>3</v>
      </c>
      <c r="B897" s="105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6">
        <v>4</v>
      </c>
      <c r="B898" s="105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6">
        <v>5</v>
      </c>
      <c r="B899" s="105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6">
        <v>6</v>
      </c>
      <c r="B900" s="105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6">
        <v>7</v>
      </c>
      <c r="B901" s="105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6">
        <v>8</v>
      </c>
      <c r="B902" s="105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6">
        <v>9</v>
      </c>
      <c r="B903" s="105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6">
        <v>10</v>
      </c>
      <c r="B904" s="105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6">
        <v>11</v>
      </c>
      <c r="B905" s="105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6">
        <v>12</v>
      </c>
      <c r="B906" s="105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6">
        <v>13</v>
      </c>
      <c r="B907" s="105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6">
        <v>14</v>
      </c>
      <c r="B908" s="105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6">
        <v>15</v>
      </c>
      <c r="B909" s="105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6">
        <v>16</v>
      </c>
      <c r="B910" s="105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6">
        <v>17</v>
      </c>
      <c r="B911" s="105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6">
        <v>18</v>
      </c>
      <c r="B912" s="105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6">
        <v>19</v>
      </c>
      <c r="B913" s="105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6">
        <v>20</v>
      </c>
      <c r="B914" s="105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6">
        <v>21</v>
      </c>
      <c r="B915" s="105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6">
        <v>22</v>
      </c>
      <c r="B916" s="105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6">
        <v>23</v>
      </c>
      <c r="B917" s="105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6">
        <v>24</v>
      </c>
      <c r="B918" s="105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6">
        <v>25</v>
      </c>
      <c r="B919" s="105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6">
        <v>26</v>
      </c>
      <c r="B920" s="105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6">
        <v>27</v>
      </c>
      <c r="B921" s="105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6">
        <v>28</v>
      </c>
      <c r="B922" s="105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6">
        <v>29</v>
      </c>
      <c r="B923" s="105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6">
        <v>30</v>
      </c>
      <c r="B924" s="105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6">
        <v>2</v>
      </c>
      <c r="B929" s="105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6">
        <v>3</v>
      </c>
      <c r="B930" s="105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6">
        <v>4</v>
      </c>
      <c r="B931" s="105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6">
        <v>5</v>
      </c>
      <c r="B932" s="105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6">
        <v>6</v>
      </c>
      <c r="B933" s="105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6">
        <v>7</v>
      </c>
      <c r="B934" s="105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6">
        <v>8</v>
      </c>
      <c r="B935" s="105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6">
        <v>9</v>
      </c>
      <c r="B936" s="105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6">
        <v>10</v>
      </c>
      <c r="B937" s="105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6">
        <v>11</v>
      </c>
      <c r="B938" s="105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6">
        <v>12</v>
      </c>
      <c r="B939" s="105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6">
        <v>13</v>
      </c>
      <c r="B940" s="105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6">
        <v>14</v>
      </c>
      <c r="B941" s="105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6">
        <v>15</v>
      </c>
      <c r="B942" s="105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6">
        <v>16</v>
      </c>
      <c r="B943" s="105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6">
        <v>17</v>
      </c>
      <c r="B944" s="105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6">
        <v>18</v>
      </c>
      <c r="B945" s="105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6">
        <v>19</v>
      </c>
      <c r="B946" s="105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6">
        <v>20</v>
      </c>
      <c r="B947" s="105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6">
        <v>21</v>
      </c>
      <c r="B948" s="105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6">
        <v>22</v>
      </c>
      <c r="B949" s="105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6">
        <v>23</v>
      </c>
      <c r="B950" s="105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6">
        <v>24</v>
      </c>
      <c r="B951" s="105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6">
        <v>25</v>
      </c>
      <c r="B952" s="105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6">
        <v>26</v>
      </c>
      <c r="B953" s="105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6">
        <v>27</v>
      </c>
      <c r="B954" s="105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6">
        <v>28</v>
      </c>
      <c r="B955" s="105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6">
        <v>29</v>
      </c>
      <c r="B956" s="105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6">
        <v>30</v>
      </c>
      <c r="B957" s="105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6">
        <v>2</v>
      </c>
      <c r="B962" s="105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6">
        <v>3</v>
      </c>
      <c r="B963" s="105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6">
        <v>4</v>
      </c>
      <c r="B964" s="105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6">
        <v>5</v>
      </c>
      <c r="B965" s="105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6">
        <v>6</v>
      </c>
      <c r="B966" s="105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6">
        <v>7</v>
      </c>
      <c r="B967" s="105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6">
        <v>8</v>
      </c>
      <c r="B968" s="105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6">
        <v>9</v>
      </c>
      <c r="B969" s="105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6">
        <v>10</v>
      </c>
      <c r="B970" s="105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6">
        <v>11</v>
      </c>
      <c r="B971" s="105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6">
        <v>12</v>
      </c>
      <c r="B972" s="105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6">
        <v>13</v>
      </c>
      <c r="B973" s="105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6">
        <v>14</v>
      </c>
      <c r="B974" s="105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6">
        <v>15</v>
      </c>
      <c r="B975" s="105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6">
        <v>16</v>
      </c>
      <c r="B976" s="105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6">
        <v>17</v>
      </c>
      <c r="B977" s="105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6">
        <v>18</v>
      </c>
      <c r="B978" s="105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6">
        <v>19</v>
      </c>
      <c r="B979" s="105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6">
        <v>20</v>
      </c>
      <c r="B980" s="105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6">
        <v>21</v>
      </c>
      <c r="B981" s="105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6">
        <v>22</v>
      </c>
      <c r="B982" s="105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6">
        <v>23</v>
      </c>
      <c r="B983" s="105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6">
        <v>24</v>
      </c>
      <c r="B984" s="105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6">
        <v>25</v>
      </c>
      <c r="B985" s="105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6">
        <v>26</v>
      </c>
      <c r="B986" s="105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6">
        <v>27</v>
      </c>
      <c r="B987" s="105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6">
        <v>28</v>
      </c>
      <c r="B988" s="105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6">
        <v>29</v>
      </c>
      <c r="B989" s="105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6">
        <v>30</v>
      </c>
      <c r="B990" s="105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6">
        <v>2</v>
      </c>
      <c r="B995" s="105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6">
        <v>3</v>
      </c>
      <c r="B996" s="105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6">
        <v>4</v>
      </c>
      <c r="B997" s="105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6">
        <v>5</v>
      </c>
      <c r="B998" s="105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6">
        <v>6</v>
      </c>
      <c r="B999" s="105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6">
        <v>7</v>
      </c>
      <c r="B1000" s="105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6">
        <v>8</v>
      </c>
      <c r="B1001" s="105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6">
        <v>9</v>
      </c>
      <c r="B1002" s="105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6">
        <v>10</v>
      </c>
      <c r="B1003" s="105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6">
        <v>11</v>
      </c>
      <c r="B1004" s="105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6">
        <v>12</v>
      </c>
      <c r="B1005" s="105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6">
        <v>13</v>
      </c>
      <c r="B1006" s="105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6">
        <v>14</v>
      </c>
      <c r="B1007" s="105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6">
        <v>15</v>
      </c>
      <c r="B1008" s="105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6">
        <v>16</v>
      </c>
      <c r="B1009" s="105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6">
        <v>17</v>
      </c>
      <c r="B1010" s="105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6">
        <v>18</v>
      </c>
      <c r="B1011" s="105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6">
        <v>19</v>
      </c>
      <c r="B1012" s="105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6">
        <v>20</v>
      </c>
      <c r="B1013" s="105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6">
        <v>21</v>
      </c>
      <c r="B1014" s="105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6">
        <v>22</v>
      </c>
      <c r="B1015" s="105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6">
        <v>23</v>
      </c>
      <c r="B1016" s="105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6">
        <v>24</v>
      </c>
      <c r="B1017" s="105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6">
        <v>25</v>
      </c>
      <c r="B1018" s="105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6">
        <v>26</v>
      </c>
      <c r="B1019" s="105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6">
        <v>27</v>
      </c>
      <c r="B1020" s="105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6">
        <v>28</v>
      </c>
      <c r="B1021" s="105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6">
        <v>29</v>
      </c>
      <c r="B1022" s="105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6">
        <v>30</v>
      </c>
      <c r="B1023" s="105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6">
        <v>2</v>
      </c>
      <c r="B1028" s="105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6">
        <v>3</v>
      </c>
      <c r="B1029" s="105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6">
        <v>4</v>
      </c>
      <c r="B1030" s="105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6">
        <v>5</v>
      </c>
      <c r="B1031" s="105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6">
        <v>6</v>
      </c>
      <c r="B1032" s="105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6">
        <v>7</v>
      </c>
      <c r="B1033" s="105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6">
        <v>8</v>
      </c>
      <c r="B1034" s="105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6">
        <v>9</v>
      </c>
      <c r="B1035" s="105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6">
        <v>10</v>
      </c>
      <c r="B1036" s="105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6">
        <v>11</v>
      </c>
      <c r="B1037" s="105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6">
        <v>12</v>
      </c>
      <c r="B1038" s="105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6">
        <v>13</v>
      </c>
      <c r="B1039" s="105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6">
        <v>14</v>
      </c>
      <c r="B1040" s="105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6">
        <v>15</v>
      </c>
      <c r="B1041" s="105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6">
        <v>16</v>
      </c>
      <c r="B1042" s="105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6">
        <v>17</v>
      </c>
      <c r="B1043" s="105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6">
        <v>18</v>
      </c>
      <c r="B1044" s="105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6">
        <v>19</v>
      </c>
      <c r="B1045" s="105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6">
        <v>20</v>
      </c>
      <c r="B1046" s="105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6">
        <v>21</v>
      </c>
      <c r="B1047" s="105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6">
        <v>22</v>
      </c>
      <c r="B1048" s="105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6">
        <v>23</v>
      </c>
      <c r="B1049" s="105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6">
        <v>24</v>
      </c>
      <c r="B1050" s="105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6">
        <v>25</v>
      </c>
      <c r="B1051" s="105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6">
        <v>26</v>
      </c>
      <c r="B1052" s="105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6">
        <v>27</v>
      </c>
      <c r="B1053" s="105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6">
        <v>28</v>
      </c>
      <c r="B1054" s="105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6">
        <v>29</v>
      </c>
      <c r="B1055" s="105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6">
        <v>30</v>
      </c>
      <c r="B1056" s="105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6">
        <v>2</v>
      </c>
      <c r="B1061" s="105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6">
        <v>3</v>
      </c>
      <c r="B1062" s="105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6">
        <v>4</v>
      </c>
      <c r="B1063" s="105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6">
        <v>5</v>
      </c>
      <c r="B1064" s="105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6">
        <v>6</v>
      </c>
      <c r="B1065" s="105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6">
        <v>7</v>
      </c>
      <c r="B1066" s="105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6">
        <v>8</v>
      </c>
      <c r="B1067" s="105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6">
        <v>9</v>
      </c>
      <c r="B1068" s="105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6">
        <v>10</v>
      </c>
      <c r="B1069" s="105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6">
        <v>11</v>
      </c>
      <c r="B1070" s="105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6">
        <v>12</v>
      </c>
      <c r="B1071" s="105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6">
        <v>13</v>
      </c>
      <c r="B1072" s="105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6">
        <v>14</v>
      </c>
      <c r="B1073" s="105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6">
        <v>15</v>
      </c>
      <c r="B1074" s="105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6">
        <v>16</v>
      </c>
      <c r="B1075" s="105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6">
        <v>17</v>
      </c>
      <c r="B1076" s="105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6">
        <v>18</v>
      </c>
      <c r="B1077" s="105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6">
        <v>19</v>
      </c>
      <c r="B1078" s="105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6">
        <v>20</v>
      </c>
      <c r="B1079" s="105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6">
        <v>21</v>
      </c>
      <c r="B1080" s="105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6">
        <v>22</v>
      </c>
      <c r="B1081" s="105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6">
        <v>23</v>
      </c>
      <c r="B1082" s="105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6">
        <v>24</v>
      </c>
      <c r="B1083" s="105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6">
        <v>25</v>
      </c>
      <c r="B1084" s="105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6">
        <v>26</v>
      </c>
      <c r="B1085" s="105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6">
        <v>27</v>
      </c>
      <c r="B1086" s="105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6">
        <v>28</v>
      </c>
      <c r="B1087" s="105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6">
        <v>29</v>
      </c>
      <c r="B1088" s="105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6">
        <v>30</v>
      </c>
      <c r="B1089" s="105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6">
        <v>2</v>
      </c>
      <c r="B1094" s="105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6">
        <v>3</v>
      </c>
      <c r="B1095" s="105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6">
        <v>4</v>
      </c>
      <c r="B1096" s="105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6">
        <v>5</v>
      </c>
      <c r="B1097" s="105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6">
        <v>6</v>
      </c>
      <c r="B1098" s="105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6">
        <v>7</v>
      </c>
      <c r="B1099" s="105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6">
        <v>8</v>
      </c>
      <c r="B1100" s="105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6">
        <v>9</v>
      </c>
      <c r="B1101" s="105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6">
        <v>10</v>
      </c>
      <c r="B1102" s="105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6">
        <v>11</v>
      </c>
      <c r="B1103" s="105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6">
        <v>12</v>
      </c>
      <c r="B1104" s="105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6">
        <v>13</v>
      </c>
      <c r="B1105" s="105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6">
        <v>14</v>
      </c>
      <c r="B1106" s="105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6">
        <v>15</v>
      </c>
      <c r="B1107" s="105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6">
        <v>16</v>
      </c>
      <c r="B1108" s="105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6">
        <v>17</v>
      </c>
      <c r="B1109" s="105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6">
        <v>18</v>
      </c>
      <c r="B1110" s="105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6">
        <v>19</v>
      </c>
      <c r="B1111" s="105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6">
        <v>20</v>
      </c>
      <c r="B1112" s="105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6">
        <v>21</v>
      </c>
      <c r="B1113" s="105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6">
        <v>22</v>
      </c>
      <c r="B1114" s="105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6">
        <v>23</v>
      </c>
      <c r="B1115" s="105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6">
        <v>24</v>
      </c>
      <c r="B1116" s="105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6">
        <v>25</v>
      </c>
      <c r="B1117" s="105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6">
        <v>26</v>
      </c>
      <c r="B1118" s="105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6">
        <v>27</v>
      </c>
      <c r="B1119" s="105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6">
        <v>28</v>
      </c>
      <c r="B1120" s="105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6">
        <v>29</v>
      </c>
      <c r="B1121" s="105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6">
        <v>30</v>
      </c>
      <c r="B1122" s="105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6">
        <v>2</v>
      </c>
      <c r="B1127" s="105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6">
        <v>3</v>
      </c>
      <c r="B1128" s="105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6">
        <v>4</v>
      </c>
      <c r="B1129" s="105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6">
        <v>5</v>
      </c>
      <c r="B1130" s="105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6">
        <v>6</v>
      </c>
      <c r="B1131" s="105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6">
        <v>7</v>
      </c>
      <c r="B1132" s="105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6">
        <v>8</v>
      </c>
      <c r="B1133" s="105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6">
        <v>9</v>
      </c>
      <c r="B1134" s="105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6">
        <v>10</v>
      </c>
      <c r="B1135" s="105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6">
        <v>11</v>
      </c>
      <c r="B1136" s="105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6">
        <v>12</v>
      </c>
      <c r="B1137" s="105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6">
        <v>13</v>
      </c>
      <c r="B1138" s="105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6">
        <v>14</v>
      </c>
      <c r="B1139" s="105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6">
        <v>15</v>
      </c>
      <c r="B1140" s="105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6">
        <v>16</v>
      </c>
      <c r="B1141" s="105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6">
        <v>17</v>
      </c>
      <c r="B1142" s="105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6">
        <v>18</v>
      </c>
      <c r="B1143" s="105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6">
        <v>19</v>
      </c>
      <c r="B1144" s="105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6">
        <v>20</v>
      </c>
      <c r="B1145" s="105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6">
        <v>21</v>
      </c>
      <c r="B1146" s="105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6">
        <v>22</v>
      </c>
      <c r="B1147" s="105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6">
        <v>23</v>
      </c>
      <c r="B1148" s="105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6">
        <v>24</v>
      </c>
      <c r="B1149" s="105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6">
        <v>25</v>
      </c>
      <c r="B1150" s="105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6">
        <v>26</v>
      </c>
      <c r="B1151" s="105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6">
        <v>27</v>
      </c>
      <c r="B1152" s="105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6">
        <v>28</v>
      </c>
      <c r="B1153" s="105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6">
        <v>29</v>
      </c>
      <c r="B1154" s="105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6">
        <v>30</v>
      </c>
      <c r="B1155" s="105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6">
        <v>2</v>
      </c>
      <c r="B1160" s="105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6">
        <v>3</v>
      </c>
      <c r="B1161" s="105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6">
        <v>4</v>
      </c>
      <c r="B1162" s="105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6">
        <v>5</v>
      </c>
      <c r="B1163" s="105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6">
        <v>6</v>
      </c>
      <c r="B1164" s="105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6">
        <v>7</v>
      </c>
      <c r="B1165" s="105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6">
        <v>8</v>
      </c>
      <c r="B1166" s="105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6">
        <v>9</v>
      </c>
      <c r="B1167" s="105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6">
        <v>10</v>
      </c>
      <c r="B1168" s="105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6">
        <v>11</v>
      </c>
      <c r="B1169" s="105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6">
        <v>12</v>
      </c>
      <c r="B1170" s="105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6">
        <v>13</v>
      </c>
      <c r="B1171" s="105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6">
        <v>14</v>
      </c>
      <c r="B1172" s="105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6">
        <v>15</v>
      </c>
      <c r="B1173" s="105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6">
        <v>16</v>
      </c>
      <c r="B1174" s="105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6">
        <v>17</v>
      </c>
      <c r="B1175" s="105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6">
        <v>18</v>
      </c>
      <c r="B1176" s="105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6">
        <v>19</v>
      </c>
      <c r="B1177" s="105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6">
        <v>20</v>
      </c>
      <c r="B1178" s="105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6">
        <v>21</v>
      </c>
      <c r="B1179" s="105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6">
        <v>22</v>
      </c>
      <c r="B1180" s="105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6">
        <v>23</v>
      </c>
      <c r="B1181" s="105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6">
        <v>24</v>
      </c>
      <c r="B1182" s="105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6">
        <v>25</v>
      </c>
      <c r="B1183" s="105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6">
        <v>26</v>
      </c>
      <c r="B1184" s="105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6">
        <v>27</v>
      </c>
      <c r="B1185" s="105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6">
        <v>28</v>
      </c>
      <c r="B1186" s="105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6">
        <v>29</v>
      </c>
      <c r="B1187" s="105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6">
        <v>30</v>
      </c>
      <c r="B1188" s="105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6">
        <v>2</v>
      </c>
      <c r="B1193" s="105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6">
        <v>3</v>
      </c>
      <c r="B1194" s="105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6">
        <v>4</v>
      </c>
      <c r="B1195" s="105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6">
        <v>5</v>
      </c>
      <c r="B1196" s="105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6">
        <v>6</v>
      </c>
      <c r="B1197" s="105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6">
        <v>7</v>
      </c>
      <c r="B1198" s="105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6">
        <v>8</v>
      </c>
      <c r="B1199" s="105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6">
        <v>9</v>
      </c>
      <c r="B1200" s="105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6">
        <v>10</v>
      </c>
      <c r="B1201" s="105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6">
        <v>11</v>
      </c>
      <c r="B1202" s="105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6">
        <v>12</v>
      </c>
      <c r="B1203" s="105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6">
        <v>13</v>
      </c>
      <c r="B1204" s="105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6">
        <v>14</v>
      </c>
      <c r="B1205" s="105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6">
        <v>15</v>
      </c>
      <c r="B1206" s="105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6">
        <v>16</v>
      </c>
      <c r="B1207" s="105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6">
        <v>17</v>
      </c>
      <c r="B1208" s="105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6">
        <v>18</v>
      </c>
      <c r="B1209" s="105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6">
        <v>19</v>
      </c>
      <c r="B1210" s="105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6">
        <v>20</v>
      </c>
      <c r="B1211" s="105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6">
        <v>21</v>
      </c>
      <c r="B1212" s="105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6">
        <v>22</v>
      </c>
      <c r="B1213" s="105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6">
        <v>23</v>
      </c>
      <c r="B1214" s="105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6">
        <v>24</v>
      </c>
      <c r="B1215" s="105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6">
        <v>25</v>
      </c>
      <c r="B1216" s="105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6">
        <v>26</v>
      </c>
      <c r="B1217" s="105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6">
        <v>27</v>
      </c>
      <c r="B1218" s="105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6">
        <v>28</v>
      </c>
      <c r="B1219" s="105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6">
        <v>29</v>
      </c>
      <c r="B1220" s="105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6">
        <v>30</v>
      </c>
      <c r="B1221" s="105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6">
        <v>2</v>
      </c>
      <c r="B1226" s="105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6">
        <v>3</v>
      </c>
      <c r="B1227" s="105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6">
        <v>4</v>
      </c>
      <c r="B1228" s="105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6">
        <v>5</v>
      </c>
      <c r="B1229" s="105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6">
        <v>6</v>
      </c>
      <c r="B1230" s="105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6">
        <v>7</v>
      </c>
      <c r="B1231" s="105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6">
        <v>8</v>
      </c>
      <c r="B1232" s="105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6">
        <v>9</v>
      </c>
      <c r="B1233" s="105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6">
        <v>10</v>
      </c>
      <c r="B1234" s="105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6">
        <v>11</v>
      </c>
      <c r="B1235" s="105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6">
        <v>12</v>
      </c>
      <c r="B1236" s="105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6">
        <v>13</v>
      </c>
      <c r="B1237" s="105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6">
        <v>14</v>
      </c>
      <c r="B1238" s="105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6">
        <v>15</v>
      </c>
      <c r="B1239" s="105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6">
        <v>16</v>
      </c>
      <c r="B1240" s="105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6">
        <v>17</v>
      </c>
      <c r="B1241" s="105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6">
        <v>18</v>
      </c>
      <c r="B1242" s="105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6">
        <v>19</v>
      </c>
      <c r="B1243" s="105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6">
        <v>20</v>
      </c>
      <c r="B1244" s="105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6">
        <v>21</v>
      </c>
      <c r="B1245" s="105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6">
        <v>22</v>
      </c>
      <c r="B1246" s="105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6">
        <v>23</v>
      </c>
      <c r="B1247" s="105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6">
        <v>24</v>
      </c>
      <c r="B1248" s="105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6">
        <v>25</v>
      </c>
      <c r="B1249" s="105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6">
        <v>26</v>
      </c>
      <c r="B1250" s="105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6">
        <v>27</v>
      </c>
      <c r="B1251" s="105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6">
        <v>28</v>
      </c>
      <c r="B1252" s="105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6">
        <v>29</v>
      </c>
      <c r="B1253" s="105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6">
        <v>30</v>
      </c>
      <c r="B1254" s="105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6">
        <v>2</v>
      </c>
      <c r="B1259" s="105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6">
        <v>3</v>
      </c>
      <c r="B1260" s="105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6">
        <v>4</v>
      </c>
      <c r="B1261" s="105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6">
        <v>5</v>
      </c>
      <c r="B1262" s="105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6">
        <v>6</v>
      </c>
      <c r="B1263" s="105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6">
        <v>7</v>
      </c>
      <c r="B1264" s="105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6">
        <v>8</v>
      </c>
      <c r="B1265" s="105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6">
        <v>9</v>
      </c>
      <c r="B1266" s="105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6">
        <v>10</v>
      </c>
      <c r="B1267" s="105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6">
        <v>11</v>
      </c>
      <c r="B1268" s="105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6">
        <v>12</v>
      </c>
      <c r="B1269" s="105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6">
        <v>13</v>
      </c>
      <c r="B1270" s="105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6">
        <v>14</v>
      </c>
      <c r="B1271" s="105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6">
        <v>15</v>
      </c>
      <c r="B1272" s="105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6">
        <v>16</v>
      </c>
      <c r="B1273" s="105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6">
        <v>17</v>
      </c>
      <c r="B1274" s="105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6">
        <v>18</v>
      </c>
      <c r="B1275" s="105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6">
        <v>19</v>
      </c>
      <c r="B1276" s="105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6">
        <v>20</v>
      </c>
      <c r="B1277" s="105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6">
        <v>21</v>
      </c>
      <c r="B1278" s="105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6">
        <v>22</v>
      </c>
      <c r="B1279" s="105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6">
        <v>23</v>
      </c>
      <c r="B1280" s="105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6">
        <v>24</v>
      </c>
      <c r="B1281" s="105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6">
        <v>25</v>
      </c>
      <c r="B1282" s="105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6">
        <v>26</v>
      </c>
      <c r="B1283" s="105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6">
        <v>27</v>
      </c>
      <c r="B1284" s="105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6">
        <v>28</v>
      </c>
      <c r="B1285" s="105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6">
        <v>29</v>
      </c>
      <c r="B1286" s="105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6">
        <v>30</v>
      </c>
      <c r="B1287" s="105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6">
        <v>2</v>
      </c>
      <c r="B1292" s="105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6">
        <v>3</v>
      </c>
      <c r="B1293" s="105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6">
        <v>4</v>
      </c>
      <c r="B1294" s="105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6">
        <v>5</v>
      </c>
      <c r="B1295" s="105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6">
        <v>6</v>
      </c>
      <c r="B1296" s="105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6">
        <v>7</v>
      </c>
      <c r="B1297" s="105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6">
        <v>8</v>
      </c>
      <c r="B1298" s="105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6">
        <v>9</v>
      </c>
      <c r="B1299" s="105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6">
        <v>10</v>
      </c>
      <c r="B1300" s="105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6">
        <v>11</v>
      </c>
      <c r="B1301" s="105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6">
        <v>12</v>
      </c>
      <c r="B1302" s="105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6">
        <v>13</v>
      </c>
      <c r="B1303" s="105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6">
        <v>14</v>
      </c>
      <c r="B1304" s="105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6">
        <v>15</v>
      </c>
      <c r="B1305" s="105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6">
        <v>16</v>
      </c>
      <c r="B1306" s="105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6">
        <v>17</v>
      </c>
      <c r="B1307" s="105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6">
        <v>18</v>
      </c>
      <c r="B1308" s="105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6">
        <v>19</v>
      </c>
      <c r="B1309" s="105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6">
        <v>20</v>
      </c>
      <c r="B1310" s="105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6">
        <v>21</v>
      </c>
      <c r="B1311" s="105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6">
        <v>22</v>
      </c>
      <c r="B1312" s="105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6">
        <v>23</v>
      </c>
      <c r="B1313" s="105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6">
        <v>24</v>
      </c>
      <c r="B1314" s="105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6">
        <v>25</v>
      </c>
      <c r="B1315" s="105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6">
        <v>26</v>
      </c>
      <c r="B1316" s="105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6">
        <v>27</v>
      </c>
      <c r="B1317" s="105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6">
        <v>28</v>
      </c>
      <c r="B1318" s="105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6">
        <v>29</v>
      </c>
      <c r="B1319" s="105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6">
        <v>30</v>
      </c>
      <c r="B1320" s="105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勲人(kawano-isato)</dc:creator>
  <cp:lastModifiedBy>厚生労働省ネットワークシステム</cp:lastModifiedBy>
  <cp:lastPrinted>2021-08-26T01:28:51Z</cp:lastPrinted>
  <dcterms:created xsi:type="dcterms:W3CDTF">2012-03-13T00:50:25Z</dcterms:created>
  <dcterms:modified xsi:type="dcterms:W3CDTF">2021-08-26T01:29:01Z</dcterms:modified>
</cp:coreProperties>
</file>