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6" i="3" s="1"/>
  <c r="AY690" i="3"/>
  <c r="AY687" i="3"/>
  <c r="AY691" i="3" s="1"/>
  <c r="AY682" i="3"/>
  <c r="AY685" i="3" s="1"/>
  <c r="AY677" i="3"/>
  <c r="AY681" i="3" s="1"/>
  <c r="AY674" i="3"/>
  <c r="AY673" i="3"/>
  <c r="AY672" i="3"/>
  <c r="AY676" i="3" s="1"/>
  <c r="AY667" i="3"/>
  <c r="AY668" i="3" s="1"/>
  <c r="AY662" i="3"/>
  <c r="AY665" i="3" s="1"/>
  <c r="AY657" i="3"/>
  <c r="AY661" i="3" s="1"/>
  <c r="AY654" i="3"/>
  <c r="AY652" i="3"/>
  <c r="AY656" i="3" s="1"/>
  <c r="AY647" i="3"/>
  <c r="AY649" i="3" s="1"/>
  <c r="AY646" i="3"/>
  <c r="AY643" i="3"/>
  <c r="AY645" i="3" s="1"/>
  <c r="AY638" i="3"/>
  <c r="AY641" i="3" s="1"/>
  <c r="AY634" i="3"/>
  <c r="AY633" i="3"/>
  <c r="AY637" i="3" s="1"/>
  <c r="AY628" i="3"/>
  <c r="AY629" i="3" s="1"/>
  <c r="AY626" i="3"/>
  <c r="AY623" i="3"/>
  <c r="AY625" i="3" s="1"/>
  <c r="AY618" i="3"/>
  <c r="AY621" i="3" s="1"/>
  <c r="AY613" i="3"/>
  <c r="AY617" i="3" s="1"/>
  <c r="AY610" i="3"/>
  <c r="AY608" i="3"/>
  <c r="AY609" i="3" s="1"/>
  <c r="AY603" i="3"/>
  <c r="AY605" i="3" s="1"/>
  <c r="AY598" i="3"/>
  <c r="AY601" i="3" s="1"/>
  <c r="AY593" i="3"/>
  <c r="AY597" i="3" s="1"/>
  <c r="AY592" i="3"/>
  <c r="AY590" i="3"/>
  <c r="AY589" i="3"/>
  <c r="AY591" i="3" s="1"/>
  <c r="AY584" i="3"/>
  <c r="AY585" i="3" s="1"/>
  <c r="AY579" i="3"/>
  <c r="AY581" i="3" s="1"/>
  <c r="AY574" i="3"/>
  <c r="AY577" i="3" s="1"/>
  <c r="AY569" i="3"/>
  <c r="AY573" i="3" s="1"/>
  <c r="AY566" i="3"/>
  <c r="AY564" i="3"/>
  <c r="AY565" i="3" s="1"/>
  <c r="AY559" i="3"/>
  <c r="AY561" i="3" s="1"/>
  <c r="AY554" i="3"/>
  <c r="AY557" i="3" s="1"/>
  <c r="AY549" i="3"/>
  <c r="AY553" i="3" s="1"/>
  <c r="AY546" i="3"/>
  <c r="AY544" i="3"/>
  <c r="AY545" i="3" s="1"/>
  <c r="AY542" i="3"/>
  <c r="AY540" i="3"/>
  <c r="AY539" i="3"/>
  <c r="AY541" i="3" s="1"/>
  <c r="AY538" i="3"/>
  <c r="AY535" i="3"/>
  <c r="AY537" i="3" s="1"/>
  <c r="AY530" i="3"/>
  <c r="AY533" i="3" s="1"/>
  <c r="AY525" i="3"/>
  <c r="AY529" i="3" s="1"/>
  <c r="AY522" i="3"/>
  <c r="AY520" i="3"/>
  <c r="AY521" i="3" s="1"/>
  <c r="AY518" i="3"/>
  <c r="AY516" i="3"/>
  <c r="AY515" i="3"/>
  <c r="AY517" i="3" s="1"/>
  <c r="AY510" i="3"/>
  <c r="AY513" i="3" s="1"/>
  <c r="AY508" i="3"/>
  <c r="AY506" i="3"/>
  <c r="AY505" i="3"/>
  <c r="AY509" i="3" s="1"/>
  <c r="AY500" i="3"/>
  <c r="AY501" i="3" s="1"/>
  <c r="AY498" i="3"/>
  <c r="AY496" i="3"/>
  <c r="AY495" i="3"/>
  <c r="AY497" i="3" s="1"/>
  <c r="AY490" i="3"/>
  <c r="AY493" i="3" s="1"/>
  <c r="AY488" i="3"/>
  <c r="AY486" i="3"/>
  <c r="AY485" i="3"/>
  <c r="AY489" i="3" s="1"/>
  <c r="AY484" i="3"/>
  <c r="AY482" i="3"/>
  <c r="AY483" i="3" s="1"/>
  <c r="AY481" i="3"/>
  <c r="AY476" i="3"/>
  <c r="AY477" i="3" s="1"/>
  <c r="AY474" i="3"/>
  <c r="AY471" i="3"/>
  <c r="AY473" i="3" s="1"/>
  <c r="AY466" i="3"/>
  <c r="AY469" i="3" s="1"/>
  <c r="AY464" i="3"/>
  <c r="AY461" i="3"/>
  <c r="AY465"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7" i="3"/>
  <c r="AY429" i="3" s="1"/>
  <c r="AY420" i="3"/>
  <c r="AY424" i="3" s="1"/>
  <c r="AY413" i="3"/>
  <c r="AY416" i="3" s="1"/>
  <c r="AY406" i="3"/>
  <c r="AY412" i="3" s="1"/>
  <c r="AY399" i="3"/>
  <c r="AY403" i="3" s="1"/>
  <c r="AY392" i="3"/>
  <c r="AY396" i="3" s="1"/>
  <c r="AY388" i="3"/>
  <c r="AY391" i="3" s="1"/>
  <c r="AY384" i="3"/>
  <c r="AY387" i="3" s="1"/>
  <c r="AY380" i="3"/>
  <c r="AY383" i="3" s="1"/>
  <c r="AY376" i="3"/>
  <c r="AY379" i="3" s="1"/>
  <c r="AY372" i="3"/>
  <c r="AY375" i="3" s="1"/>
  <c r="AY370" i="3"/>
  <c r="AY371" i="3" s="1"/>
  <c r="AY367" i="3"/>
  <c r="AY368" i="3" s="1"/>
  <c r="AY360" i="3"/>
  <c r="AY364" i="3" s="1"/>
  <c r="AY353" i="3"/>
  <c r="AY356" i="3" s="1"/>
  <c r="AY346" i="3"/>
  <c r="AY352" i="3" s="1"/>
  <c r="AY339" i="3"/>
  <c r="AY343" i="3" s="1"/>
  <c r="AY333" i="3"/>
  <c r="AY332" i="3"/>
  <c r="AY336" i="3" s="1"/>
  <c r="AY328" i="3"/>
  <c r="AY331" i="3" s="1"/>
  <c r="AY324" i="3"/>
  <c r="AY327" i="3" s="1"/>
  <c r="AY320" i="3"/>
  <c r="AY323" i="3" s="1"/>
  <c r="AY316" i="3"/>
  <c r="AY319" i="3" s="1"/>
  <c r="AY312" i="3"/>
  <c r="AY315" i="3" s="1"/>
  <c r="AY310" i="3"/>
  <c r="AY311" i="3" s="1"/>
  <c r="AY307" i="3"/>
  <c r="AY309" i="3" s="1"/>
  <c r="AY300" i="3"/>
  <c r="AY304" i="3" s="1"/>
  <c r="AY293" i="3"/>
  <c r="AY297" i="3" s="1"/>
  <c r="AY286" i="3"/>
  <c r="AY292" i="3" s="1"/>
  <c r="AY279" i="3"/>
  <c r="AY283" i="3" s="1"/>
  <c r="AY277" i="3"/>
  <c r="AY272" i="3"/>
  <c r="AY276" i="3" s="1"/>
  <c r="AY268" i="3"/>
  <c r="AY271" i="3" s="1"/>
  <c r="AY266" i="3"/>
  <c r="AY264" i="3"/>
  <c r="AY267" i="3" s="1"/>
  <c r="AY260" i="3"/>
  <c r="AY263" i="3" s="1"/>
  <c r="AY256" i="3"/>
  <c r="AY259" i="3" s="1"/>
  <c r="AY252" i="3"/>
  <c r="AY255" i="3" s="1"/>
  <c r="AY250" i="3"/>
  <c r="AY251" i="3" s="1"/>
  <c r="AY247" i="3"/>
  <c r="AY248" i="3" s="1"/>
  <c r="AY245" i="3"/>
  <c r="AY240" i="3"/>
  <c r="AY244" i="3" s="1"/>
  <c r="AY233" i="3"/>
  <c r="AY234" i="3" s="1"/>
  <c r="AY226" i="3"/>
  <c r="AY232" i="3" s="1"/>
  <c r="AY219" i="3"/>
  <c r="AY223" i="3" s="1"/>
  <c r="AY212" i="3"/>
  <c r="AY216" i="3" s="1"/>
  <c r="AY208" i="3"/>
  <c r="AY211" i="3" s="1"/>
  <c r="AY204" i="3"/>
  <c r="AY207" i="3" s="1"/>
  <c r="AY200" i="3"/>
  <c r="AY203" i="3" s="1"/>
  <c r="AY196" i="3"/>
  <c r="AY199" i="3" s="1"/>
  <c r="AY192" i="3"/>
  <c r="AY195" i="3" s="1"/>
  <c r="AY190" i="3"/>
  <c r="AY191" i="3" s="1"/>
  <c r="AY187" i="3"/>
  <c r="AY189" i="3" s="1"/>
  <c r="AY180" i="3"/>
  <c r="AY184" i="3" s="1"/>
  <c r="AY173" i="3"/>
  <c r="AY176" i="3" s="1"/>
  <c r="AY166" i="3"/>
  <c r="AY170" i="3" s="1"/>
  <c r="AY159" i="3"/>
  <c r="AY163" i="3" s="1"/>
  <c r="AY152" i="3"/>
  <c r="AY156" i="3" s="1"/>
  <c r="AY148" i="3"/>
  <c r="AY151" i="3" s="1"/>
  <c r="AY145" i="3"/>
  <c r="AY144" i="3"/>
  <c r="AY147" i="3" s="1"/>
  <c r="AY140" i="3"/>
  <c r="AY143" i="3" s="1"/>
  <c r="AY136" i="3"/>
  <c r="AY139" i="3" s="1"/>
  <c r="AY135" i="3"/>
  <c r="AY134" i="3"/>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s="1"/>
  <c r="AD21" i="3"/>
  <c r="W21" i="3"/>
  <c r="P21" i="3"/>
  <c r="AD20" i="3"/>
  <c r="W20" i="3"/>
  <c r="P20" i="3"/>
  <c r="AR18" i="3"/>
  <c r="AK18" i="3"/>
  <c r="AD18" i="3"/>
  <c r="W18" i="3"/>
  <c r="P18" i="3"/>
  <c r="G11" i="3"/>
  <c r="AE8" i="3"/>
  <c r="G8" i="3"/>
  <c r="G6" i="3"/>
  <c r="AV2" i="3"/>
  <c r="AY526" i="3" l="1"/>
  <c r="AY536" i="3"/>
  <c r="AY550" i="3"/>
  <c r="AY560" i="3"/>
  <c r="AY586" i="3"/>
  <c r="AY606" i="3"/>
  <c r="AY614" i="3"/>
  <c r="AY650" i="3"/>
  <c r="AY669" i="3"/>
  <c r="AY698" i="3"/>
  <c r="AY502" i="3"/>
  <c r="AY528" i="3"/>
  <c r="AY552" i="3"/>
  <c r="AY562" i="3"/>
  <c r="AY570" i="3"/>
  <c r="AY580" i="3"/>
  <c r="AY594" i="3"/>
  <c r="AY630" i="3"/>
  <c r="AY658" i="3"/>
  <c r="AY670" i="3"/>
  <c r="AY688" i="3"/>
  <c r="AY693" i="3"/>
  <c r="AY572" i="3"/>
  <c r="AY582" i="3"/>
  <c r="AY653" i="3"/>
  <c r="AY678" i="3"/>
  <c r="AY689" i="3"/>
  <c r="AY694" i="3"/>
  <c r="AY478" i="3"/>
  <c r="AY462" i="3"/>
  <c r="AY472" i="3"/>
  <c r="AY470" i="3"/>
  <c r="AY514" i="3"/>
  <c r="AY534" i="3"/>
  <c r="AY558" i="3"/>
  <c r="AY622" i="3"/>
  <c r="AY642" i="3"/>
  <c r="AY686" i="3"/>
  <c r="AY463" i="3"/>
  <c r="AY467" i="3"/>
  <c r="AY475" i="3"/>
  <c r="AY479" i="3"/>
  <c r="AY487" i="3"/>
  <c r="AY491" i="3"/>
  <c r="AY499" i="3"/>
  <c r="AY503" i="3"/>
  <c r="AY507" i="3"/>
  <c r="AY511" i="3"/>
  <c r="AY519" i="3"/>
  <c r="AY523" i="3"/>
  <c r="AY527" i="3"/>
  <c r="AY531" i="3"/>
  <c r="AY543" i="3"/>
  <c r="AY547" i="3"/>
  <c r="AY551" i="3"/>
  <c r="AY555" i="3"/>
  <c r="AY563" i="3"/>
  <c r="AY567" i="3"/>
  <c r="AY571" i="3"/>
  <c r="AY575" i="3"/>
  <c r="AY583" i="3"/>
  <c r="AY587" i="3"/>
  <c r="AY595" i="3"/>
  <c r="AY599" i="3"/>
  <c r="AY607" i="3"/>
  <c r="AY611" i="3"/>
  <c r="AY615" i="3"/>
  <c r="AY619" i="3"/>
  <c r="AY627" i="3"/>
  <c r="AY631" i="3"/>
  <c r="AY635" i="3"/>
  <c r="AY639" i="3"/>
  <c r="AY651" i="3"/>
  <c r="AY655" i="3"/>
  <c r="AY659" i="3"/>
  <c r="AY663" i="3"/>
  <c r="AY671" i="3"/>
  <c r="AY675" i="3"/>
  <c r="AY679" i="3"/>
  <c r="AY683" i="3"/>
  <c r="AY695" i="3"/>
  <c r="AY494" i="3"/>
  <c r="AY504" i="3"/>
  <c r="AY512" i="3"/>
  <c r="AY524" i="3"/>
  <c r="AY532" i="3"/>
  <c r="AY548" i="3"/>
  <c r="AY556" i="3"/>
  <c r="AY568" i="3"/>
  <c r="AY576" i="3"/>
  <c r="AY588" i="3"/>
  <c r="AY596" i="3"/>
  <c r="AY600" i="3"/>
  <c r="AY604" i="3"/>
  <c r="AY612" i="3"/>
  <c r="AY616" i="3"/>
  <c r="AY620" i="3"/>
  <c r="AY624" i="3"/>
  <c r="AY632" i="3"/>
  <c r="AY636" i="3"/>
  <c r="AY640" i="3"/>
  <c r="AY644" i="3"/>
  <c r="AY648" i="3"/>
  <c r="AY660" i="3"/>
  <c r="AY664" i="3"/>
  <c r="AY680" i="3"/>
  <c r="AY684" i="3"/>
  <c r="AY578" i="3"/>
  <c r="AY602" i="3"/>
  <c r="AY666" i="3"/>
  <c r="AY468" i="3"/>
  <c r="AY480" i="3"/>
  <c r="AY492" i="3"/>
  <c r="AY257" i="3"/>
  <c r="AY325" i="3"/>
  <c r="AY365" i="3"/>
  <c r="AY374" i="3"/>
  <c r="AY394" i="3"/>
  <c r="AY317" i="3"/>
  <c r="AY397" i="3"/>
  <c r="AY305" i="3"/>
  <c r="AY202" i="3"/>
  <c r="AY241" i="3"/>
  <c r="AY273" i="3"/>
  <c r="AY378" i="3"/>
  <c r="AY390" i="3"/>
  <c r="AY181" i="3"/>
  <c r="AY150" i="3"/>
  <c r="AY161" i="3"/>
  <c r="AY137" i="3"/>
  <c r="AY153" i="3"/>
  <c r="AY185" i="3"/>
  <c r="AY326" i="3"/>
  <c r="AY146" i="3"/>
  <c r="AY213" i="3"/>
  <c r="AY254" i="3"/>
  <c r="AY270" i="3"/>
  <c r="AY337" i="3"/>
  <c r="AY369" i="3"/>
  <c r="AY157" i="3"/>
  <c r="AY197" i="3"/>
  <c r="AY205" i="3"/>
  <c r="AY217" i="3"/>
  <c r="AY249" i="3"/>
  <c r="AY265" i="3"/>
  <c r="AY281" i="3"/>
  <c r="AY301" i="3"/>
  <c r="AY322" i="3"/>
  <c r="AY361" i="3"/>
  <c r="AY377" i="3"/>
  <c r="AY385" i="3"/>
  <c r="AY393" i="3"/>
  <c r="AY401" i="3"/>
  <c r="AY421" i="3"/>
  <c r="AY425" i="3"/>
  <c r="AY1074" i="3"/>
  <c r="AY1042" i="3"/>
  <c r="AY942" i="3"/>
  <c r="AY943" i="3"/>
  <c r="AY806" i="3"/>
  <c r="AY811" i="3"/>
  <c r="AY801" i="3"/>
  <c r="AY1043" i="3"/>
  <c r="AY1075" i="3"/>
  <c r="AY975" i="3"/>
  <c r="AY910" i="3"/>
  <c r="AY911" i="3"/>
  <c r="AY829" i="3"/>
  <c r="AY837" i="3"/>
  <c r="AY833" i="3"/>
  <c r="AY827" i="3"/>
  <c r="AY835" i="3"/>
  <c r="AY831" i="3"/>
  <c r="AY802" i="3"/>
  <c r="AY807" i="3"/>
  <c r="AY803" i="3"/>
  <c r="AY809" i="3"/>
  <c r="AY805" i="3"/>
  <c r="AY810" i="3"/>
  <c r="AY812" i="3"/>
  <c r="AY876" i="3"/>
  <c r="AY976" i="3"/>
  <c r="AY1008" i="3"/>
  <c r="AY877" i="3"/>
  <c r="AY1009" i="3"/>
  <c r="AY817" i="3"/>
  <c r="AY804" i="3"/>
  <c r="AY814" i="3"/>
  <c r="AY818" i="3"/>
  <c r="AY822" i="3"/>
  <c r="AY828" i="3"/>
  <c r="AY832" i="3"/>
  <c r="AY836" i="3"/>
  <c r="AY838" i="3"/>
  <c r="AY821" i="3"/>
  <c r="AY815" i="3"/>
  <c r="AY819" i="3"/>
  <c r="AY823" i="3"/>
  <c r="AY825" i="3"/>
  <c r="AY816" i="3"/>
  <c r="AY820" i="3"/>
  <c r="AY830" i="3"/>
  <c r="AY224" i="3"/>
  <c r="AY344" i="3"/>
  <c r="AY141" i="3"/>
  <c r="AY158" i="3"/>
  <c r="AY162" i="3"/>
  <c r="AY169" i="3"/>
  <c r="AY182" i="3"/>
  <c r="AY188" i="3"/>
  <c r="AY193" i="3"/>
  <c r="AY198" i="3"/>
  <c r="AY209" i="3"/>
  <c r="AY214" i="3"/>
  <c r="AY220" i="3"/>
  <c r="AY225" i="3"/>
  <c r="AY246" i="3"/>
  <c r="AY261" i="3"/>
  <c r="AY278" i="3"/>
  <c r="AY282" i="3"/>
  <c r="AY289" i="3"/>
  <c r="AY302" i="3"/>
  <c r="AY308" i="3"/>
  <c r="AY313" i="3"/>
  <c r="AY318" i="3"/>
  <c r="AY329" i="3"/>
  <c r="AY334" i="3"/>
  <c r="AY340" i="3"/>
  <c r="AY345" i="3"/>
  <c r="AY366" i="3"/>
  <c r="AY381" i="3"/>
  <c r="AY386" i="3"/>
  <c r="AY398" i="3"/>
  <c r="AY402" i="3"/>
  <c r="AY409" i="3"/>
  <c r="AY422" i="3"/>
  <c r="AY428" i="3"/>
  <c r="AY142" i="3"/>
  <c r="AY164" i="3"/>
  <c r="AY194" i="3"/>
  <c r="AY210" i="3"/>
  <c r="AY221" i="3"/>
  <c r="AY262" i="3"/>
  <c r="AY284" i="3"/>
  <c r="AY314" i="3"/>
  <c r="AY330" i="3"/>
  <c r="AY341" i="3"/>
  <c r="AY382" i="3"/>
  <c r="AY404" i="3"/>
  <c r="AY138" i="3"/>
  <c r="AY149" i="3"/>
  <c r="AY154" i="3"/>
  <c r="AY160" i="3"/>
  <c r="AY165" i="3"/>
  <c r="AY186" i="3"/>
  <c r="AY201" i="3"/>
  <c r="AY206" i="3"/>
  <c r="AY218" i="3"/>
  <c r="AY222" i="3"/>
  <c r="AY229" i="3"/>
  <c r="AY242" i="3"/>
  <c r="AY253" i="3"/>
  <c r="AY258" i="3"/>
  <c r="AY269" i="3"/>
  <c r="AY274" i="3"/>
  <c r="AY280" i="3"/>
  <c r="AY285" i="3"/>
  <c r="AY306" i="3"/>
  <c r="AY321" i="3"/>
  <c r="AY338" i="3"/>
  <c r="AY342" i="3"/>
  <c r="AY349" i="3"/>
  <c r="AY362" i="3"/>
  <c r="AY373" i="3"/>
  <c r="AY389" i="3"/>
  <c r="AY400" i="3"/>
  <c r="AY405" i="3"/>
  <c r="AY426" i="3"/>
  <c r="AY177" i="3"/>
  <c r="AY237" i="3"/>
  <c r="AY357" i="3"/>
  <c r="AY174" i="3"/>
  <c r="AY290" i="3"/>
  <c r="AY298" i="3"/>
  <c r="AY354" i="3"/>
  <c r="AY410" i="3"/>
  <c r="AY414" i="3"/>
  <c r="AY418" i="3"/>
  <c r="AY155" i="3"/>
  <c r="AY167" i="3"/>
  <c r="AY171" i="3"/>
  <c r="AY175" i="3"/>
  <c r="AY179" i="3"/>
  <c r="AY183" i="3"/>
  <c r="AY215" i="3"/>
  <c r="AY227" i="3"/>
  <c r="AY231" i="3"/>
  <c r="AY235" i="3"/>
  <c r="AY239" i="3"/>
  <c r="AY243" i="3"/>
  <c r="AY275" i="3"/>
  <c r="AY287" i="3"/>
  <c r="AY291" i="3"/>
  <c r="AY295" i="3"/>
  <c r="AY299" i="3"/>
  <c r="AY303" i="3"/>
  <c r="AY335" i="3"/>
  <c r="AY347" i="3"/>
  <c r="AY351" i="3"/>
  <c r="AY355" i="3"/>
  <c r="AY359" i="3"/>
  <c r="AY363" i="3"/>
  <c r="AY395" i="3"/>
  <c r="AY407" i="3"/>
  <c r="AY411" i="3"/>
  <c r="AY415" i="3"/>
  <c r="AY419" i="3"/>
  <c r="AY423" i="3"/>
  <c r="AY417" i="3"/>
  <c r="AY178" i="3"/>
  <c r="AY230" i="3"/>
  <c r="AY238" i="3"/>
  <c r="AY294" i="3"/>
  <c r="AY350" i="3"/>
  <c r="AY358" i="3"/>
  <c r="AY168" i="3"/>
  <c r="AY172" i="3"/>
  <c r="AY228" i="3"/>
  <c r="AY236" i="3"/>
  <c r="AY288" i="3"/>
  <c r="AY296" i="3"/>
  <c r="AY348" i="3"/>
  <c r="AY408" i="3"/>
</calcChain>
</file>

<file path=xl/sharedStrings.xml><?xml version="1.0" encoding="utf-8"?>
<sst xmlns="http://schemas.openxmlformats.org/spreadsheetml/2006/main" count="2464" uniqueCount="730">
  <si>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</si>
  <si>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</si>
  <si>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</si>
  <si>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</si>
  <si>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</si>
  <si>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</si>
  <si>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</si>
  <si>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</si>
  <si>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</si>
  <si>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</si>
  <si>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</si>
  <si>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</si>
  <si>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</si>
  <si>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</si>
  <si>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</si>
  <si>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</si>
  <si>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</si>
  <si>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</si>
  <si>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</si>
  <si>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</si>
  <si>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</si>
  <si>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</si>
  <si>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</si>
  <si>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</si>
  <si>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</si>
  <si>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</si>
  <si>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</si>
  <si>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</si>
  <si>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</si>
  <si>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</si>
  <si>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</si>
  <si>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</si>
  <si>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</si>
  <si>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</si>
  <si>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</si>
  <si>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</si>
  <si>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</si>
  <si>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</si>
  <si>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</si>
  <si>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</si>
  <si>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</si>
  <si>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</si>
  <si>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</si>
  <si>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</si>
  <si>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</si>
  <si>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</si>
  <si>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</si>
  <si>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</si>
  <si>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</si>
  <si>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</si>
  <si>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</si>
  <si>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</si>
  <si>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</si>
  <si>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</si>
  <si>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</si>
  <si>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</si>
  <si>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</si>
  <si>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</si>
  <si>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</si>
  <si>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</si>
  <si>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</si>
  <si>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</si>
  <si>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</si>
  <si>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</si>
  <si>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</si>
  <si>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</si>
  <si>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</si>
  <si>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</si>
  <si>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</si>
  <si>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</si>
  <si>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</si>
  <si>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</si>
  <si>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</si>
  <si>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</si>
  <si>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</si>
  <si>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</si>
  <si>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</si>
  <si>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</si>
  <si>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</si>
  <si>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</si>
  <si>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</si>
  <si>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</si>
  <si>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</si>
  <si>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</si>
  <si>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</si>
  <si>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</si>
  <si>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</si>
  <si>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</si>
  <si>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</si>
  <si>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</si>
  <si>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</si>
  <si>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</si>
  <si>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</si>
  <si>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</si>
  <si>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</si>
  <si>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</si>
  <si>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</si>
  <si>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</si>
  <si>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</si>
  <si>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</si>
  <si>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</si>
  <si>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</si>
  <si>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</si>
  <si>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</si>
  <si>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</si>
  <si>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</si>
  <si>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</si>
  <si>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</si>
  <si>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</si>
  <si>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</si>
  <si>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</si>
  <si>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</si>
  <si>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</si>
  <si>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</si>
  <si>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</si>
  <si>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</si>
  <si>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</si>
  <si>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</si>
  <si>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</si>
  <si>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</si>
  <si>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</si>
  <si>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</si>
  <si>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</si>
  <si>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</si>
  <si>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</si>
  <si>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</si>
  <si>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</si>
  <si>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</si>
  <si>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</si>
  <si>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</si>
  <si>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</si>
  <si>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</si>
  <si>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</si>
  <si>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</si>
  <si>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</si>
  <si>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</si>
  <si>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</si>
  <si>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</si>
  <si>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</si>
  <si>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</si>
  <si>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</si>
  <si>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</si>
  <si>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</si>
  <si>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</si>
  <si>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</si>
  <si>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</si>
  <si>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</si>
  <si>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</si>
  <si>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</si>
  <si>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</si>
  <si>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</si>
  <si>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</si>
  <si>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</si>
  <si>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</si>
  <si>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</si>
  <si>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</si>
  <si>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</si>
  <si>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</si>
  <si>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</si>
  <si>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</si>
  <si>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</si>
  <si>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</si>
  <si>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</si>
  <si>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</si>
  <si>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</si>
  <si>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</si>
  <si>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</si>
  <si>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</si>
  <si>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</si>
  <si>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</si>
  <si>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</si>
  <si>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</si>
  <si>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</si>
  <si>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</si>
  <si>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</si>
  <si>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</si>
  <si>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</si>
  <si>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</si>
  <si>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</si>
  <si>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</si>
  <si>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</si>
  <si>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</si>
  <si>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</si>
  <si>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</si>
  <si>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</si>
  <si>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</si>
  <si>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</si>
  <si>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</si>
  <si>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</si>
  <si>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</si>
  <si>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</si>
  <si>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</si>
  <si>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</si>
  <si>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</si>
  <si>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</si>
  <si>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</si>
  <si>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</si>
  <si>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</si>
  <si>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</si>
  <si>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</si>
  <si>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</si>
  <si>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</si>
  <si>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</si>
  <si>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</si>
  <si>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</si>
  <si>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</si>
  <si>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</si>
  <si>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</si>
  <si>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</si>
  <si>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</si>
  <si>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</si>
  <si>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</si>
  <si>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</si>
  <si>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</si>
  <si>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</si>
  <si>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</si>
  <si>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</si>
  <si>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</si>
  <si>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</si>
  <si>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</si>
  <si>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</si>
  <si>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</si>
  <si>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</si>
  <si>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</si>
  <si>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</si>
  <si>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</si>
  <si>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</si>
  <si>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</si>
  <si>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</si>
  <si>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</si>
  <si>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</si>
  <si>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</si>
  <si>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</si>
  <si>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</si>
  <si>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</si>
  <si>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</si>
  <si>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</si>
  <si>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</si>
  <si>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</si>
  <si>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</si>
  <si>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</si>
  <si>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</si>
  <si>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</si>
  <si>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</si>
  <si>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</si>
  <si>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</si>
  <si>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</si>
  <si>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</si>
  <si>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</si>
  <si>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</si>
  <si>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</si>
  <si>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</si>
  <si>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</si>
  <si>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</si>
  <si>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</si>
  <si>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</si>
  <si>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</si>
  <si>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</si>
  <si>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</si>
  <si>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</si>
  <si>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</si>
  <si>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</si>
  <si>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</si>
  <si>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</si>
  <si>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</si>
  <si>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</si>
  <si>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</si>
  <si>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</si>
  <si>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</si>
  <si>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</si>
  <si>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</si>
  <si>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</si>
  <si>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</si>
  <si>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</si>
  <si>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</si>
  <si>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</si>
  <si>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</si>
  <si>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</si>
  <si>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</si>
  <si>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</si>
  <si>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</si>
  <si>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</si>
  <si>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</si>
  <si>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</si>
  <si>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</si>
  <si>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</si>
  <si>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</si>
  <si>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</si>
  <si>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</si>
  <si>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</si>
  <si>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</si>
  <si>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</si>
  <si>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</si>
  <si>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</si>
  <si>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</si>
  <si>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</si>
  <si>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</si>
  <si>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</si>
  <si>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</si>
  <si>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</si>
  <si>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</si>
  <si>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</si>
  <si>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</si>
  <si>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</si>
  <si>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</si>
  <si>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</si>
  <si>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</si>
  <si>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</si>
  <si>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</si>
  <si>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</si>
  <si>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</si>
  <si>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</si>
  <si>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</si>
  <si>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</si>
  <si>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</si>
  <si>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</si>
  <si>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</si>
  <si>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</si>
  <si>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</si>
  <si>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</si>
  <si>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</si>
  <si>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</si>
  <si>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</si>
  <si>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</si>
  <si>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</si>
  <si>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</si>
  <si>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</si>
  <si>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</si>
  <si>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</si>
  <si>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</si>
  <si>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</si>
  <si>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</si>
  <si>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</si>
  <si>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</si>
  <si>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</si>
  <si>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</si>
  <si>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</si>
  <si>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</si>
  <si>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</si>
  <si>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</si>
  <si>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</si>
  <si>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</si>
  <si>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</si>
  <si>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</si>
  <si>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</si>
  <si>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</si>
  <si>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</si>
  <si>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</si>
  <si>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</si>
  <si>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</si>
  <si>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</si>
  <si>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</si>
  <si>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</si>
  <si>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</si>
  <si>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</si>
  <si>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</si>
  <si>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</si>
  <si>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</si>
  <si>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</si>
  <si>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</si>
  <si>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</si>
  <si>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</si>
  <si>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</si>
  <si>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</si>
  <si>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</si>
  <si>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</si>
  <si>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</si>
  <si>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</si>
  <si>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</si>
  <si>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</si>
  <si>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</si>
  <si>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</si>
  <si>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</si>
  <si>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</si>
  <si>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</si>
  <si>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</si>
  <si>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</si>
  <si>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</si>
  <si>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</si>
  <si>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</si>
  <si>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</si>
  <si>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</si>
  <si>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</si>
  <si>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</si>
  <si>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</si>
  <si>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</si>
  <si>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</si>
  <si>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</si>
  <si>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</si>
  <si>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</si>
  <si>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</si>
  <si>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</si>
  <si>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</si>
  <si>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</si>
  <si>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</si>
  <si>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</si>
  <si>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</si>
  <si>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</si>
  <si>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</si>
  <si>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</si>
  <si>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</si>
  <si>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</si>
  <si>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</si>
  <si>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</si>
  <si>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</si>
  <si>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</si>
  <si>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</si>
  <si>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</si>
  <si>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</si>
  <si>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</si>
  <si>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</si>
  <si>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</si>
  <si>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</si>
  <si>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</si>
  <si>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</si>
  <si>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</si>
  <si>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</si>
  <si>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</si>
  <si>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</si>
  <si>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</si>
  <si>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</si>
  <si>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</si>
  <si>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</si>
  <si>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</si>
  <si>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</si>
  <si>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</si>
  <si>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</si>
  <si>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</si>
  <si>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</si>
  <si>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</si>
  <si>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</si>
  <si>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</si>
  <si>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</si>
  <si>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</si>
  <si>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</si>
  <si>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</si>
  <si>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</si>
  <si>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</si>
  <si>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</si>
  <si>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</si>
  <si>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</si>
  <si>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</si>
  <si>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</si>
  <si>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</si>
  <si>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</si>
  <si>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</si>
  <si>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</si>
  <si>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</si>
  <si>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</si>
  <si>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</si>
  <si>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</si>
  <si>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</si>
  <si>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</si>
  <si>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</si>
  <si>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</si>
  <si>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</si>
  <si>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</si>
  <si>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</si>
  <si>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</si>
  <si>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</si>
  <si>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</si>
  <si>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</si>
  <si>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</si>
  <si>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</si>
  <si>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</si>
  <si>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</si>
  <si>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</si>
  <si>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</si>
  <si>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</si>
  <si>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</si>
  <si>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</si>
  <si>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</si>
  <si>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</si>
  <si>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</si>
  <si>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</si>
  <si>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</si>
  <si>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</si>
  <si>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</si>
  <si>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</si>
  <si>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</si>
  <si>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</si>
  <si>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</si>
  <si>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</si>
  <si>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</si>
  <si>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</si>
  <si>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</si>
  <si>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</si>
  <si>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</si>
  <si>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</si>
  <si>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</si>
  <si>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</si>
  <si>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</si>
  <si>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</si>
  <si>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</si>
  <si>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</si>
  <si>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</si>
  <si>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</si>
  <si>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</si>
  <si>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</si>
  <si>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</si>
  <si>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</si>
  <si>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</si>
  <si>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</si>
  <si>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</si>
  <si>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</si>
  <si>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</si>
  <si>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</si>
  <si>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</si>
  <si>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</si>
  <si>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</si>
  <si>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</si>
  <si>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</si>
  <si>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</si>
  <si>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</si>
  <si>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</si>
  <si>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</si>
  <si>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</si>
  <si>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</si>
  <si>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</si>
  <si>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</si>
  <si>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</si>
  <si>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</si>
  <si>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</si>
  <si>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</si>
  <si>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</si>
  <si>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</si>
  <si>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</si>
  <si>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</si>
  <si>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</si>
  <si>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</si>
  <si>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</si>
  <si>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</si>
  <si>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</si>
  <si>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</si>
  <si>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</si>
  <si>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</si>
  <si>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</si>
  <si>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</si>
  <si>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</si>
  <si>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</si>
  <si>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</si>
  <si>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</si>
  <si>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</si>
  <si>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</si>
  <si>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</si>
  <si>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</si>
  <si>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</si>
  <si>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</si>
  <si>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</si>
  <si>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</si>
  <si>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</si>
  <si>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</si>
  <si>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</si>
  <si>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</si>
  <si>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</si>
  <si>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</si>
  <si>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</si>
  <si>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</si>
  <si>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</si>
  <si>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</si>
  <si>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</si>
  <si>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</si>
  <si>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</si>
  <si>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</si>
  <si>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</si>
  <si>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</si>
  <si>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</si>
  <si>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</si>
  <si>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</si>
  <si>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</si>
  <si>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</si>
  <si>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</si>
  <si>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</si>
  <si>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</si>
  <si>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</si>
  <si>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</si>
  <si>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</si>
  <si>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</si>
  <si>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</si>
  <si>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</si>
  <si>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</si>
  <si>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</si>
  <si>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</si>
  <si>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</si>
  <si>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</si>
  <si>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</si>
  <si>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</si>
  <si>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</si>
  <si>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</si>
  <si>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</si>
  <si>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</si>
  <si>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</si>
  <si>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</si>
  <si>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</si>
  <si>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</si>
  <si>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</si>
  <si>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</si>
  <si>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</si>
  <si>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</si>
  <si>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</si>
  <si>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</si>
  <si>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</si>
  <si>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</si>
  <si>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</si>
  <si>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</si>
  <si>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</si>
  <si>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</si>
  <si>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</si>
  <si>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</si>
  <si>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</si>
  <si>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</si>
  <si>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</si>
  <si>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</si>
  <si>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</si>
  <si>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</si>
  <si>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</si>
  <si>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</si>
  <si>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</si>
  <si>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</si>
  <si>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</si>
  <si>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</si>
  <si>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</si>
  <si>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</si>
  <si>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未払賃金立替払事務実施費</t>
  </si>
  <si>
    <t>労働基準局</t>
  </si>
  <si>
    <t>尾田　進</t>
  </si>
  <si>
    <t>昭和51年度</t>
  </si>
  <si>
    <t>終了予定なし</t>
  </si>
  <si>
    <t>監督課</t>
  </si>
  <si>
    <t>-</t>
  </si>
  <si>
    <t>諸謝金</t>
  </si>
  <si>
    <t>請求書の受付日から支払日までの期間</t>
  </si>
  <si>
    <t>日</t>
  </si>
  <si>
    <t>（独）労働者健康安全機構調べ</t>
  </si>
  <si>
    <t>未払賃金立替払支給者数
（経済動向等に左右されるものであるため、あらかじめ見込みを立てることは困難）</t>
  </si>
  <si>
    <t>人</t>
  </si>
  <si>
    <t>660-2</t>
  </si>
  <si>
    <t>977</t>
  </si>
  <si>
    <t>822</t>
  </si>
  <si>
    <t>417</t>
  </si>
  <si>
    <t>428</t>
  </si>
  <si>
    <t>440</t>
  </si>
  <si>
    <t>438</t>
  </si>
  <si>
    <t>444</t>
  </si>
  <si>
    <t>0444</t>
  </si>
  <si>
    <t>○</t>
  </si>
  <si>
    <t>厚労</t>
  </si>
  <si>
    <t>-</t>
    <phoneticPr fontId="5"/>
  </si>
  <si>
    <t>未払賃金立替払事業費
補助金</t>
    <phoneticPr fontId="5"/>
  </si>
  <si>
    <t>職員旅費</t>
    <phoneticPr fontId="5"/>
  </si>
  <si>
    <t>庁費</t>
    <phoneticPr fontId="5"/>
  </si>
  <si>
    <t>労働保険業務庁費</t>
    <rPh sb="0" eb="2">
      <t>ロウドウ</t>
    </rPh>
    <rPh sb="2" eb="4">
      <t>ホケン</t>
    </rPh>
    <rPh sb="4" eb="6">
      <t>ギョウム</t>
    </rPh>
    <phoneticPr fontId="5"/>
  </si>
  <si>
    <t>施策目標Ⅲ－３－２　被災労働者等の社会復帰促進・援護等を図ること</t>
    <phoneticPr fontId="5"/>
  </si>
  <si>
    <t>施策大目標３　労働災害に被災した労働者等に対し必要な保険給付を行うとともに、その社会復帰の促進等を図ること</t>
    <phoneticPr fontId="5"/>
  </si>
  <si>
    <t>予算額の９割以上を占める未払賃金立替払事業費補助金は、退職労働者に対する立替払金に充てられるものであり、当該立替払金額は一人一人異なるものである。
よって、単位当たりコストを算出することになじまない。　　</t>
    <rPh sb="5" eb="8">
      <t>ワリイジョウ</t>
    </rPh>
    <phoneticPr fontId="5"/>
  </si>
  <si>
    <t>-</t>
    <phoneticPr fontId="5"/>
  </si>
  <si>
    <t>未払賃金立替払について、不備事案を除いた請求書の受付日から支払日までの期間</t>
    <phoneticPr fontId="5"/>
  </si>
  <si>
    <t>労働者とその家族の生活のセーフティネットとして機能している事業であることから、広く国民のニーズがある。</t>
    <phoneticPr fontId="5"/>
  </si>
  <si>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5"/>
  </si>
  <si>
    <t>労働者とその家族の生活のセーフティネットとして機能している事業であることから、広く国民のニーズがあり、優先度が高い事業である。</t>
    <phoneticPr fontId="5"/>
  </si>
  <si>
    <t>無</t>
  </si>
  <si>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phoneticPr fontId="5"/>
  </si>
  <si>
    <t>‐</t>
  </si>
  <si>
    <t>行政経費は立替払の要件を満たしているかの調査や迅速な処理を行うための経費であり、未払賃金立替払事業補助金は立替払の原資であることから、いずれも労働者とその家族の生活のセーフティネットとしての機能に万全を期すために必要不可欠である。</t>
    <phoneticPr fontId="5"/>
  </si>
  <si>
    <t>労働者健康安全機構において、破産管財人等を対象に、未払賃金立替払制度に係る留意事項の説明等を行う研修会を開催する等により、手続の迅速化や機構による審査業務の効率化を図っている。</t>
    <phoneticPr fontId="5"/>
  </si>
  <si>
    <t>成果目標に見合った実績になっている。</t>
    <rPh sb="9" eb="11">
      <t>ジッセキ</t>
    </rPh>
    <phoneticPr fontId="5"/>
  </si>
  <si>
    <t>点検対象外</t>
    <rPh sb="0" eb="5">
      <t>テンケンタイショウガイ</t>
    </rPh>
    <phoneticPr fontId="5"/>
  </si>
  <si>
    <t>未払賃金の立替払業務の着実な実施のため、必要な予算の確保に努めるとともに、引き続き立替払の迅速化及び代位取得した賃金債権の適切な管理及び求償に取り組む。</t>
    <phoneticPr fontId="5"/>
  </si>
  <si>
    <t>不備事案を除き、請求書の受付日から支払日までの期間については、成果目標を達成している。</t>
    <phoneticPr fontId="5"/>
  </si>
  <si>
    <t>A.（独）労働者健康安全機構</t>
    <phoneticPr fontId="5"/>
  </si>
  <si>
    <t>B.東京労働局</t>
    <rPh sb="2" eb="4">
      <t>トウキョウ</t>
    </rPh>
    <rPh sb="4" eb="7">
      <t>ロウドウキョク</t>
    </rPh>
    <phoneticPr fontId="5"/>
  </si>
  <si>
    <t>立替払金</t>
    <phoneticPr fontId="5"/>
  </si>
  <si>
    <t>未払賃金立替払請求者への立替払金</t>
    <phoneticPr fontId="5"/>
  </si>
  <si>
    <t>諸謝金</t>
    <phoneticPr fontId="5"/>
  </si>
  <si>
    <t>立替払実地調査員等の謝金</t>
    <phoneticPr fontId="5"/>
  </si>
  <si>
    <t>（独）労働者健康安全機構</t>
    <phoneticPr fontId="5"/>
  </si>
  <si>
    <t>立替払の請求の受理・審査、立替払の決定・立替払賃金の送金、事業主に対する求償等に関する事務</t>
    <phoneticPr fontId="5"/>
  </si>
  <si>
    <t>補助金等交付</t>
  </si>
  <si>
    <t>東京労働局</t>
    <phoneticPr fontId="5"/>
  </si>
  <si>
    <t>倒産認定や未払賃金等の確認に係る調査等</t>
    <phoneticPr fontId="5"/>
  </si>
  <si>
    <t>愛知労働局</t>
    <phoneticPr fontId="5"/>
  </si>
  <si>
    <t>賃金の支払の確保等に関する法律第７条
労働者災害補償保険法第29条第１項第３号
独立行政法人労働者健康安全機構法第12条第１項第６号</t>
    <phoneticPr fontId="5"/>
  </si>
  <si>
    <t>-</t>
    <phoneticPr fontId="5"/>
  </si>
  <si>
    <t>C.（株）幸美グラフィス</t>
    <rPh sb="2" eb="5">
      <t>カブ</t>
    </rPh>
    <rPh sb="5" eb="7">
      <t>ユキミ</t>
    </rPh>
    <phoneticPr fontId="5"/>
  </si>
  <si>
    <t>D.（有）正陽印刷</t>
    <phoneticPr fontId="5"/>
  </si>
  <si>
    <t>E.音羽印刷（株）</t>
    <phoneticPr fontId="5"/>
  </si>
  <si>
    <t>F. （株）大和プリント</t>
    <phoneticPr fontId="5"/>
  </si>
  <si>
    <t>H.サンテックサービス（株）</t>
    <phoneticPr fontId="5"/>
  </si>
  <si>
    <t>G.大和綜合印刷（株）</t>
    <phoneticPr fontId="5"/>
  </si>
  <si>
    <t>-</t>
    <phoneticPr fontId="5"/>
  </si>
  <si>
    <t>リーフレットの翻訳</t>
    <phoneticPr fontId="5"/>
  </si>
  <si>
    <t>委託費</t>
    <rPh sb="0" eb="3">
      <t>イタクヒ</t>
    </rPh>
    <phoneticPr fontId="5"/>
  </si>
  <si>
    <t>印刷費</t>
    <rPh sb="0" eb="3">
      <t>インサツヒ</t>
    </rPh>
    <phoneticPr fontId="5"/>
  </si>
  <si>
    <t>校正費</t>
    <rPh sb="0" eb="2">
      <t>コウセイ</t>
    </rPh>
    <rPh sb="2" eb="3">
      <t>ヒ</t>
    </rPh>
    <phoneticPr fontId="5"/>
  </si>
  <si>
    <t>発送費</t>
    <rPh sb="0" eb="3">
      <t>ハッソウヒ</t>
    </rPh>
    <phoneticPr fontId="5"/>
  </si>
  <si>
    <t>業務関係資料等の印刷</t>
    <phoneticPr fontId="5"/>
  </si>
  <si>
    <t>業務関係法令集の校正</t>
    <phoneticPr fontId="5"/>
  </si>
  <si>
    <t>各種様式の印刷</t>
    <phoneticPr fontId="5"/>
  </si>
  <si>
    <t>業務関係資料等及び各種様式の発送</t>
    <phoneticPr fontId="5"/>
  </si>
  <si>
    <t>（株）幸美グラフィス</t>
    <phoneticPr fontId="5"/>
  </si>
  <si>
    <t>（有）正陽印刷</t>
    <phoneticPr fontId="5"/>
  </si>
  <si>
    <t>音羽印刷（株）</t>
    <phoneticPr fontId="5"/>
  </si>
  <si>
    <t>（株）大和プリント</t>
    <phoneticPr fontId="5"/>
  </si>
  <si>
    <t>大和綜合印刷（株）</t>
    <phoneticPr fontId="5"/>
  </si>
  <si>
    <t>サンテックサービス（株）</t>
    <phoneticPr fontId="5"/>
  </si>
  <si>
    <t>業務関係法令集等の印刷</t>
    <phoneticPr fontId="5"/>
  </si>
  <si>
    <t>業務関係法令集の印刷</t>
    <phoneticPr fontId="5"/>
  </si>
  <si>
    <t>-</t>
    <phoneticPr fontId="5"/>
  </si>
  <si>
    <t>本事業は未払賃金立替払を実施するための原資となる補助金の交付事業であり、事業番号0512は（独）労働者健康安全機構の人件費等経費に係る事業である。</t>
    <rPh sb="0" eb="1">
      <t>ホン</t>
    </rPh>
    <phoneticPr fontId="5"/>
  </si>
  <si>
    <t>不備事案を除き、請求書の受付日から支払日までの期間を「平均20日以内」とする。</t>
    <phoneticPr fontId="5"/>
  </si>
  <si>
    <t>労働者災害補償保険法及び独立行政法人労働者健康安全機構法により、労働者健康安全機構が本事業を実施することが規定されている。また、リーフレットの翻訳については、一般競争入札（最低価格落札方式）により委託先を選定しており、競争性が確保されている。</t>
    <rPh sb="86" eb="88">
      <t>サイテイ</t>
    </rPh>
    <rPh sb="88" eb="90">
      <t>カカク</t>
    </rPh>
    <phoneticPr fontId="5"/>
  </si>
  <si>
    <t>独立行政法人労働者健康安全機構運営費交付金に必要な
経費</t>
    <phoneticPr fontId="5"/>
  </si>
  <si>
    <t xml:space="preserve">  未払賃金立替払事業は、企業が倒産したために、賃金が支払われないまま退職した労働者に対して、その未払賃金の８割を政府が事業主に代わって立替払するものであり、具体的には、未払賃金額その他の事項について、法律上の倒産手続きの場合には破産管財人等から証明を受けた労働者、事実上の倒産の場合には労働基準監督署長から確認を受けた労働者の請求に基づき、独立行政法人労働者健康安全機構が立替払を行う。立替払の対象となる賃金は定期賃金、退職手当である。
　なお、労働者健康安全機構は、労働者が事業主に対して有する賃金請求権を、労働者の同意を得て代位取得し、当該請求権を事業主に行使することにより、立替払賃金について求償を行っている。
　本事業は、賃金が支払われないまま退職した労働者とその家族の生活の安定を図るためのセーフティネットとして欠くことのできないものであるので、迅速な立替払を成果とする当該測定指標は上記施策に寄与する。</t>
    <rPh sb="55" eb="56">
      <t>ワリ</t>
    </rPh>
    <phoneticPr fontId="5"/>
  </si>
  <si>
    <t>未払賃金立替払事業は、企業が倒産したために賃金が支払われないまま退職した労働者に対して、その未払賃金の８割を政府が事業主に代わって立替払するものである。立替払の対象となる賃金は定期賃金、退職手当である。
本事業は、労働保険特別会計労災勘定の社会復帰促進等事業として実施しており、立替払に必要な額を「未払賃金立替払事業費補助金」として独立行政法人労働者健康安全機構に交付している。労働者健康安全機構は、事業主より得た回収金と同補助金と併せ、立替払の原資として実施している。</t>
    <phoneticPr fontId="5"/>
  </si>
  <si>
    <t>令和３年度に、新型コロナウイルス感染症の影響により賃金未払いの労働者が増加することが想定されることから、未払賃金立替払の原資を増額した。令和４年度は執行実績を踏まえて減額している。</t>
    <rPh sb="0" eb="2">
      <t>レイワ</t>
    </rPh>
    <rPh sb="3" eb="5">
      <t>ネンド</t>
    </rPh>
    <rPh sb="68" eb="70">
      <t>レイワ</t>
    </rPh>
    <rPh sb="71" eb="73">
      <t>ネンド</t>
    </rPh>
    <rPh sb="74" eb="76">
      <t>シッコウ</t>
    </rPh>
    <rPh sb="76" eb="78">
      <t>ジッセキ</t>
    </rPh>
    <rPh sb="79" eb="80">
      <t>フ</t>
    </rPh>
    <rPh sb="83" eb="85">
      <t>ゲンガク</t>
    </rPh>
    <phoneticPr fontId="5"/>
  </si>
  <si>
    <t>-</t>
    <phoneticPr fontId="5"/>
  </si>
  <si>
    <t>企業倒産に伴い賃金が支払われないまま退職を余儀なくされた労働者について、その未払賃金の一部を事業主に代わって立替払することにより、労働者とその家族の生活の安定を図る。</t>
    <phoneticPr fontId="5"/>
  </si>
  <si>
    <t>大阪労働局</t>
    <rPh sb="0" eb="2">
      <t>オオサカ</t>
    </rPh>
    <phoneticPr fontId="5"/>
  </si>
  <si>
    <t>神奈川労働局</t>
    <rPh sb="0" eb="3">
      <t>カナガワ</t>
    </rPh>
    <phoneticPr fontId="5"/>
  </si>
  <si>
    <t>埼玉労働局</t>
    <rPh sb="0" eb="2">
      <t>サイタマ</t>
    </rPh>
    <phoneticPr fontId="5"/>
  </si>
  <si>
    <t>北海道労働局</t>
    <rPh sb="0" eb="3">
      <t>ホッカイドウ</t>
    </rPh>
    <phoneticPr fontId="5"/>
  </si>
  <si>
    <t>福岡労働局</t>
    <rPh sb="0" eb="2">
      <t>フクオカ</t>
    </rPh>
    <phoneticPr fontId="5"/>
  </si>
  <si>
    <t>千葉労働局</t>
    <rPh sb="0" eb="2">
      <t>チバ</t>
    </rPh>
    <phoneticPr fontId="5"/>
  </si>
  <si>
    <t>兵庫労働局</t>
    <rPh sb="0" eb="2">
      <t>ヒョウゴ</t>
    </rPh>
    <phoneticPr fontId="5"/>
  </si>
  <si>
    <t>茨城労働局</t>
    <rPh sb="0" eb="2">
      <t>イバラキ</t>
    </rPh>
    <phoneticPr fontId="5"/>
  </si>
  <si>
    <t>労働保険業務庁費</t>
    <rPh sb="0" eb="2">
      <t>ロウドウ</t>
    </rPh>
    <rPh sb="2" eb="4">
      <t>ホケン</t>
    </rPh>
    <rPh sb="4" eb="6">
      <t>ギョウム</t>
    </rPh>
    <rPh sb="6" eb="8">
      <t>チョウヒ</t>
    </rPh>
    <phoneticPr fontId="5"/>
  </si>
  <si>
    <t>郵送料、消耗品費等</t>
    <rPh sb="8" eb="9">
      <t>トウ</t>
    </rPh>
    <phoneticPr fontId="5"/>
  </si>
  <si>
    <t>労働保険料</t>
    <phoneticPr fontId="5"/>
  </si>
  <si>
    <t>引き続き、必要な予算額を確保し、適正な執行に努めること。</t>
    <phoneticPr fontId="5"/>
  </si>
  <si>
    <t>令和４年度予算要求においても、労働者のセーフティネットとして令和３年度と同規模での要求を行うこととした。</t>
    <rPh sb="0" eb="2">
      <t>レイワ</t>
    </rPh>
    <rPh sb="3" eb="5">
      <t>ネンド</t>
    </rPh>
    <rPh sb="5" eb="7">
      <t>ヨサン</t>
    </rPh>
    <rPh sb="7" eb="9">
      <t>ヨウキュウ</t>
    </rPh>
    <rPh sb="15" eb="18">
      <t>ロウドウシャ</t>
    </rPh>
    <rPh sb="30" eb="32">
      <t>レイワ</t>
    </rPh>
    <rPh sb="33" eb="35">
      <t>ネンド</t>
    </rPh>
    <rPh sb="36" eb="39">
      <t>ドウキボ</t>
    </rPh>
    <rPh sb="41" eb="43">
      <t>ヨウキュウ</t>
    </rPh>
    <rPh sb="44" eb="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</si>
</sst>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755</xdr:row>
      <xdr:rowOff>13607</xdr:rowOff>
    </xdr:from>
    <xdr:to>
      <xdr:col>20</xdr:col>
      <xdr:colOff>42183</xdr:colOff>
      <xdr:row>755</xdr:row>
      <xdr:rowOff>322489</xdr:rowOff>
    </xdr:to>
    <xdr:sp macro="" textlink="">
      <xdr:nvSpPr>
        <xdr:cNvPr id="2" name="テキスト ボックス 1"/>
        <xdr:cNvSpPr txBox="1"/>
      </xdr:nvSpPr>
      <xdr:spPr bwMode="auto">
        <a:xfrm>
          <a:off x="1836965" y="44019107"/>
          <a:ext cx="2287361" cy="308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35</xdr:col>
      <xdr:colOff>176893</xdr:colOff>
      <xdr:row>755</xdr:row>
      <xdr:rowOff>40820</xdr:rowOff>
    </xdr:from>
    <xdr:to>
      <xdr:col>49</xdr:col>
      <xdr:colOff>462643</xdr:colOff>
      <xdr:row>755</xdr:row>
      <xdr:rowOff>334847</xdr:rowOff>
    </xdr:to>
    <xdr:sp macro="" textlink="">
      <xdr:nvSpPr>
        <xdr:cNvPr id="3" name="テキスト ボックス 2"/>
        <xdr:cNvSpPr txBox="1"/>
      </xdr:nvSpPr>
      <xdr:spPr bwMode="auto">
        <a:xfrm>
          <a:off x="7320643" y="44046320"/>
          <a:ext cx="3143250" cy="294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一般競争契約（最低価格）</a:t>
          </a:r>
          <a:r>
            <a:rPr kumimoji="1" lang="en-US" altLang="ja-JP" sz="1400"/>
            <a:t>】</a:t>
          </a:r>
        </a:p>
      </xdr:txBody>
    </xdr:sp>
    <xdr:clientData/>
  </xdr:twoCellAnchor>
  <xdr:twoCellAnchor>
    <xdr:from>
      <xdr:col>8</xdr:col>
      <xdr:colOff>124014</xdr:colOff>
      <xdr:row>756</xdr:row>
      <xdr:rowOff>63368</xdr:rowOff>
    </xdr:from>
    <xdr:to>
      <xdr:col>20</xdr:col>
      <xdr:colOff>63714</xdr:colOff>
      <xdr:row>758</xdr:row>
      <xdr:rowOff>330518</xdr:rowOff>
    </xdr:to>
    <xdr:sp macro="" textlink="">
      <xdr:nvSpPr>
        <xdr:cNvPr id="4" name="テキスト ボックス 3"/>
        <xdr:cNvSpPr txBox="1"/>
      </xdr:nvSpPr>
      <xdr:spPr bwMode="auto">
        <a:xfrm>
          <a:off x="1724214" y="44278418"/>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en-US" altLang="ja-JP" sz="1400">
              <a:latin typeface="+mn-ea"/>
              <a:ea typeface="+mn-ea"/>
            </a:rPr>
            <a:t>9,403</a:t>
          </a:r>
          <a:r>
            <a:rPr kumimoji="1" lang="ja-JP" altLang="en-US" sz="1400">
              <a:latin typeface="+mn-ea"/>
              <a:ea typeface="+mn-ea"/>
            </a:rPr>
            <a:t>百万円</a:t>
          </a:r>
        </a:p>
      </xdr:txBody>
    </xdr:sp>
    <xdr:clientData/>
  </xdr:twoCellAnchor>
  <xdr:twoCellAnchor>
    <xdr:from>
      <xdr:col>22</xdr:col>
      <xdr:colOff>155761</xdr:colOff>
      <xdr:row>756</xdr:row>
      <xdr:rowOff>63368</xdr:rowOff>
    </xdr:from>
    <xdr:to>
      <xdr:col>35</xdr:col>
      <xdr:colOff>57149</xdr:colOff>
      <xdr:row>758</xdr:row>
      <xdr:rowOff>330518</xdr:rowOff>
    </xdr:to>
    <xdr:sp macro="" textlink="">
      <xdr:nvSpPr>
        <xdr:cNvPr id="5" name="テキスト ボックス 4"/>
        <xdr:cNvSpPr txBox="1"/>
      </xdr:nvSpPr>
      <xdr:spPr bwMode="auto">
        <a:xfrm>
          <a:off x="4556311" y="45916718"/>
          <a:ext cx="2501713"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Ｂ．都道府県労働局（４７局）</a:t>
          </a:r>
          <a:endParaRPr kumimoji="1" lang="en-US" altLang="ja-JP" sz="1400">
            <a:latin typeface="+mn-ea"/>
            <a:ea typeface="+mn-ea"/>
          </a:endParaRPr>
        </a:p>
        <a:p>
          <a:pPr algn="ctr">
            <a:lnSpc>
              <a:spcPts val="1700"/>
            </a:lnSpc>
          </a:pPr>
          <a:r>
            <a:rPr kumimoji="1" lang="en-US" altLang="ja-JP" sz="1400">
              <a:latin typeface="+mn-ea"/>
              <a:ea typeface="+mn-ea"/>
            </a:rPr>
            <a:t>855</a:t>
          </a:r>
          <a:r>
            <a:rPr kumimoji="1" lang="ja-JP" altLang="en-US" sz="1400">
              <a:latin typeface="+mn-ea"/>
              <a:ea typeface="+mn-ea"/>
            </a:rPr>
            <a:t>百万円</a:t>
          </a:r>
        </a:p>
      </xdr:txBody>
    </xdr:sp>
    <xdr:clientData/>
  </xdr:twoCellAnchor>
  <xdr:twoCellAnchor>
    <xdr:from>
      <xdr:col>37</xdr:col>
      <xdr:colOff>157794</xdr:colOff>
      <xdr:row>756</xdr:row>
      <xdr:rowOff>63305</xdr:rowOff>
    </xdr:from>
    <xdr:to>
      <xdr:col>49</xdr:col>
      <xdr:colOff>97494</xdr:colOff>
      <xdr:row>758</xdr:row>
      <xdr:rowOff>330455</xdr:rowOff>
    </xdr:to>
    <xdr:sp macro="" textlink="">
      <xdr:nvSpPr>
        <xdr:cNvPr id="6" name="テキスト ボックス 5"/>
        <xdr:cNvSpPr txBox="1"/>
      </xdr:nvSpPr>
      <xdr:spPr bwMode="auto">
        <a:xfrm>
          <a:off x="7558719" y="44278355"/>
          <a:ext cx="2340000"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Ｃ</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（株）幸美グラフィス</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2.2</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37</xdr:col>
      <xdr:colOff>133350</xdr:colOff>
      <xdr:row>759</xdr:row>
      <xdr:rowOff>154633</xdr:rowOff>
    </xdr:from>
    <xdr:to>
      <xdr:col>49</xdr:col>
      <xdr:colOff>95250</xdr:colOff>
      <xdr:row>762</xdr:row>
      <xdr:rowOff>333375</xdr:rowOff>
    </xdr:to>
    <xdr:sp macro="" textlink="">
      <xdr:nvSpPr>
        <xdr:cNvPr id="7" name="大かっこ 6"/>
        <xdr:cNvSpPr/>
      </xdr:nvSpPr>
      <xdr:spPr bwMode="auto">
        <a:xfrm>
          <a:off x="7534275" y="47065258"/>
          <a:ext cx="2362200" cy="1236017"/>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a:t>
          </a:r>
          <a:r>
            <a:rPr kumimoji="1" lang="ja-JP" altLang="ja-JP" sz="1200">
              <a:solidFill>
                <a:schemeClr val="tx1"/>
              </a:solidFill>
              <a:effectLst/>
              <a:latin typeface="+mn-lt"/>
              <a:ea typeface="+mn-ea"/>
              <a:cs typeface="+mn-cs"/>
            </a:rPr>
            <a:t>賃金立替払事業における</a:t>
          </a:r>
          <a:r>
            <a:rPr kumimoji="1" lang="ja-JP" altLang="en-US" sz="1200">
              <a:solidFill>
                <a:schemeClr val="tx1"/>
              </a:solidFill>
              <a:effectLst/>
              <a:latin typeface="+mn-lt"/>
              <a:ea typeface="+mn-ea"/>
              <a:cs typeface="+mn-cs"/>
            </a:rPr>
            <a:t>リーフレットの翻訳</a:t>
          </a:r>
          <a:endParaRPr lang="ja-JP" altLang="en-US" sz="1200"/>
        </a:p>
      </xdr:txBody>
    </xdr:sp>
    <xdr:clientData/>
  </xdr:twoCellAnchor>
  <xdr:twoCellAnchor>
    <xdr:from>
      <xdr:col>22</xdr:col>
      <xdr:colOff>152400</xdr:colOff>
      <xdr:row>759</xdr:row>
      <xdr:rowOff>167332</xdr:rowOff>
    </xdr:from>
    <xdr:to>
      <xdr:col>35</xdr:col>
      <xdr:colOff>0</xdr:colOff>
      <xdr:row>762</xdr:row>
      <xdr:rowOff>342900</xdr:rowOff>
    </xdr:to>
    <xdr:sp macro="" textlink="">
      <xdr:nvSpPr>
        <xdr:cNvPr id="8" name="大かっこ 7"/>
        <xdr:cNvSpPr/>
      </xdr:nvSpPr>
      <xdr:spPr bwMode="auto">
        <a:xfrm>
          <a:off x="4552950" y="47077957"/>
          <a:ext cx="2447925" cy="123284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倒産認定</a:t>
          </a:r>
          <a:r>
            <a:rPr kumimoji="1" lang="ja-JP" altLang="ja-JP" sz="1200">
              <a:solidFill>
                <a:schemeClr val="tx1"/>
              </a:solidFill>
              <a:effectLst/>
              <a:latin typeface="+mn-lt"/>
              <a:ea typeface="+mn-ea"/>
              <a:cs typeface="+mn-cs"/>
            </a:rPr>
            <a:t>や未払賃金等の確認</a:t>
          </a:r>
          <a:endParaRPr kumimoji="1" lang="en-US" altLang="ja-JP" sz="1200">
            <a:solidFill>
              <a:schemeClr val="tx1"/>
            </a:solidFill>
            <a:effectLst/>
            <a:latin typeface="+mn-lt"/>
            <a:ea typeface="+mn-ea"/>
            <a:cs typeface="+mn-cs"/>
          </a:endParaRPr>
        </a:p>
        <a:p>
          <a:r>
            <a:rPr kumimoji="1" lang="ja-JP" altLang="ja-JP" sz="1200">
              <a:solidFill>
                <a:schemeClr val="tx1"/>
              </a:solidFill>
              <a:effectLst/>
              <a:latin typeface="+mn-lt"/>
              <a:ea typeface="+mn-ea"/>
              <a:cs typeface="+mn-cs"/>
            </a:rPr>
            <a:t>に係る調査等</a:t>
          </a:r>
          <a:endParaRPr lang="ja-JP" altLang="ja-JP" sz="1200">
            <a:effectLst/>
          </a:endParaRPr>
        </a:p>
      </xdr:txBody>
    </xdr:sp>
    <xdr:clientData/>
  </xdr:twoCellAnchor>
  <xdr:twoCellAnchor>
    <xdr:from>
      <xdr:col>8</xdr:col>
      <xdr:colOff>104775</xdr:colOff>
      <xdr:row>759</xdr:row>
      <xdr:rowOff>192733</xdr:rowOff>
    </xdr:from>
    <xdr:to>
      <xdr:col>20</xdr:col>
      <xdr:colOff>47624</xdr:colOff>
      <xdr:row>762</xdr:row>
      <xdr:rowOff>333375</xdr:rowOff>
    </xdr:to>
    <xdr:sp macro="" textlink="">
      <xdr:nvSpPr>
        <xdr:cNvPr id="9" name="大かっこ 8"/>
        <xdr:cNvSpPr/>
      </xdr:nvSpPr>
      <xdr:spPr bwMode="auto">
        <a:xfrm>
          <a:off x="1704975" y="45465058"/>
          <a:ext cx="2343149" cy="1197917"/>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立替払の</a:t>
          </a:r>
          <a:r>
            <a:rPr kumimoji="1" lang="ja-JP" altLang="ja-JP" sz="1200">
              <a:solidFill>
                <a:schemeClr val="tx1"/>
              </a:solidFill>
              <a:effectLst/>
              <a:latin typeface="+mn-lt"/>
              <a:ea typeface="+mn-ea"/>
              <a:cs typeface="+mn-cs"/>
            </a:rPr>
            <a:t>請求の受理・審査、立替払の決定・立替払賃金の送金、事業主に対する求償等に関する事務</a:t>
          </a:r>
          <a:endParaRPr lang="ja-JP" altLang="ja-JP" sz="1200">
            <a:effectLst/>
          </a:endParaRPr>
        </a:p>
      </xdr:txBody>
    </xdr:sp>
    <xdr:clientData/>
  </xdr:twoCellAnchor>
  <xdr:twoCellAnchor>
    <xdr:from>
      <xdr:col>19</xdr:col>
      <xdr:colOff>113285</xdr:colOff>
      <xdr:row>749</xdr:row>
      <xdr:rowOff>22412</xdr:rowOff>
    </xdr:from>
    <xdr:to>
      <xdr:col>38</xdr:col>
      <xdr:colOff>35426</xdr:colOff>
      <xdr:row>752</xdr:row>
      <xdr:rowOff>265150</xdr:rowOff>
    </xdr:to>
    <xdr:sp macro="" textlink="">
      <xdr:nvSpPr>
        <xdr:cNvPr id="10" name="テキスト ボックス 9"/>
        <xdr:cNvSpPr txBox="1"/>
      </xdr:nvSpPr>
      <xdr:spPr bwMode="auto">
        <a:xfrm>
          <a:off x="3913760" y="42456287"/>
          <a:ext cx="3722616" cy="13000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endParaRPr kumimoji="1" lang="en-US" altLang="ja-JP" sz="1100">
            <a:latin typeface="+mn-ea"/>
            <a:ea typeface="+mn-ea"/>
          </a:endParaRPr>
        </a:p>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10,262</a:t>
          </a:r>
          <a:r>
            <a:rPr kumimoji="1" lang="ja-JP" altLang="en-US" sz="1400">
              <a:latin typeface="+mn-ea"/>
              <a:ea typeface="+mn-ea"/>
            </a:rPr>
            <a:t>百万円</a:t>
          </a:r>
        </a:p>
      </xdr:txBody>
    </xdr:sp>
    <xdr:clientData/>
  </xdr:twoCellAnchor>
  <xdr:twoCellAnchor>
    <xdr:from>
      <xdr:col>21</xdr:col>
      <xdr:colOff>146423</xdr:colOff>
      <xdr:row>753</xdr:row>
      <xdr:rowOff>33049</xdr:rowOff>
    </xdr:from>
    <xdr:to>
      <xdr:col>35</xdr:col>
      <xdr:colOff>192741</xdr:colOff>
      <xdr:row>754</xdr:row>
      <xdr:rowOff>104766</xdr:rowOff>
    </xdr:to>
    <xdr:sp macro="" textlink="">
      <xdr:nvSpPr>
        <xdr:cNvPr id="14" name="大かっこ 13"/>
        <xdr:cNvSpPr/>
      </xdr:nvSpPr>
      <xdr:spPr>
        <a:xfrm>
          <a:off x="4346948" y="43876624"/>
          <a:ext cx="2846668" cy="424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7</xdr:col>
      <xdr:colOff>85725</xdr:colOff>
      <xdr:row>763</xdr:row>
      <xdr:rowOff>12246</xdr:rowOff>
    </xdr:from>
    <xdr:to>
      <xdr:col>21</xdr:col>
      <xdr:colOff>114300</xdr:colOff>
      <xdr:row>764</xdr:row>
      <xdr:rowOff>53472</xdr:rowOff>
    </xdr:to>
    <xdr:sp macro="" textlink="">
      <xdr:nvSpPr>
        <xdr:cNvPr id="16" name="テキスト ボックス 15"/>
        <xdr:cNvSpPr txBox="1"/>
      </xdr:nvSpPr>
      <xdr:spPr bwMode="auto">
        <a:xfrm>
          <a:off x="1485900" y="48570696"/>
          <a:ext cx="2828925" cy="288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8</xdr:col>
      <xdr:colOff>114489</xdr:colOff>
      <xdr:row>765</xdr:row>
      <xdr:rowOff>28638</xdr:rowOff>
    </xdr:from>
    <xdr:to>
      <xdr:col>20</xdr:col>
      <xdr:colOff>54189</xdr:colOff>
      <xdr:row>766</xdr:row>
      <xdr:rowOff>333888</xdr:rowOff>
    </xdr:to>
    <xdr:sp macro="" textlink="">
      <xdr:nvSpPr>
        <xdr:cNvPr id="23" name="テキスト ボックス 22"/>
        <xdr:cNvSpPr txBox="1"/>
      </xdr:nvSpPr>
      <xdr:spPr bwMode="auto">
        <a:xfrm>
          <a:off x="1714689" y="47729838"/>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Ｄ．（有）正陽印刷</a:t>
          </a:r>
          <a:endParaRPr kumimoji="1" lang="en-US" altLang="ja-JP" sz="1400">
            <a:latin typeface="+mn-ea"/>
            <a:ea typeface="+mn-ea"/>
          </a:endParaRPr>
        </a:p>
        <a:p>
          <a:pPr algn="ctr">
            <a:lnSpc>
              <a:spcPts val="1700"/>
            </a:lnSpc>
          </a:pPr>
          <a:r>
            <a:rPr kumimoji="1" lang="en-US" altLang="ja-JP" sz="1400">
              <a:latin typeface="+mn-ea"/>
              <a:ea typeface="+mn-ea"/>
            </a:rPr>
            <a:t>1.0</a:t>
          </a:r>
          <a:r>
            <a:rPr kumimoji="1" lang="ja-JP" altLang="en-US" sz="1400">
              <a:latin typeface="+mn-ea"/>
              <a:ea typeface="+mn-ea"/>
            </a:rPr>
            <a:t>百万円</a:t>
          </a:r>
        </a:p>
      </xdr:txBody>
    </xdr:sp>
    <xdr:clientData/>
  </xdr:twoCellAnchor>
  <xdr:twoCellAnchor>
    <xdr:from>
      <xdr:col>23</xdr:col>
      <xdr:colOff>12887</xdr:colOff>
      <xdr:row>765</xdr:row>
      <xdr:rowOff>28638</xdr:rowOff>
    </xdr:from>
    <xdr:to>
      <xdr:col>34</xdr:col>
      <xdr:colOff>152612</xdr:colOff>
      <xdr:row>766</xdr:row>
      <xdr:rowOff>333888</xdr:rowOff>
    </xdr:to>
    <xdr:sp macro="" textlink="">
      <xdr:nvSpPr>
        <xdr:cNvPr id="24" name="テキスト ボックス 23"/>
        <xdr:cNvSpPr txBox="1"/>
      </xdr:nvSpPr>
      <xdr:spPr bwMode="auto">
        <a:xfrm>
          <a:off x="4613462" y="47729838"/>
          <a:ext cx="2340000"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Ｅ．音羽印刷（株）</a:t>
          </a:r>
          <a:endParaRPr kumimoji="1" lang="en-US" altLang="ja-JP" sz="1400">
            <a:latin typeface="+mn-ea"/>
            <a:ea typeface="+mn-ea"/>
          </a:endParaRPr>
        </a:p>
        <a:p>
          <a:pPr algn="ctr">
            <a:lnSpc>
              <a:spcPts val="1700"/>
            </a:lnSpc>
          </a:pPr>
          <a:r>
            <a:rPr kumimoji="1" lang="en-US" altLang="ja-JP" sz="1400">
              <a:latin typeface="+mn-ea"/>
              <a:ea typeface="+mn-ea"/>
            </a:rPr>
            <a:t>0.6</a:t>
          </a:r>
          <a:r>
            <a:rPr kumimoji="1" lang="ja-JP" altLang="en-US" sz="1400">
              <a:latin typeface="+mn-ea"/>
              <a:ea typeface="+mn-ea"/>
            </a:rPr>
            <a:t>百万円</a:t>
          </a:r>
        </a:p>
      </xdr:txBody>
    </xdr:sp>
    <xdr:clientData/>
  </xdr:twoCellAnchor>
  <xdr:twoCellAnchor>
    <xdr:from>
      <xdr:col>37</xdr:col>
      <xdr:colOff>148269</xdr:colOff>
      <xdr:row>765</xdr:row>
      <xdr:rowOff>28575</xdr:rowOff>
    </xdr:from>
    <xdr:to>
      <xdr:col>49</xdr:col>
      <xdr:colOff>85725</xdr:colOff>
      <xdr:row>766</xdr:row>
      <xdr:rowOff>333825</xdr:rowOff>
    </xdr:to>
    <xdr:sp macro="" textlink="">
      <xdr:nvSpPr>
        <xdr:cNvPr id="25" name="テキスト ボックス 24"/>
        <xdr:cNvSpPr txBox="1"/>
      </xdr:nvSpPr>
      <xdr:spPr bwMode="auto">
        <a:xfrm>
          <a:off x="7549194" y="47729775"/>
          <a:ext cx="2337756" cy="972000"/>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400">
              <a:solidFill>
                <a:schemeClr val="dk1"/>
              </a:solidFill>
              <a:latin typeface="+mn-ea"/>
              <a:ea typeface="+mn-ea"/>
              <a:cs typeface="+mn-cs"/>
            </a:rPr>
            <a:t>Ｆ</a:t>
          </a:r>
          <a:r>
            <a:rPr kumimoji="1" lang="ja-JP" altLang="ja-JP" sz="1400">
              <a:solidFill>
                <a:schemeClr val="dk1"/>
              </a:solidFill>
              <a:latin typeface="+mn-ea"/>
              <a:ea typeface="+mn-ea"/>
              <a:cs typeface="+mn-cs"/>
            </a:rPr>
            <a:t>．</a:t>
          </a:r>
          <a:r>
            <a:rPr kumimoji="1" lang="ja-JP" altLang="en-US" sz="1400">
              <a:solidFill>
                <a:schemeClr val="dk1"/>
              </a:solidFill>
              <a:latin typeface="+mn-ea"/>
              <a:ea typeface="+mn-ea"/>
              <a:cs typeface="+mn-cs"/>
            </a:rPr>
            <a:t>（株）大和プリント</a:t>
          </a: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0.1</a:t>
          </a:r>
          <a:r>
            <a:rPr kumimoji="1" lang="ja-JP" altLang="en-US" sz="1400">
              <a:solidFill>
                <a:schemeClr val="dk1"/>
              </a:solidFill>
              <a:latin typeface="+mn-ea"/>
              <a:ea typeface="+mn-ea"/>
              <a:cs typeface="+mn-cs"/>
            </a:rPr>
            <a:t>百万円</a:t>
          </a:r>
          <a:endParaRPr kumimoji="1" lang="ja-JP" altLang="en-US" sz="1600">
            <a:latin typeface="+mn-ea"/>
            <a:ea typeface="+mn-ea"/>
          </a:endParaRPr>
        </a:p>
      </xdr:txBody>
    </xdr:sp>
    <xdr:clientData/>
  </xdr:twoCellAnchor>
  <xdr:twoCellAnchor>
    <xdr:from>
      <xdr:col>37</xdr:col>
      <xdr:colOff>123825</xdr:colOff>
      <xdr:row>766</xdr:row>
      <xdr:rowOff>510428</xdr:rowOff>
    </xdr:from>
    <xdr:to>
      <xdr:col>49</xdr:col>
      <xdr:colOff>114300</xdr:colOff>
      <xdr:row>770</xdr:row>
      <xdr:rowOff>31945</xdr:rowOff>
    </xdr:to>
    <xdr:sp macro="" textlink="">
      <xdr:nvSpPr>
        <xdr:cNvPr id="26" name="大かっこ 25"/>
        <xdr:cNvSpPr/>
      </xdr:nvSpPr>
      <xdr:spPr bwMode="auto">
        <a:xfrm>
          <a:off x="7524750" y="49802303"/>
          <a:ext cx="2390775" cy="1236017"/>
        </a:xfrm>
        <a:prstGeom prst="bracketPair">
          <a:avLst>
            <a:gd name="adj" fmla="val 3850"/>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各種様式の印刷</a:t>
          </a:r>
        </a:p>
      </xdr:txBody>
    </xdr:sp>
    <xdr:clientData/>
  </xdr:twoCellAnchor>
  <xdr:twoCellAnchor>
    <xdr:from>
      <xdr:col>22</xdr:col>
      <xdr:colOff>180976</xdr:colOff>
      <xdr:row>766</xdr:row>
      <xdr:rowOff>523127</xdr:rowOff>
    </xdr:from>
    <xdr:to>
      <xdr:col>35</xdr:col>
      <xdr:colOff>28575</xdr:colOff>
      <xdr:row>770</xdr:row>
      <xdr:rowOff>41470</xdr:rowOff>
    </xdr:to>
    <xdr:sp macro="" textlink="">
      <xdr:nvSpPr>
        <xdr:cNvPr id="27" name="大かっこ 26"/>
        <xdr:cNvSpPr/>
      </xdr:nvSpPr>
      <xdr:spPr bwMode="auto">
        <a:xfrm>
          <a:off x="4581526" y="49815002"/>
          <a:ext cx="2447924" cy="1232843"/>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業務関係法令集の校正</a:t>
          </a:r>
          <a:endParaRPr lang="en-US" altLang="ja-JP" sz="1200"/>
        </a:p>
      </xdr:txBody>
    </xdr:sp>
    <xdr:clientData/>
  </xdr:twoCellAnchor>
  <xdr:twoCellAnchor>
    <xdr:from>
      <xdr:col>8</xdr:col>
      <xdr:colOff>57150</xdr:colOff>
      <xdr:row>766</xdr:row>
      <xdr:rowOff>548528</xdr:rowOff>
    </xdr:from>
    <xdr:to>
      <xdr:col>20</xdr:col>
      <xdr:colOff>104775</xdr:colOff>
      <xdr:row>770</xdr:row>
      <xdr:rowOff>31945</xdr:rowOff>
    </xdr:to>
    <xdr:sp macro="" textlink="">
      <xdr:nvSpPr>
        <xdr:cNvPr id="28" name="大かっこ 27"/>
        <xdr:cNvSpPr/>
      </xdr:nvSpPr>
      <xdr:spPr bwMode="auto">
        <a:xfrm>
          <a:off x="1657350" y="49840403"/>
          <a:ext cx="2447925" cy="1197917"/>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業務関係資料等の印刷</a:t>
          </a:r>
        </a:p>
      </xdr:txBody>
    </xdr:sp>
    <xdr:clientData/>
  </xdr:twoCellAnchor>
  <xdr:twoCellAnchor>
    <xdr:from>
      <xdr:col>8</xdr:col>
      <xdr:colOff>104964</xdr:colOff>
      <xdr:row>771</xdr:row>
      <xdr:rowOff>238125</xdr:rowOff>
    </xdr:from>
    <xdr:to>
      <xdr:col>20</xdr:col>
      <xdr:colOff>44664</xdr:colOff>
      <xdr:row>774</xdr:row>
      <xdr:rowOff>267150</xdr:rowOff>
    </xdr:to>
    <xdr:sp macro="" textlink="">
      <xdr:nvSpPr>
        <xdr:cNvPr id="29" name="テキスト ボックス 28"/>
        <xdr:cNvSpPr txBox="1"/>
      </xdr:nvSpPr>
      <xdr:spPr bwMode="auto">
        <a:xfrm>
          <a:off x="1705164" y="50701575"/>
          <a:ext cx="2340000" cy="9720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Ｇ．大和綜合印刷</a:t>
          </a:r>
          <a:endParaRPr kumimoji="1" lang="en-US" altLang="ja-JP" sz="1400">
            <a:latin typeface="+mn-ea"/>
            <a:ea typeface="+mn-ea"/>
          </a:endParaRPr>
        </a:p>
        <a:p>
          <a:pPr algn="ctr">
            <a:lnSpc>
              <a:spcPts val="1700"/>
            </a:lnSpc>
          </a:pPr>
          <a:r>
            <a:rPr kumimoji="1" lang="en-US" altLang="ja-JP" sz="1400">
              <a:latin typeface="+mn-ea"/>
              <a:ea typeface="+mn-ea"/>
            </a:rPr>
            <a:t>0.1</a:t>
          </a:r>
          <a:r>
            <a:rPr kumimoji="1" lang="ja-JP" altLang="en-US" sz="1400">
              <a:latin typeface="+mn-ea"/>
              <a:ea typeface="+mn-ea"/>
            </a:rPr>
            <a:t>百万円</a:t>
          </a:r>
        </a:p>
      </xdr:txBody>
    </xdr:sp>
    <xdr:clientData/>
  </xdr:twoCellAnchor>
  <xdr:twoCellAnchor>
    <xdr:from>
      <xdr:col>23</xdr:col>
      <xdr:colOff>3361</xdr:colOff>
      <xdr:row>771</xdr:row>
      <xdr:rowOff>238125</xdr:rowOff>
    </xdr:from>
    <xdr:to>
      <xdr:col>36</xdr:col>
      <xdr:colOff>68035</xdr:colOff>
      <xdr:row>774</xdr:row>
      <xdr:rowOff>267150</xdr:rowOff>
    </xdr:to>
    <xdr:sp macro="" textlink="">
      <xdr:nvSpPr>
        <xdr:cNvPr id="30" name="テキスト ボックス 29"/>
        <xdr:cNvSpPr txBox="1"/>
      </xdr:nvSpPr>
      <xdr:spPr bwMode="auto">
        <a:xfrm>
          <a:off x="4697825" y="50856696"/>
          <a:ext cx="2718067" cy="967918"/>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Ｈ．サンテックサービス（株）</a:t>
          </a:r>
          <a:endParaRPr kumimoji="1" lang="en-US" altLang="ja-JP" sz="1400">
            <a:latin typeface="+mn-ea"/>
            <a:ea typeface="+mn-ea"/>
          </a:endParaRPr>
        </a:p>
        <a:p>
          <a:pPr algn="ctr">
            <a:lnSpc>
              <a:spcPts val="1700"/>
            </a:lnSpc>
          </a:pPr>
          <a:r>
            <a:rPr kumimoji="1" lang="en-US" altLang="ja-JP" sz="1400">
              <a:latin typeface="+mn-ea"/>
              <a:ea typeface="+mn-ea"/>
            </a:rPr>
            <a:t>0.1</a:t>
          </a:r>
          <a:r>
            <a:rPr kumimoji="1" lang="ja-JP" altLang="en-US" sz="1400">
              <a:latin typeface="+mn-ea"/>
              <a:ea typeface="+mn-ea"/>
            </a:rPr>
            <a:t>百万円</a:t>
          </a:r>
        </a:p>
      </xdr:txBody>
    </xdr:sp>
    <xdr:clientData/>
  </xdr:twoCellAnchor>
  <xdr:twoCellAnchor>
    <xdr:from>
      <xdr:col>23</xdr:col>
      <xdr:colOff>57150</xdr:colOff>
      <xdr:row>775</xdr:row>
      <xdr:rowOff>142064</xdr:rowOff>
    </xdr:from>
    <xdr:to>
      <xdr:col>36</xdr:col>
      <xdr:colOff>13607</xdr:colOff>
      <xdr:row>779</xdr:row>
      <xdr:rowOff>117607</xdr:rowOff>
    </xdr:to>
    <xdr:sp macro="" textlink="">
      <xdr:nvSpPr>
        <xdr:cNvPr id="31" name="大かっこ 30"/>
        <xdr:cNvSpPr/>
      </xdr:nvSpPr>
      <xdr:spPr bwMode="auto">
        <a:xfrm>
          <a:off x="4751614" y="52012493"/>
          <a:ext cx="2609850" cy="1227400"/>
        </a:xfrm>
        <a:prstGeom prst="bracketPair">
          <a:avLst>
            <a:gd name="adj" fmla="val 8122"/>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業務関係資料等及び各種様式</a:t>
          </a:r>
          <a:endParaRPr lang="en-US" altLang="ja-JP" sz="1200"/>
        </a:p>
        <a:p>
          <a:r>
            <a:rPr lang="ja-JP" altLang="en-US" sz="1200"/>
            <a:t>の発送</a:t>
          </a:r>
        </a:p>
      </xdr:txBody>
    </xdr:sp>
    <xdr:clientData/>
  </xdr:twoCellAnchor>
  <xdr:twoCellAnchor>
    <xdr:from>
      <xdr:col>8</xdr:col>
      <xdr:colOff>85725</xdr:colOff>
      <xdr:row>775</xdr:row>
      <xdr:rowOff>167465</xdr:rowOff>
    </xdr:from>
    <xdr:to>
      <xdr:col>20</xdr:col>
      <xdr:colOff>57150</xdr:colOff>
      <xdr:row>780</xdr:row>
      <xdr:rowOff>3307</xdr:rowOff>
    </xdr:to>
    <xdr:sp macro="" textlink="">
      <xdr:nvSpPr>
        <xdr:cNvPr id="32" name="大かっこ 31"/>
        <xdr:cNvSpPr/>
      </xdr:nvSpPr>
      <xdr:spPr bwMode="auto">
        <a:xfrm>
          <a:off x="1685925" y="52583540"/>
          <a:ext cx="2371725" cy="1188392"/>
        </a:xfrm>
        <a:prstGeom prst="bracketPair">
          <a:avLst>
            <a:gd name="adj" fmla="val 555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200"/>
            <a:t>未払賃金立替払事業における</a:t>
          </a:r>
          <a:endParaRPr lang="en-US" altLang="ja-JP" sz="1200"/>
        </a:p>
        <a:p>
          <a:r>
            <a:rPr lang="ja-JP" altLang="en-US" sz="1200"/>
            <a:t>各種様式の印刷</a:t>
          </a:r>
        </a:p>
      </xdr:txBody>
    </xdr:sp>
    <xdr:clientData/>
  </xdr:twoCellAnchor>
  <xdr:twoCellAnchor>
    <xdr:from>
      <xdr:col>14</xdr:col>
      <xdr:colOff>121105</xdr:colOff>
      <xdr:row>754</xdr:row>
      <xdr:rowOff>19050</xdr:rowOff>
    </xdr:from>
    <xdr:to>
      <xdr:col>28</xdr:col>
      <xdr:colOff>178198</xdr:colOff>
      <xdr:row>755</xdr:row>
      <xdr:rowOff>13607</xdr:rowOff>
    </xdr:to>
    <xdr:cxnSp macro="">
      <xdr:nvCxnSpPr>
        <xdr:cNvPr id="38" name="直線矢印コネクタ 37"/>
        <xdr:cNvCxnSpPr>
          <a:endCxn id="2" idx="0"/>
        </xdr:cNvCxnSpPr>
      </xdr:nvCxnSpPr>
      <xdr:spPr bwMode="auto">
        <a:xfrm flipH="1">
          <a:off x="2921455" y="45186600"/>
          <a:ext cx="2857443" cy="242207"/>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178196</xdr:colOff>
      <xdr:row>754</xdr:row>
      <xdr:rowOff>19050</xdr:rowOff>
    </xdr:from>
    <xdr:to>
      <xdr:col>43</xdr:col>
      <xdr:colOff>119743</xdr:colOff>
      <xdr:row>755</xdr:row>
      <xdr:rowOff>40820</xdr:rowOff>
    </xdr:to>
    <xdr:cxnSp macro="">
      <xdr:nvCxnSpPr>
        <xdr:cNvPr id="42" name="直線矢印コネクタ 41"/>
        <xdr:cNvCxnSpPr>
          <a:endCxn id="3" idx="0"/>
        </xdr:cNvCxnSpPr>
      </xdr:nvCxnSpPr>
      <xdr:spPr bwMode="auto">
        <a:xfrm>
          <a:off x="5778896" y="45186600"/>
          <a:ext cx="2941922" cy="26942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178196</xdr:colOff>
      <xdr:row>754</xdr:row>
      <xdr:rowOff>19050</xdr:rowOff>
    </xdr:from>
    <xdr:to>
      <xdr:col>28</xdr:col>
      <xdr:colOff>180975</xdr:colOff>
      <xdr:row>755</xdr:row>
      <xdr:rowOff>266700</xdr:rowOff>
    </xdr:to>
    <xdr:cxnSp macro="">
      <xdr:nvCxnSpPr>
        <xdr:cNvPr id="43" name="直線矢印コネクタ 42"/>
        <xdr:cNvCxnSpPr/>
      </xdr:nvCxnSpPr>
      <xdr:spPr bwMode="auto">
        <a:xfrm>
          <a:off x="5778896" y="45186600"/>
          <a:ext cx="2779" cy="495300"/>
        </a:xfrm>
        <a:prstGeom prst="straightConnector1">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1" zoomScaleNormal="75" zoomScaleSheetLayoutView="100" zoomScalePageLayoutView="85" workbookViewId="0">
      <selection activeCell="A729" sqref="A729:AX7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8">
        <v>2021</v>
      </c>
      <c r="AE2" s="938"/>
      <c r="AF2" s="938"/>
      <c r="AG2" s="938"/>
      <c r="AH2" s="938"/>
      <c r="AI2" s="83" t="s">
        <v>318</v>
      </c>
      <c r="AJ2" s="938" t="s">
        <v>646</v>
      </c>
      <c r="AK2" s="938"/>
      <c r="AL2" s="938"/>
      <c r="AM2" s="938"/>
      <c r="AN2" s="83" t="s">
        <v>318</v>
      </c>
      <c r="AO2" s="938">
        <v>20</v>
      </c>
      <c r="AP2" s="938"/>
      <c r="AQ2" s="938"/>
      <c r="AR2" s="84" t="s">
        <v>621</v>
      </c>
      <c r="AS2" s="944">
        <v>514</v>
      </c>
      <c r="AT2" s="944"/>
      <c r="AU2" s="944"/>
      <c r="AV2" s="83" t="str">
        <f>IF(AW2="","","-")</f>
        <v/>
      </c>
      <c r="AW2" s="904"/>
      <c r="AX2" s="904"/>
    </row>
    <row r="3" spans="1:50" ht="21" customHeight="1" thickBot="1" x14ac:dyDescent="0.2">
      <c r="A3" s="851" t="s">
        <v>614</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622</v>
      </c>
      <c r="AK3" s="853"/>
      <c r="AL3" s="853"/>
      <c r="AM3" s="853"/>
      <c r="AN3" s="853"/>
      <c r="AO3" s="853"/>
      <c r="AP3" s="853"/>
      <c r="AQ3" s="853"/>
      <c r="AR3" s="853"/>
      <c r="AS3" s="853"/>
      <c r="AT3" s="853"/>
      <c r="AU3" s="853"/>
      <c r="AV3" s="853"/>
      <c r="AW3" s="853"/>
      <c r="AX3" s="24" t="s">
        <v>64</v>
      </c>
    </row>
    <row r="4" spans="1:50" ht="24.75" customHeight="1" x14ac:dyDescent="0.15">
      <c r="A4" s="691" t="s">
        <v>25</v>
      </c>
      <c r="B4" s="692"/>
      <c r="C4" s="692"/>
      <c r="D4" s="692"/>
      <c r="E4" s="692"/>
      <c r="F4" s="692"/>
      <c r="G4" s="669" t="s">
        <v>623</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3" t="s">
        <v>626</v>
      </c>
      <c r="H5" s="824"/>
      <c r="I5" s="824"/>
      <c r="J5" s="824"/>
      <c r="K5" s="824"/>
      <c r="L5" s="824"/>
      <c r="M5" s="825" t="s">
        <v>65</v>
      </c>
      <c r="N5" s="826"/>
      <c r="O5" s="826"/>
      <c r="P5" s="826"/>
      <c r="Q5" s="826"/>
      <c r="R5" s="827"/>
      <c r="S5" s="828" t="s">
        <v>627</v>
      </c>
      <c r="T5" s="824"/>
      <c r="U5" s="824"/>
      <c r="V5" s="824"/>
      <c r="W5" s="824"/>
      <c r="X5" s="829"/>
      <c r="Y5" s="685" t="s">
        <v>3</v>
      </c>
      <c r="Z5" s="531"/>
      <c r="AA5" s="531"/>
      <c r="AB5" s="531"/>
      <c r="AC5" s="531"/>
      <c r="AD5" s="532"/>
      <c r="AE5" s="686" t="s">
        <v>628</v>
      </c>
      <c r="AF5" s="686"/>
      <c r="AG5" s="686"/>
      <c r="AH5" s="686"/>
      <c r="AI5" s="686"/>
      <c r="AJ5" s="686"/>
      <c r="AK5" s="686"/>
      <c r="AL5" s="686"/>
      <c r="AM5" s="686"/>
      <c r="AN5" s="686"/>
      <c r="AO5" s="686"/>
      <c r="AP5" s="687"/>
      <c r="AQ5" s="688" t="s">
        <v>625</v>
      </c>
      <c r="AR5" s="689"/>
      <c r="AS5" s="689"/>
      <c r="AT5" s="689"/>
      <c r="AU5" s="689"/>
      <c r="AV5" s="689"/>
      <c r="AW5" s="689"/>
      <c r="AX5" s="690"/>
    </row>
    <row r="6" spans="1:50" ht="39" customHeight="1" x14ac:dyDescent="0.15">
      <c r="A6" s="693" t="s">
        <v>4</v>
      </c>
      <c r="B6" s="694"/>
      <c r="C6" s="694"/>
      <c r="D6" s="694"/>
      <c r="E6" s="694"/>
      <c r="F6" s="694"/>
      <c r="G6" s="378" t="str">
        <f>入力規則等!F39</f>
        <v>労働保険特別会計労災勘定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57" customHeight="1" x14ac:dyDescent="0.15">
      <c r="A7" s="483" t="s">
        <v>22</v>
      </c>
      <c r="B7" s="484"/>
      <c r="C7" s="484"/>
      <c r="D7" s="484"/>
      <c r="E7" s="484"/>
      <c r="F7" s="485"/>
      <c r="G7" s="486" t="s">
        <v>681</v>
      </c>
      <c r="H7" s="487"/>
      <c r="I7" s="487"/>
      <c r="J7" s="487"/>
      <c r="K7" s="487"/>
      <c r="L7" s="487"/>
      <c r="M7" s="487"/>
      <c r="N7" s="487"/>
      <c r="O7" s="487"/>
      <c r="P7" s="487"/>
      <c r="Q7" s="487"/>
      <c r="R7" s="487"/>
      <c r="S7" s="487"/>
      <c r="T7" s="487"/>
      <c r="U7" s="487"/>
      <c r="V7" s="487"/>
      <c r="W7" s="487"/>
      <c r="X7" s="488"/>
      <c r="Y7" s="916" t="s">
        <v>301</v>
      </c>
      <c r="Z7" s="428"/>
      <c r="AA7" s="428"/>
      <c r="AB7" s="428"/>
      <c r="AC7" s="428"/>
      <c r="AD7" s="917"/>
      <c r="AE7" s="905" t="s">
        <v>629</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3" t="s">
        <v>207</v>
      </c>
      <c r="B8" s="484"/>
      <c r="C8" s="484"/>
      <c r="D8" s="484"/>
      <c r="E8" s="484"/>
      <c r="F8" s="485"/>
      <c r="G8" s="939" t="str">
        <f>入力規則等!A27</f>
        <v>-</v>
      </c>
      <c r="H8" s="707"/>
      <c r="I8" s="707"/>
      <c r="J8" s="707"/>
      <c r="K8" s="707"/>
      <c r="L8" s="707"/>
      <c r="M8" s="707"/>
      <c r="N8" s="707"/>
      <c r="O8" s="707"/>
      <c r="P8" s="707"/>
      <c r="Q8" s="707"/>
      <c r="R8" s="707"/>
      <c r="S8" s="707"/>
      <c r="T8" s="707"/>
      <c r="U8" s="707"/>
      <c r="V8" s="707"/>
      <c r="W8" s="707"/>
      <c r="X8" s="940"/>
      <c r="Y8" s="830" t="s">
        <v>208</v>
      </c>
      <c r="Z8" s="831"/>
      <c r="AA8" s="831"/>
      <c r="AB8" s="831"/>
      <c r="AC8" s="831"/>
      <c r="AD8" s="832"/>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60.75" customHeight="1" x14ac:dyDescent="0.15">
      <c r="A9" s="833" t="s">
        <v>23</v>
      </c>
      <c r="B9" s="834"/>
      <c r="C9" s="834"/>
      <c r="D9" s="834"/>
      <c r="E9" s="834"/>
      <c r="F9" s="834"/>
      <c r="G9" s="835" t="s">
        <v>716</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60" customHeight="1" x14ac:dyDescent="0.15">
      <c r="A10" s="647" t="s">
        <v>29</v>
      </c>
      <c r="B10" s="648"/>
      <c r="C10" s="648"/>
      <c r="D10" s="648"/>
      <c r="E10" s="648"/>
      <c r="F10" s="648"/>
      <c r="G10" s="741" t="s">
        <v>713</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直接実施、補助</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7" t="s">
        <v>24</v>
      </c>
      <c r="B12" s="958"/>
      <c r="C12" s="958"/>
      <c r="D12" s="958"/>
      <c r="E12" s="958"/>
      <c r="F12" s="959"/>
      <c r="G12" s="747"/>
      <c r="H12" s="748"/>
      <c r="I12" s="748"/>
      <c r="J12" s="748"/>
      <c r="K12" s="748"/>
      <c r="L12" s="748"/>
      <c r="M12" s="748"/>
      <c r="N12" s="748"/>
      <c r="O12" s="748"/>
      <c r="P12" s="435" t="s">
        <v>302</v>
      </c>
      <c r="Q12" s="430"/>
      <c r="R12" s="430"/>
      <c r="S12" s="430"/>
      <c r="T12" s="430"/>
      <c r="U12" s="430"/>
      <c r="V12" s="431"/>
      <c r="W12" s="435" t="s">
        <v>324</v>
      </c>
      <c r="X12" s="430"/>
      <c r="Y12" s="430"/>
      <c r="Z12" s="430"/>
      <c r="AA12" s="430"/>
      <c r="AB12" s="430"/>
      <c r="AC12" s="431"/>
      <c r="AD12" s="435" t="s">
        <v>611</v>
      </c>
      <c r="AE12" s="430"/>
      <c r="AF12" s="430"/>
      <c r="AG12" s="430"/>
      <c r="AH12" s="430"/>
      <c r="AI12" s="430"/>
      <c r="AJ12" s="431"/>
      <c r="AK12" s="435" t="s">
        <v>615</v>
      </c>
      <c r="AL12" s="430"/>
      <c r="AM12" s="430"/>
      <c r="AN12" s="430"/>
      <c r="AO12" s="430"/>
      <c r="AP12" s="430"/>
      <c r="AQ12" s="431"/>
      <c r="AR12" s="435" t="s">
        <v>616</v>
      </c>
      <c r="AS12" s="430"/>
      <c r="AT12" s="430"/>
      <c r="AU12" s="430"/>
      <c r="AV12" s="430"/>
      <c r="AW12" s="430"/>
      <c r="AX12" s="709"/>
    </row>
    <row r="13" spans="1:50" ht="20.25" customHeight="1" x14ac:dyDescent="0.15">
      <c r="A13" s="601"/>
      <c r="B13" s="602"/>
      <c r="C13" s="602"/>
      <c r="D13" s="602"/>
      <c r="E13" s="602"/>
      <c r="F13" s="603"/>
      <c r="G13" s="710" t="s">
        <v>6</v>
      </c>
      <c r="H13" s="711"/>
      <c r="I13" s="751" t="s">
        <v>7</v>
      </c>
      <c r="J13" s="752"/>
      <c r="K13" s="752"/>
      <c r="L13" s="752"/>
      <c r="M13" s="752"/>
      <c r="N13" s="752"/>
      <c r="O13" s="753"/>
      <c r="P13" s="644">
        <v>7126</v>
      </c>
      <c r="Q13" s="645"/>
      <c r="R13" s="645"/>
      <c r="S13" s="645"/>
      <c r="T13" s="645"/>
      <c r="U13" s="645"/>
      <c r="V13" s="646"/>
      <c r="W13" s="644">
        <v>7019</v>
      </c>
      <c r="X13" s="645"/>
      <c r="Y13" s="645"/>
      <c r="Z13" s="645"/>
      <c r="AA13" s="645"/>
      <c r="AB13" s="645"/>
      <c r="AC13" s="646"/>
      <c r="AD13" s="644">
        <v>7921</v>
      </c>
      <c r="AE13" s="645"/>
      <c r="AF13" s="645"/>
      <c r="AG13" s="645"/>
      <c r="AH13" s="645"/>
      <c r="AI13" s="645"/>
      <c r="AJ13" s="646"/>
      <c r="AK13" s="644">
        <v>22188</v>
      </c>
      <c r="AL13" s="645"/>
      <c r="AM13" s="645"/>
      <c r="AN13" s="645"/>
      <c r="AO13" s="645"/>
      <c r="AP13" s="645"/>
      <c r="AQ13" s="646"/>
      <c r="AR13" s="913">
        <v>22082</v>
      </c>
      <c r="AS13" s="914"/>
      <c r="AT13" s="914"/>
      <c r="AU13" s="914"/>
      <c r="AV13" s="914"/>
      <c r="AW13" s="914"/>
      <c r="AX13" s="915"/>
    </row>
    <row r="14" spans="1:50" ht="20.25" customHeight="1" x14ac:dyDescent="0.15">
      <c r="A14" s="601"/>
      <c r="B14" s="602"/>
      <c r="C14" s="602"/>
      <c r="D14" s="602"/>
      <c r="E14" s="602"/>
      <c r="F14" s="603"/>
      <c r="G14" s="712"/>
      <c r="H14" s="713"/>
      <c r="I14" s="698" t="s">
        <v>8</v>
      </c>
      <c r="J14" s="749"/>
      <c r="K14" s="749"/>
      <c r="L14" s="749"/>
      <c r="M14" s="749"/>
      <c r="N14" s="749"/>
      <c r="O14" s="750"/>
      <c r="P14" s="644" t="s">
        <v>629</v>
      </c>
      <c r="Q14" s="645"/>
      <c r="R14" s="645"/>
      <c r="S14" s="645"/>
      <c r="T14" s="645"/>
      <c r="U14" s="645"/>
      <c r="V14" s="646"/>
      <c r="W14" s="644" t="s">
        <v>629</v>
      </c>
      <c r="X14" s="645"/>
      <c r="Y14" s="645"/>
      <c r="Z14" s="645"/>
      <c r="AA14" s="645"/>
      <c r="AB14" s="645"/>
      <c r="AC14" s="646"/>
      <c r="AD14" s="644">
        <v>2709</v>
      </c>
      <c r="AE14" s="645"/>
      <c r="AF14" s="645"/>
      <c r="AG14" s="645"/>
      <c r="AH14" s="645"/>
      <c r="AI14" s="645"/>
      <c r="AJ14" s="646"/>
      <c r="AK14" s="644" t="s">
        <v>682</v>
      </c>
      <c r="AL14" s="645"/>
      <c r="AM14" s="645"/>
      <c r="AN14" s="645"/>
      <c r="AO14" s="645"/>
      <c r="AP14" s="645"/>
      <c r="AQ14" s="646"/>
      <c r="AR14" s="775"/>
      <c r="AS14" s="775"/>
      <c r="AT14" s="775"/>
      <c r="AU14" s="775"/>
      <c r="AV14" s="775"/>
      <c r="AW14" s="775"/>
      <c r="AX14" s="776"/>
    </row>
    <row r="15" spans="1:50" ht="20.25" customHeight="1" x14ac:dyDescent="0.15">
      <c r="A15" s="601"/>
      <c r="B15" s="602"/>
      <c r="C15" s="602"/>
      <c r="D15" s="602"/>
      <c r="E15" s="602"/>
      <c r="F15" s="603"/>
      <c r="G15" s="712"/>
      <c r="H15" s="713"/>
      <c r="I15" s="698" t="s">
        <v>50</v>
      </c>
      <c r="J15" s="699"/>
      <c r="K15" s="699"/>
      <c r="L15" s="699"/>
      <c r="M15" s="699"/>
      <c r="N15" s="699"/>
      <c r="O15" s="700"/>
      <c r="P15" s="644" t="s">
        <v>629</v>
      </c>
      <c r="Q15" s="645"/>
      <c r="R15" s="645"/>
      <c r="S15" s="645"/>
      <c r="T15" s="645"/>
      <c r="U15" s="645"/>
      <c r="V15" s="646"/>
      <c r="W15" s="644" t="s">
        <v>629</v>
      </c>
      <c r="X15" s="645"/>
      <c r="Y15" s="645"/>
      <c r="Z15" s="645"/>
      <c r="AA15" s="645"/>
      <c r="AB15" s="645"/>
      <c r="AC15" s="646"/>
      <c r="AD15" s="644" t="s">
        <v>629</v>
      </c>
      <c r="AE15" s="645"/>
      <c r="AF15" s="645"/>
      <c r="AG15" s="645"/>
      <c r="AH15" s="645"/>
      <c r="AI15" s="645"/>
      <c r="AJ15" s="646"/>
      <c r="AK15" s="644" t="s">
        <v>647</v>
      </c>
      <c r="AL15" s="645"/>
      <c r="AM15" s="645"/>
      <c r="AN15" s="645"/>
      <c r="AO15" s="645"/>
      <c r="AP15" s="645"/>
      <c r="AQ15" s="646"/>
      <c r="AR15" s="644"/>
      <c r="AS15" s="645"/>
      <c r="AT15" s="645"/>
      <c r="AU15" s="645"/>
      <c r="AV15" s="645"/>
      <c r="AW15" s="645"/>
      <c r="AX15" s="790"/>
    </row>
    <row r="16" spans="1:50" ht="20.25" customHeight="1" x14ac:dyDescent="0.15">
      <c r="A16" s="601"/>
      <c r="B16" s="602"/>
      <c r="C16" s="602"/>
      <c r="D16" s="602"/>
      <c r="E16" s="602"/>
      <c r="F16" s="603"/>
      <c r="G16" s="712"/>
      <c r="H16" s="713"/>
      <c r="I16" s="698" t="s">
        <v>51</v>
      </c>
      <c r="J16" s="699"/>
      <c r="K16" s="699"/>
      <c r="L16" s="699"/>
      <c r="M16" s="699"/>
      <c r="N16" s="699"/>
      <c r="O16" s="700"/>
      <c r="P16" s="644" t="s">
        <v>629</v>
      </c>
      <c r="Q16" s="645"/>
      <c r="R16" s="645"/>
      <c r="S16" s="645"/>
      <c r="T16" s="645"/>
      <c r="U16" s="645"/>
      <c r="V16" s="646"/>
      <c r="W16" s="644" t="s">
        <v>629</v>
      </c>
      <c r="X16" s="645"/>
      <c r="Y16" s="645"/>
      <c r="Z16" s="645"/>
      <c r="AA16" s="645"/>
      <c r="AB16" s="645"/>
      <c r="AC16" s="646"/>
      <c r="AD16" s="644" t="s">
        <v>629</v>
      </c>
      <c r="AE16" s="645"/>
      <c r="AF16" s="645"/>
      <c r="AG16" s="645"/>
      <c r="AH16" s="645"/>
      <c r="AI16" s="645"/>
      <c r="AJ16" s="646"/>
      <c r="AK16" s="644" t="s">
        <v>682</v>
      </c>
      <c r="AL16" s="645"/>
      <c r="AM16" s="645"/>
      <c r="AN16" s="645"/>
      <c r="AO16" s="645"/>
      <c r="AP16" s="645"/>
      <c r="AQ16" s="646"/>
      <c r="AR16" s="744"/>
      <c r="AS16" s="745"/>
      <c r="AT16" s="745"/>
      <c r="AU16" s="745"/>
      <c r="AV16" s="745"/>
      <c r="AW16" s="745"/>
      <c r="AX16" s="746"/>
    </row>
    <row r="17" spans="1:50" ht="20.25" customHeight="1" x14ac:dyDescent="0.15">
      <c r="A17" s="601"/>
      <c r="B17" s="602"/>
      <c r="C17" s="602"/>
      <c r="D17" s="602"/>
      <c r="E17" s="602"/>
      <c r="F17" s="603"/>
      <c r="G17" s="712"/>
      <c r="H17" s="713"/>
      <c r="I17" s="698" t="s">
        <v>49</v>
      </c>
      <c r="J17" s="749"/>
      <c r="K17" s="749"/>
      <c r="L17" s="749"/>
      <c r="M17" s="749"/>
      <c r="N17" s="749"/>
      <c r="O17" s="750"/>
      <c r="P17" s="644" t="s">
        <v>629</v>
      </c>
      <c r="Q17" s="645"/>
      <c r="R17" s="645"/>
      <c r="S17" s="645"/>
      <c r="T17" s="645"/>
      <c r="U17" s="645"/>
      <c r="V17" s="646"/>
      <c r="W17" s="644">
        <v>345</v>
      </c>
      <c r="X17" s="645"/>
      <c r="Y17" s="645"/>
      <c r="Z17" s="645"/>
      <c r="AA17" s="645"/>
      <c r="AB17" s="645"/>
      <c r="AC17" s="646"/>
      <c r="AD17" s="644" t="s">
        <v>629</v>
      </c>
      <c r="AE17" s="645"/>
      <c r="AF17" s="645"/>
      <c r="AG17" s="645"/>
      <c r="AH17" s="645"/>
      <c r="AI17" s="645"/>
      <c r="AJ17" s="646"/>
      <c r="AK17" s="644" t="s">
        <v>682</v>
      </c>
      <c r="AL17" s="645"/>
      <c r="AM17" s="645"/>
      <c r="AN17" s="645"/>
      <c r="AO17" s="645"/>
      <c r="AP17" s="645"/>
      <c r="AQ17" s="646"/>
      <c r="AR17" s="911"/>
      <c r="AS17" s="911"/>
      <c r="AT17" s="911"/>
      <c r="AU17" s="911"/>
      <c r="AV17" s="911"/>
      <c r="AW17" s="911"/>
      <c r="AX17" s="912"/>
    </row>
    <row r="18" spans="1:50" ht="20.25" customHeight="1" x14ac:dyDescent="0.15">
      <c r="A18" s="601"/>
      <c r="B18" s="602"/>
      <c r="C18" s="602"/>
      <c r="D18" s="602"/>
      <c r="E18" s="602"/>
      <c r="F18" s="603"/>
      <c r="G18" s="714"/>
      <c r="H18" s="715"/>
      <c r="I18" s="703" t="s">
        <v>20</v>
      </c>
      <c r="J18" s="704"/>
      <c r="K18" s="704"/>
      <c r="L18" s="704"/>
      <c r="M18" s="704"/>
      <c r="N18" s="704"/>
      <c r="O18" s="705"/>
      <c r="P18" s="862">
        <f>SUM(P13:V17)</f>
        <v>7126</v>
      </c>
      <c r="Q18" s="863"/>
      <c r="R18" s="863"/>
      <c r="S18" s="863"/>
      <c r="T18" s="863"/>
      <c r="U18" s="863"/>
      <c r="V18" s="864"/>
      <c r="W18" s="862">
        <f>SUM(W13:AC17)</f>
        <v>7364</v>
      </c>
      <c r="X18" s="863"/>
      <c r="Y18" s="863"/>
      <c r="Z18" s="863"/>
      <c r="AA18" s="863"/>
      <c r="AB18" s="863"/>
      <c r="AC18" s="864"/>
      <c r="AD18" s="862">
        <f>SUM(AD13:AJ17)</f>
        <v>10630</v>
      </c>
      <c r="AE18" s="863"/>
      <c r="AF18" s="863"/>
      <c r="AG18" s="863"/>
      <c r="AH18" s="863"/>
      <c r="AI18" s="863"/>
      <c r="AJ18" s="864"/>
      <c r="AK18" s="862">
        <f>SUM(AK13:AQ17)</f>
        <v>22188</v>
      </c>
      <c r="AL18" s="863"/>
      <c r="AM18" s="863"/>
      <c r="AN18" s="863"/>
      <c r="AO18" s="863"/>
      <c r="AP18" s="863"/>
      <c r="AQ18" s="864"/>
      <c r="AR18" s="862">
        <f>SUM(AR13:AX17)</f>
        <v>22082</v>
      </c>
      <c r="AS18" s="863"/>
      <c r="AT18" s="863"/>
      <c r="AU18" s="863"/>
      <c r="AV18" s="863"/>
      <c r="AW18" s="863"/>
      <c r="AX18" s="865"/>
    </row>
    <row r="19" spans="1:50" ht="24.75" customHeight="1" x14ac:dyDescent="0.15">
      <c r="A19" s="601"/>
      <c r="B19" s="602"/>
      <c r="C19" s="602"/>
      <c r="D19" s="602"/>
      <c r="E19" s="602"/>
      <c r="F19" s="603"/>
      <c r="G19" s="860" t="s">
        <v>9</v>
      </c>
      <c r="H19" s="861"/>
      <c r="I19" s="861"/>
      <c r="J19" s="861"/>
      <c r="K19" s="861"/>
      <c r="L19" s="861"/>
      <c r="M19" s="861"/>
      <c r="N19" s="861"/>
      <c r="O19" s="861"/>
      <c r="P19" s="644">
        <v>7093</v>
      </c>
      <c r="Q19" s="645"/>
      <c r="R19" s="645"/>
      <c r="S19" s="645"/>
      <c r="T19" s="645"/>
      <c r="U19" s="645"/>
      <c r="V19" s="646"/>
      <c r="W19" s="644">
        <v>7330.8</v>
      </c>
      <c r="X19" s="645"/>
      <c r="Y19" s="645"/>
      <c r="Z19" s="645"/>
      <c r="AA19" s="645"/>
      <c r="AB19" s="645"/>
      <c r="AC19" s="646"/>
      <c r="AD19" s="644">
        <v>10262</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0" t="s">
        <v>10</v>
      </c>
      <c r="H20" s="861"/>
      <c r="I20" s="861"/>
      <c r="J20" s="861"/>
      <c r="K20" s="861"/>
      <c r="L20" s="861"/>
      <c r="M20" s="861"/>
      <c r="N20" s="861"/>
      <c r="O20" s="861"/>
      <c r="P20" s="301">
        <f>IF(P18=0, "-", SUM(P19)/P18)</f>
        <v>0.99536907100757788</v>
      </c>
      <c r="Q20" s="301"/>
      <c r="R20" s="301"/>
      <c r="S20" s="301"/>
      <c r="T20" s="301"/>
      <c r="U20" s="301"/>
      <c r="V20" s="301"/>
      <c r="W20" s="301">
        <f>IF(W18=0, "-", SUM(W19)/W18)</f>
        <v>0.9954915806626834</v>
      </c>
      <c r="X20" s="301"/>
      <c r="Y20" s="301"/>
      <c r="Z20" s="301"/>
      <c r="AA20" s="301"/>
      <c r="AB20" s="301"/>
      <c r="AC20" s="301"/>
      <c r="AD20" s="301">
        <f>IF(AD18=0, "-", SUM(AD19)/AD18)</f>
        <v>0.96538099717779868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60"/>
      <c r="G21" s="299" t="s">
        <v>268</v>
      </c>
      <c r="H21" s="300"/>
      <c r="I21" s="300"/>
      <c r="J21" s="300"/>
      <c r="K21" s="300"/>
      <c r="L21" s="300"/>
      <c r="M21" s="300"/>
      <c r="N21" s="300"/>
      <c r="O21" s="300"/>
      <c r="P21" s="301">
        <f>IF(P19=0, "-", SUM(P19)/SUM(P13,P14))</f>
        <v>0.99536907100757788</v>
      </c>
      <c r="Q21" s="301"/>
      <c r="R21" s="301"/>
      <c r="S21" s="301"/>
      <c r="T21" s="301"/>
      <c r="U21" s="301"/>
      <c r="V21" s="301"/>
      <c r="W21" s="301">
        <f>IF(W19=0, "-", SUM(W19)/SUM(W13,W14))</f>
        <v>1.0444222823764069</v>
      </c>
      <c r="X21" s="301"/>
      <c r="Y21" s="301"/>
      <c r="Z21" s="301"/>
      <c r="AA21" s="301"/>
      <c r="AB21" s="301"/>
      <c r="AC21" s="301"/>
      <c r="AD21" s="301">
        <f>IF(AD19=0, "-", SUM(AD19)/SUM(AD13,AD14))</f>
        <v>0.96538099717779868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6" t="s">
        <v>619</v>
      </c>
      <c r="B22" s="967"/>
      <c r="C22" s="967"/>
      <c r="D22" s="967"/>
      <c r="E22" s="967"/>
      <c r="F22" s="968"/>
      <c r="G22" s="962" t="s">
        <v>248</v>
      </c>
      <c r="H22" s="207"/>
      <c r="I22" s="207"/>
      <c r="J22" s="207"/>
      <c r="K22" s="207"/>
      <c r="L22" s="207"/>
      <c r="M22" s="207"/>
      <c r="N22" s="207"/>
      <c r="O22" s="208"/>
      <c r="P22" s="927" t="s">
        <v>617</v>
      </c>
      <c r="Q22" s="207"/>
      <c r="R22" s="207"/>
      <c r="S22" s="207"/>
      <c r="T22" s="207"/>
      <c r="U22" s="207"/>
      <c r="V22" s="208"/>
      <c r="W22" s="927" t="s">
        <v>618</v>
      </c>
      <c r="X22" s="207"/>
      <c r="Y22" s="207"/>
      <c r="Z22" s="207"/>
      <c r="AA22" s="207"/>
      <c r="AB22" s="207"/>
      <c r="AC22" s="208"/>
      <c r="AD22" s="927" t="s">
        <v>247</v>
      </c>
      <c r="AE22" s="207"/>
      <c r="AF22" s="207"/>
      <c r="AG22" s="207"/>
      <c r="AH22" s="207"/>
      <c r="AI22" s="207"/>
      <c r="AJ22" s="207"/>
      <c r="AK22" s="207"/>
      <c r="AL22" s="207"/>
      <c r="AM22" s="207"/>
      <c r="AN22" s="207"/>
      <c r="AO22" s="207"/>
      <c r="AP22" s="207"/>
      <c r="AQ22" s="207"/>
      <c r="AR22" s="207"/>
      <c r="AS22" s="207"/>
      <c r="AT22" s="207"/>
      <c r="AU22" s="207"/>
      <c r="AV22" s="207"/>
      <c r="AW22" s="207"/>
      <c r="AX22" s="975"/>
    </row>
    <row r="23" spans="1:50" ht="27" customHeight="1" x14ac:dyDescent="0.15">
      <c r="A23" s="969"/>
      <c r="B23" s="970"/>
      <c r="C23" s="970"/>
      <c r="D23" s="970"/>
      <c r="E23" s="970"/>
      <c r="F23" s="971"/>
      <c r="G23" s="963" t="s">
        <v>648</v>
      </c>
      <c r="H23" s="964"/>
      <c r="I23" s="964"/>
      <c r="J23" s="964"/>
      <c r="K23" s="964"/>
      <c r="L23" s="964"/>
      <c r="M23" s="964"/>
      <c r="N23" s="964"/>
      <c r="O23" s="965"/>
      <c r="P23" s="913">
        <v>20901</v>
      </c>
      <c r="Q23" s="914"/>
      <c r="R23" s="914"/>
      <c r="S23" s="914"/>
      <c r="T23" s="914"/>
      <c r="U23" s="914"/>
      <c r="V23" s="928"/>
      <c r="W23" s="913">
        <v>20809</v>
      </c>
      <c r="X23" s="914"/>
      <c r="Y23" s="914"/>
      <c r="Z23" s="914"/>
      <c r="AA23" s="914"/>
      <c r="AB23" s="914"/>
      <c r="AC23" s="928"/>
      <c r="AD23" s="976" t="s">
        <v>714</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7" customHeight="1" x14ac:dyDescent="0.15">
      <c r="A24" s="969"/>
      <c r="B24" s="970"/>
      <c r="C24" s="970"/>
      <c r="D24" s="970"/>
      <c r="E24" s="970"/>
      <c r="F24" s="971"/>
      <c r="G24" s="929" t="s">
        <v>630</v>
      </c>
      <c r="H24" s="930"/>
      <c r="I24" s="930"/>
      <c r="J24" s="930"/>
      <c r="K24" s="930"/>
      <c r="L24" s="930"/>
      <c r="M24" s="930"/>
      <c r="N24" s="930"/>
      <c r="O24" s="931"/>
      <c r="P24" s="644">
        <v>1107</v>
      </c>
      <c r="Q24" s="645"/>
      <c r="R24" s="645"/>
      <c r="S24" s="645"/>
      <c r="T24" s="645"/>
      <c r="U24" s="645"/>
      <c r="V24" s="646"/>
      <c r="W24" s="644">
        <v>1107</v>
      </c>
      <c r="X24" s="645"/>
      <c r="Y24" s="645"/>
      <c r="Z24" s="645"/>
      <c r="AA24" s="645"/>
      <c r="AB24" s="645"/>
      <c r="AC24" s="64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7" customHeight="1" x14ac:dyDescent="0.15">
      <c r="A25" s="969"/>
      <c r="B25" s="970"/>
      <c r="C25" s="970"/>
      <c r="D25" s="970"/>
      <c r="E25" s="970"/>
      <c r="F25" s="971"/>
      <c r="G25" s="929" t="s">
        <v>651</v>
      </c>
      <c r="H25" s="930"/>
      <c r="I25" s="930"/>
      <c r="J25" s="930"/>
      <c r="K25" s="930"/>
      <c r="L25" s="930"/>
      <c r="M25" s="930"/>
      <c r="N25" s="930"/>
      <c r="O25" s="931"/>
      <c r="P25" s="644">
        <v>132</v>
      </c>
      <c r="Q25" s="645"/>
      <c r="R25" s="645"/>
      <c r="S25" s="645"/>
      <c r="T25" s="645"/>
      <c r="U25" s="645"/>
      <c r="V25" s="646"/>
      <c r="W25" s="644">
        <v>118</v>
      </c>
      <c r="X25" s="645"/>
      <c r="Y25" s="645"/>
      <c r="Z25" s="645"/>
      <c r="AA25" s="645"/>
      <c r="AB25" s="645"/>
      <c r="AC25" s="64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7" customHeight="1" x14ac:dyDescent="0.15">
      <c r="A26" s="969"/>
      <c r="B26" s="970"/>
      <c r="C26" s="970"/>
      <c r="D26" s="970"/>
      <c r="E26" s="970"/>
      <c r="F26" s="971"/>
      <c r="G26" s="929" t="s">
        <v>650</v>
      </c>
      <c r="H26" s="930"/>
      <c r="I26" s="930"/>
      <c r="J26" s="930"/>
      <c r="K26" s="930"/>
      <c r="L26" s="930"/>
      <c r="M26" s="930"/>
      <c r="N26" s="930"/>
      <c r="O26" s="931"/>
      <c r="P26" s="644">
        <v>30</v>
      </c>
      <c r="Q26" s="645"/>
      <c r="R26" s="645"/>
      <c r="S26" s="645"/>
      <c r="T26" s="645"/>
      <c r="U26" s="645"/>
      <c r="V26" s="646"/>
      <c r="W26" s="644">
        <v>30</v>
      </c>
      <c r="X26" s="645"/>
      <c r="Y26" s="645"/>
      <c r="Z26" s="645"/>
      <c r="AA26" s="645"/>
      <c r="AB26" s="645"/>
      <c r="AC26" s="64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7" customHeight="1" x14ac:dyDescent="0.15">
      <c r="A27" s="969"/>
      <c r="B27" s="970"/>
      <c r="C27" s="970"/>
      <c r="D27" s="970"/>
      <c r="E27" s="970"/>
      <c r="F27" s="971"/>
      <c r="G27" s="929" t="s">
        <v>649</v>
      </c>
      <c r="H27" s="930"/>
      <c r="I27" s="930"/>
      <c r="J27" s="930"/>
      <c r="K27" s="930"/>
      <c r="L27" s="930"/>
      <c r="M27" s="930"/>
      <c r="N27" s="930"/>
      <c r="O27" s="931"/>
      <c r="P27" s="644">
        <v>15</v>
      </c>
      <c r="Q27" s="645"/>
      <c r="R27" s="645"/>
      <c r="S27" s="645"/>
      <c r="T27" s="645"/>
      <c r="U27" s="645"/>
      <c r="V27" s="646"/>
      <c r="W27" s="644">
        <v>15</v>
      </c>
      <c r="X27" s="645"/>
      <c r="Y27" s="645"/>
      <c r="Z27" s="645"/>
      <c r="AA27" s="645"/>
      <c r="AB27" s="645"/>
      <c r="AC27" s="64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7" customHeight="1" x14ac:dyDescent="0.15">
      <c r="A28" s="969"/>
      <c r="B28" s="970"/>
      <c r="C28" s="970"/>
      <c r="D28" s="970"/>
      <c r="E28" s="970"/>
      <c r="F28" s="971"/>
      <c r="G28" s="932" t="s">
        <v>252</v>
      </c>
      <c r="H28" s="933"/>
      <c r="I28" s="933"/>
      <c r="J28" s="933"/>
      <c r="K28" s="933"/>
      <c r="L28" s="933"/>
      <c r="M28" s="933"/>
      <c r="N28" s="933"/>
      <c r="O28" s="934"/>
      <c r="P28" s="862">
        <f>P29-SUM(P23:P27)</f>
        <v>3</v>
      </c>
      <c r="Q28" s="863"/>
      <c r="R28" s="863"/>
      <c r="S28" s="863"/>
      <c r="T28" s="863"/>
      <c r="U28" s="863"/>
      <c r="V28" s="864"/>
      <c r="W28" s="862">
        <f>W29-SUM(W23:W27)</f>
        <v>3</v>
      </c>
      <c r="X28" s="863"/>
      <c r="Y28" s="863"/>
      <c r="Z28" s="863"/>
      <c r="AA28" s="863"/>
      <c r="AB28" s="863"/>
      <c r="AC28" s="864"/>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7" customHeight="1" thickBot="1" x14ac:dyDescent="0.2">
      <c r="A29" s="972"/>
      <c r="B29" s="973"/>
      <c r="C29" s="973"/>
      <c r="D29" s="973"/>
      <c r="E29" s="973"/>
      <c r="F29" s="974"/>
      <c r="G29" s="935" t="s">
        <v>249</v>
      </c>
      <c r="H29" s="936"/>
      <c r="I29" s="936"/>
      <c r="J29" s="936"/>
      <c r="K29" s="936"/>
      <c r="L29" s="936"/>
      <c r="M29" s="936"/>
      <c r="N29" s="936"/>
      <c r="O29" s="937"/>
      <c r="P29" s="644">
        <f>AK13</f>
        <v>22188</v>
      </c>
      <c r="Q29" s="645"/>
      <c r="R29" s="645"/>
      <c r="S29" s="645"/>
      <c r="T29" s="645"/>
      <c r="U29" s="645"/>
      <c r="V29" s="646"/>
      <c r="W29" s="945">
        <f>AR13</f>
        <v>22082</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5" t="s">
        <v>264</v>
      </c>
      <c r="B30" s="846"/>
      <c r="C30" s="846"/>
      <c r="D30" s="846"/>
      <c r="E30" s="846"/>
      <c r="F30" s="847"/>
      <c r="G30" s="760" t="s">
        <v>145</v>
      </c>
      <c r="H30" s="761"/>
      <c r="I30" s="761"/>
      <c r="J30" s="761"/>
      <c r="K30" s="761"/>
      <c r="L30" s="761"/>
      <c r="M30" s="761"/>
      <c r="N30" s="761"/>
      <c r="O30" s="762"/>
      <c r="P30" s="841" t="s">
        <v>58</v>
      </c>
      <c r="Q30" s="761"/>
      <c r="R30" s="761"/>
      <c r="S30" s="761"/>
      <c r="T30" s="761"/>
      <c r="U30" s="761"/>
      <c r="V30" s="761"/>
      <c r="W30" s="761"/>
      <c r="X30" s="762"/>
      <c r="Y30" s="838"/>
      <c r="Z30" s="839"/>
      <c r="AA30" s="840"/>
      <c r="AB30" s="842" t="s">
        <v>11</v>
      </c>
      <c r="AC30" s="843"/>
      <c r="AD30" s="844"/>
      <c r="AE30" s="842" t="s">
        <v>302</v>
      </c>
      <c r="AF30" s="843"/>
      <c r="AG30" s="843"/>
      <c r="AH30" s="844"/>
      <c r="AI30" s="908" t="s">
        <v>324</v>
      </c>
      <c r="AJ30" s="908"/>
      <c r="AK30" s="908"/>
      <c r="AL30" s="842"/>
      <c r="AM30" s="908" t="s">
        <v>421</v>
      </c>
      <c r="AN30" s="908"/>
      <c r="AO30" s="908"/>
      <c r="AP30" s="842"/>
      <c r="AQ30" s="754" t="s">
        <v>183</v>
      </c>
      <c r="AR30" s="755"/>
      <c r="AS30" s="755"/>
      <c r="AT30" s="756"/>
      <c r="AU30" s="761" t="s">
        <v>133</v>
      </c>
      <c r="AV30" s="761"/>
      <c r="AW30" s="761"/>
      <c r="AX30" s="910"/>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9"/>
      <c r="AJ31" s="909"/>
      <c r="AK31" s="909"/>
      <c r="AL31" s="396"/>
      <c r="AM31" s="909"/>
      <c r="AN31" s="909"/>
      <c r="AO31" s="909"/>
      <c r="AP31" s="396"/>
      <c r="AQ31" s="235" t="s">
        <v>707</v>
      </c>
      <c r="AR31" s="186"/>
      <c r="AS31" s="121" t="s">
        <v>184</v>
      </c>
      <c r="AT31" s="122"/>
      <c r="AU31" s="185">
        <v>3</v>
      </c>
      <c r="AV31" s="185"/>
      <c r="AW31" s="381" t="s">
        <v>175</v>
      </c>
      <c r="AX31" s="382"/>
    </row>
    <row r="32" spans="1:50" ht="33" customHeight="1" x14ac:dyDescent="0.15">
      <c r="A32" s="386"/>
      <c r="B32" s="384"/>
      <c r="C32" s="384"/>
      <c r="D32" s="384"/>
      <c r="E32" s="384"/>
      <c r="F32" s="385"/>
      <c r="G32" s="552" t="s">
        <v>709</v>
      </c>
      <c r="H32" s="553"/>
      <c r="I32" s="553"/>
      <c r="J32" s="553"/>
      <c r="K32" s="553"/>
      <c r="L32" s="553"/>
      <c r="M32" s="553"/>
      <c r="N32" s="553"/>
      <c r="O32" s="554"/>
      <c r="P32" s="93" t="s">
        <v>631</v>
      </c>
      <c r="Q32" s="93"/>
      <c r="R32" s="93"/>
      <c r="S32" s="93"/>
      <c r="T32" s="93"/>
      <c r="U32" s="93"/>
      <c r="V32" s="93"/>
      <c r="W32" s="93"/>
      <c r="X32" s="94"/>
      <c r="Y32" s="459" t="s">
        <v>12</v>
      </c>
      <c r="Z32" s="519"/>
      <c r="AA32" s="520"/>
      <c r="AB32" s="449" t="s">
        <v>632</v>
      </c>
      <c r="AC32" s="449"/>
      <c r="AD32" s="449"/>
      <c r="AE32" s="203">
        <v>16.3</v>
      </c>
      <c r="AF32" s="204"/>
      <c r="AG32" s="204"/>
      <c r="AH32" s="204"/>
      <c r="AI32" s="203">
        <v>16.5</v>
      </c>
      <c r="AJ32" s="204"/>
      <c r="AK32" s="204"/>
      <c r="AL32" s="204"/>
      <c r="AM32" s="203">
        <v>14.4</v>
      </c>
      <c r="AN32" s="204"/>
      <c r="AO32" s="204"/>
      <c r="AP32" s="204"/>
      <c r="AQ32" s="321" t="s">
        <v>629</v>
      </c>
      <c r="AR32" s="193"/>
      <c r="AS32" s="193"/>
      <c r="AT32" s="322"/>
      <c r="AU32" s="204" t="s">
        <v>629</v>
      </c>
      <c r="AV32" s="204"/>
      <c r="AW32" s="204"/>
      <c r="AX32" s="206"/>
    </row>
    <row r="33" spans="1:51" ht="33"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632</v>
      </c>
      <c r="AC33" s="511"/>
      <c r="AD33" s="511"/>
      <c r="AE33" s="203">
        <v>25</v>
      </c>
      <c r="AF33" s="204"/>
      <c r="AG33" s="204"/>
      <c r="AH33" s="204"/>
      <c r="AI33" s="203">
        <v>20</v>
      </c>
      <c r="AJ33" s="204"/>
      <c r="AK33" s="204"/>
      <c r="AL33" s="204"/>
      <c r="AM33" s="203">
        <v>20</v>
      </c>
      <c r="AN33" s="204"/>
      <c r="AO33" s="204"/>
      <c r="AP33" s="204"/>
      <c r="AQ33" s="321" t="s">
        <v>629</v>
      </c>
      <c r="AR33" s="193"/>
      <c r="AS33" s="193"/>
      <c r="AT33" s="322"/>
      <c r="AU33" s="204">
        <v>20</v>
      </c>
      <c r="AV33" s="204"/>
      <c r="AW33" s="204"/>
      <c r="AX33" s="206"/>
    </row>
    <row r="34" spans="1:51" ht="33"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v>134.80000000000001</v>
      </c>
      <c r="AF34" s="204"/>
      <c r="AG34" s="204"/>
      <c r="AH34" s="204"/>
      <c r="AI34" s="203">
        <v>117.5</v>
      </c>
      <c r="AJ34" s="204"/>
      <c r="AK34" s="204"/>
      <c r="AL34" s="204"/>
      <c r="AM34" s="203">
        <v>138.9</v>
      </c>
      <c r="AN34" s="204"/>
      <c r="AO34" s="204"/>
      <c r="AP34" s="204"/>
      <c r="AQ34" s="321" t="s">
        <v>629</v>
      </c>
      <c r="AR34" s="193"/>
      <c r="AS34" s="193"/>
      <c r="AT34" s="322"/>
      <c r="AU34" s="204" t="s">
        <v>629</v>
      </c>
      <c r="AV34" s="204"/>
      <c r="AW34" s="204"/>
      <c r="AX34" s="206"/>
    </row>
    <row r="35" spans="1:51" ht="23.25" customHeight="1" x14ac:dyDescent="0.15">
      <c r="A35" s="213" t="s">
        <v>292</v>
      </c>
      <c r="B35" s="214"/>
      <c r="C35" s="214"/>
      <c r="D35" s="214"/>
      <c r="E35" s="214"/>
      <c r="F35" s="215"/>
      <c r="G35" s="219" t="s">
        <v>633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264</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302</v>
      </c>
      <c r="AF37" s="232"/>
      <c r="AG37" s="232"/>
      <c r="AH37" s="232"/>
      <c r="AI37" s="232" t="s">
        <v>324</v>
      </c>
      <c r="AJ37" s="232"/>
      <c r="AK37" s="232"/>
      <c r="AL37" s="232"/>
      <c r="AM37" s="232" t="s">
        <v>421</v>
      </c>
      <c r="AN37" s="232"/>
      <c r="AO37" s="232"/>
      <c r="AP37" s="232"/>
      <c r="AQ37" s="139" t="s">
        <v>183</v>
      </c>
      <c r="AR37" s="140"/>
      <c r="AS37" s="140"/>
      <c r="AT37" s="141"/>
      <c r="AU37" s="400" t="s">
        <v>133</v>
      </c>
      <c r="AV37" s="400"/>
      <c r="AW37" s="400"/>
      <c r="AX37" s="903"/>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184</v>
      </c>
      <c r="AT38" s="122"/>
      <c r="AU38" s="185"/>
      <c r="AV38" s="185"/>
      <c r="AW38" s="381" t="s">
        <v>175</v>
      </c>
      <c r="AX38" s="382"/>
      <c r="AY38">
        <f t="shared" ref="AY38:AY43" si="0">$AY$37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1"/>
      <c r="AR39" s="193"/>
      <c r="AS39" s="193"/>
      <c r="AT39" s="322"/>
      <c r="AU39" s="204"/>
      <c r="AV39" s="204"/>
      <c r="AW39" s="204"/>
      <c r="AX39" s="206"/>
      <c r="AY39">
        <f t="shared" si="0"/>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0"/>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0"/>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0"/>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0"/>
        <v>0</v>
      </c>
    </row>
    <row r="44" spans="1:51" ht="18.75" hidden="1" customHeight="1" x14ac:dyDescent="0.15">
      <c r="A44" s="757" t="s">
        <v>264</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302</v>
      </c>
      <c r="AF44" s="232"/>
      <c r="AG44" s="232"/>
      <c r="AH44" s="232"/>
      <c r="AI44" s="232" t="s">
        <v>324</v>
      </c>
      <c r="AJ44" s="232"/>
      <c r="AK44" s="232"/>
      <c r="AL44" s="232"/>
      <c r="AM44" s="232" t="s">
        <v>421</v>
      </c>
      <c r="AN44" s="232"/>
      <c r="AO44" s="232"/>
      <c r="AP44" s="232"/>
      <c r="AQ44" s="139" t="s">
        <v>183</v>
      </c>
      <c r="AR44" s="140"/>
      <c r="AS44" s="140"/>
      <c r="AT44" s="141"/>
      <c r="AU44" s="400" t="s">
        <v>133</v>
      </c>
      <c r="AV44" s="400"/>
      <c r="AW44" s="400"/>
      <c r="AX44" s="903"/>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184</v>
      </c>
      <c r="AT45" s="122"/>
      <c r="AU45" s="185"/>
      <c r="AV45" s="185"/>
      <c r="AW45" s="381" t="s">
        <v>175</v>
      </c>
      <c r="AX45" s="382"/>
      <c r="AY45">
        <f t="shared" ref="AY45:AY50" si="1">$AY$44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1"/>
      <c r="AR46" s="193"/>
      <c r="AS46" s="193"/>
      <c r="AT46" s="322"/>
      <c r="AU46" s="204"/>
      <c r="AV46" s="204"/>
      <c r="AW46" s="204"/>
      <c r="AX46" s="206"/>
      <c r="AY46">
        <f t="shared" si="1"/>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1"/>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1"/>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1"/>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1"/>
        <v>0</v>
      </c>
    </row>
    <row r="51" spans="1:51" ht="18.75" hidden="1" customHeight="1" x14ac:dyDescent="0.15">
      <c r="A51" s="383" t="s">
        <v>264</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302</v>
      </c>
      <c r="AF51" s="232"/>
      <c r="AG51" s="232"/>
      <c r="AH51" s="232"/>
      <c r="AI51" s="232" t="s">
        <v>324</v>
      </c>
      <c r="AJ51" s="232"/>
      <c r="AK51" s="232"/>
      <c r="AL51" s="232"/>
      <c r="AM51" s="232" t="s">
        <v>421</v>
      </c>
      <c r="AN51" s="232"/>
      <c r="AO51" s="232"/>
      <c r="AP51" s="232"/>
      <c r="AQ51" s="139" t="s">
        <v>183</v>
      </c>
      <c r="AR51" s="140"/>
      <c r="AS51" s="140"/>
      <c r="AT51" s="141"/>
      <c r="AU51" s="918" t="s">
        <v>133</v>
      </c>
      <c r="AV51" s="918"/>
      <c r="AW51" s="918"/>
      <c r="AX51" s="919"/>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184</v>
      </c>
      <c r="AT52" s="122"/>
      <c r="AU52" s="185"/>
      <c r="AV52" s="185"/>
      <c r="AW52" s="381" t="s">
        <v>175</v>
      </c>
      <c r="AX52" s="382"/>
      <c r="AY52">
        <f t="shared" ref="AY52:AY57" si="2">$AY$51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1"/>
      <c r="AR53" s="193"/>
      <c r="AS53" s="193"/>
      <c r="AT53" s="322"/>
      <c r="AU53" s="204"/>
      <c r="AV53" s="204"/>
      <c r="AW53" s="204"/>
      <c r="AX53" s="206"/>
      <c r="AY53">
        <f t="shared" si="2"/>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2"/>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2"/>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2"/>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2"/>
        <v>0</v>
      </c>
    </row>
    <row r="58" spans="1:51" ht="18.75" hidden="1" customHeight="1" x14ac:dyDescent="0.15">
      <c r="A58" s="383" t="s">
        <v>264</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302</v>
      </c>
      <c r="AF58" s="232"/>
      <c r="AG58" s="232"/>
      <c r="AH58" s="232"/>
      <c r="AI58" s="232" t="s">
        <v>324</v>
      </c>
      <c r="AJ58" s="232"/>
      <c r="AK58" s="232"/>
      <c r="AL58" s="232"/>
      <c r="AM58" s="232" t="s">
        <v>421</v>
      </c>
      <c r="AN58" s="232"/>
      <c r="AO58" s="232"/>
      <c r="AP58" s="232"/>
      <c r="AQ58" s="139" t="s">
        <v>183</v>
      </c>
      <c r="AR58" s="140"/>
      <c r="AS58" s="140"/>
      <c r="AT58" s="141"/>
      <c r="AU58" s="918" t="s">
        <v>133</v>
      </c>
      <c r="AV58" s="918"/>
      <c r="AW58" s="918"/>
      <c r="AX58" s="919"/>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184</v>
      </c>
      <c r="AT59" s="122"/>
      <c r="AU59" s="185"/>
      <c r="AV59" s="185"/>
      <c r="AW59" s="381" t="s">
        <v>175</v>
      </c>
      <c r="AX59" s="382"/>
      <c r="AY59">
        <f t="shared" ref="AY59:AY64" si="3">$AY$58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1"/>
      <c r="AR60" s="193"/>
      <c r="AS60" s="193"/>
      <c r="AT60" s="322"/>
      <c r="AU60" s="204"/>
      <c r="AV60" s="204"/>
      <c r="AW60" s="204"/>
      <c r="AX60" s="206"/>
      <c r="AY60">
        <f t="shared" si="3"/>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3"/>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3"/>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3"/>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3"/>
        <v>0</v>
      </c>
    </row>
    <row r="65" spans="1:51" ht="18.75" hidden="1" customHeight="1" x14ac:dyDescent="0.15">
      <c r="A65" s="470" t="s">
        <v>265</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260</v>
      </c>
      <c r="X65" s="476"/>
      <c r="Y65" s="479"/>
      <c r="Z65" s="479"/>
      <c r="AA65" s="480"/>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3"/>
      <c r="B67" s="464"/>
      <c r="C67" s="464"/>
      <c r="D67" s="464"/>
      <c r="E67" s="464"/>
      <c r="F67" s="465"/>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4">$AY$65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4"/>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4"/>
        <v>0</v>
      </c>
    </row>
    <row r="70" spans="1:51" ht="23.25" hidden="1" customHeight="1" x14ac:dyDescent="0.15">
      <c r="A70" s="463" t="s">
        <v>269</v>
      </c>
      <c r="B70" s="464"/>
      <c r="C70" s="464"/>
      <c r="D70" s="464"/>
      <c r="E70" s="464"/>
      <c r="F70" s="465"/>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4"/>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4"/>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4"/>
        <v>0</v>
      </c>
    </row>
    <row r="73" spans="1:51" ht="18.75" hidden="1" customHeight="1" x14ac:dyDescent="0.15">
      <c r="A73" s="494" t="s">
        <v>265</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7"/>
      <c r="B75" s="498"/>
      <c r="C75" s="498"/>
      <c r="D75" s="498"/>
      <c r="E75" s="498"/>
      <c r="F75" s="499"/>
      <c r="G75" s="596"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$AY$73</f>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74"/>
      <c r="AF77" s="875"/>
      <c r="AG77" s="875"/>
      <c r="AH77" s="875"/>
      <c r="AI77" s="874"/>
      <c r="AJ77" s="875"/>
      <c r="AK77" s="875"/>
      <c r="AL77" s="875"/>
      <c r="AM77" s="874"/>
      <c r="AN77" s="875"/>
      <c r="AO77" s="875"/>
      <c r="AP77" s="875"/>
      <c r="AQ77" s="321"/>
      <c r="AR77" s="193"/>
      <c r="AS77" s="193"/>
      <c r="AT77" s="322"/>
      <c r="AU77" s="204"/>
      <c r="AV77" s="204"/>
      <c r="AW77" s="204"/>
      <c r="AX77" s="206"/>
      <c r="AY77">
        <f>$AY$73</f>
        <v>0</v>
      </c>
    </row>
    <row r="78" spans="1:51" ht="69.75" hidden="1" customHeight="1" x14ac:dyDescent="0.15">
      <c r="A78" s="314" t="s">
        <v>295</v>
      </c>
      <c r="B78" s="315"/>
      <c r="C78" s="315"/>
      <c r="D78" s="315"/>
      <c r="E78" s="312" t="s">
        <v>243</v>
      </c>
      <c r="F78" s="313"/>
      <c r="G78" s="45" t="s">
        <v>186</v>
      </c>
      <c r="H78" s="575"/>
      <c r="I78" s="576"/>
      <c r="J78" s="576"/>
      <c r="K78" s="576"/>
      <c r="L78" s="576"/>
      <c r="M78" s="576"/>
      <c r="N78" s="576"/>
      <c r="O78" s="577"/>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$AY$73</f>
        <v>0</v>
      </c>
    </row>
    <row r="79" spans="1:51"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259</v>
      </c>
      <c r="AP79" s="259"/>
      <c r="AQ79" s="259"/>
      <c r="AR79" s="62" t="s">
        <v>257</v>
      </c>
      <c r="AS79" s="258"/>
      <c r="AT79" s="259"/>
      <c r="AU79" s="259"/>
      <c r="AV79" s="259"/>
      <c r="AW79" s="259"/>
      <c r="AX79" s="961"/>
      <c r="AY79">
        <f>COUNTIF($AR$79,"☑")</f>
        <v>0</v>
      </c>
    </row>
    <row r="80" spans="1:51" ht="18.75" hidden="1" customHeight="1" x14ac:dyDescent="0.15">
      <c r="A80" s="848" t="s">
        <v>146</v>
      </c>
      <c r="B80" s="512" t="s">
        <v>256</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612</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49"/>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49"/>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68"/>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69"/>
      <c r="AY82">
        <f t="shared" ref="AY82:AY89" si="5">$AY$80</f>
        <v>0</v>
      </c>
    </row>
    <row r="83" spans="1:60" ht="22.5" hidden="1" customHeight="1" x14ac:dyDescent="0.15">
      <c r="A83" s="849"/>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0"/>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1"/>
      <c r="AY83">
        <f t="shared" si="5"/>
        <v>0</v>
      </c>
    </row>
    <row r="84" spans="1:60" ht="19.5" hidden="1" customHeight="1" x14ac:dyDescent="0.15">
      <c r="A84" s="849"/>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2"/>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3"/>
      <c r="AY84">
        <f t="shared" si="5"/>
        <v>0</v>
      </c>
    </row>
    <row r="85" spans="1:60" ht="18.75" hidden="1" customHeight="1" x14ac:dyDescent="0.15">
      <c r="A85" s="849"/>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302</v>
      </c>
      <c r="AF85" s="232"/>
      <c r="AG85" s="232"/>
      <c r="AH85" s="232"/>
      <c r="AI85" s="232" t="s">
        <v>324</v>
      </c>
      <c r="AJ85" s="232"/>
      <c r="AK85" s="232"/>
      <c r="AL85" s="232"/>
      <c r="AM85" s="232" t="s">
        <v>421</v>
      </c>
      <c r="AN85" s="232"/>
      <c r="AO85" s="232"/>
      <c r="AP85" s="232"/>
      <c r="AQ85" s="143" t="s">
        <v>183</v>
      </c>
      <c r="AR85" s="118"/>
      <c r="AS85" s="118"/>
      <c r="AT85" s="119"/>
      <c r="AU85" s="521" t="s">
        <v>133</v>
      </c>
      <c r="AV85" s="521"/>
      <c r="AW85" s="521"/>
      <c r="AX85" s="522"/>
      <c r="AY85">
        <f t="shared" si="5"/>
        <v>0</v>
      </c>
      <c r="AZ85" s="10"/>
      <c r="BA85" s="10"/>
      <c r="BB85" s="10"/>
      <c r="BC85" s="10"/>
    </row>
    <row r="86" spans="1:60" ht="18.75" hidden="1" customHeight="1" x14ac:dyDescent="0.15">
      <c r="A86" s="849"/>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184</v>
      </c>
      <c r="AT86" s="122"/>
      <c r="AU86" s="185"/>
      <c r="AV86" s="185"/>
      <c r="AW86" s="381" t="s">
        <v>175</v>
      </c>
      <c r="AX86" s="382"/>
      <c r="AY86">
        <f t="shared" si="5"/>
        <v>0</v>
      </c>
      <c r="AZ86" s="10"/>
      <c r="BA86" s="10"/>
      <c r="BB86" s="10"/>
      <c r="BC86" s="10"/>
      <c r="BD86" s="10"/>
      <c r="BE86" s="10"/>
      <c r="BF86" s="10"/>
      <c r="BG86" s="10"/>
      <c r="BH86" s="10"/>
    </row>
    <row r="87" spans="1:60" ht="23.25" hidden="1" customHeight="1" x14ac:dyDescent="0.15">
      <c r="A87" s="849"/>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5"/>
        <v>0</v>
      </c>
    </row>
    <row r="88" spans="1:60" ht="23.25" hidden="1" customHeight="1" x14ac:dyDescent="0.15">
      <c r="A88" s="849"/>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5"/>
        <v>0</v>
      </c>
      <c r="AZ88" s="10"/>
      <c r="BA88" s="10"/>
      <c r="BB88" s="10"/>
      <c r="BC88" s="10"/>
    </row>
    <row r="89" spans="1:60" ht="23.25" hidden="1" customHeight="1" x14ac:dyDescent="0.15">
      <c r="A89" s="849"/>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5"/>
        <v>0</v>
      </c>
      <c r="AZ89" s="10"/>
      <c r="BA89" s="10"/>
      <c r="BB89" s="10"/>
      <c r="BC89" s="10"/>
      <c r="BD89" s="10"/>
      <c r="BE89" s="10"/>
      <c r="BF89" s="10"/>
      <c r="BG89" s="10"/>
      <c r="BH89" s="10"/>
    </row>
    <row r="90" spans="1:60" ht="18.75" hidden="1" customHeight="1" x14ac:dyDescent="0.15">
      <c r="A90" s="849"/>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302</v>
      </c>
      <c r="AF90" s="232"/>
      <c r="AG90" s="232"/>
      <c r="AH90" s="232"/>
      <c r="AI90" s="232" t="s">
        <v>324</v>
      </c>
      <c r="AJ90" s="232"/>
      <c r="AK90" s="232"/>
      <c r="AL90" s="232"/>
      <c r="AM90" s="232" t="s">
        <v>421</v>
      </c>
      <c r="AN90" s="232"/>
      <c r="AO90" s="232"/>
      <c r="AP90" s="232"/>
      <c r="AQ90" s="143" t="s">
        <v>183</v>
      </c>
      <c r="AR90" s="118"/>
      <c r="AS90" s="118"/>
      <c r="AT90" s="119"/>
      <c r="AU90" s="521" t="s">
        <v>133</v>
      </c>
      <c r="AV90" s="521"/>
      <c r="AW90" s="521"/>
      <c r="AX90" s="522"/>
      <c r="AY90">
        <f>COUNTA($G$92)</f>
        <v>0</v>
      </c>
    </row>
    <row r="91" spans="1:60" ht="18.75" hidden="1" customHeight="1" x14ac:dyDescent="0.15">
      <c r="A91" s="849"/>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184</v>
      </c>
      <c r="AT91" s="122"/>
      <c r="AU91" s="185"/>
      <c r="AV91" s="185"/>
      <c r="AW91" s="381" t="s">
        <v>175</v>
      </c>
      <c r="AX91" s="382"/>
      <c r="AY91">
        <f>$AY$90</f>
        <v>0</v>
      </c>
      <c r="AZ91" s="10"/>
      <c r="BA91" s="10"/>
      <c r="BB91" s="10"/>
      <c r="BC91" s="10"/>
    </row>
    <row r="92" spans="1:60" ht="23.25" hidden="1" customHeight="1" x14ac:dyDescent="0.15">
      <c r="A92" s="849"/>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1"/>
      <c r="AR92" s="193"/>
      <c r="AS92" s="193"/>
      <c r="AT92" s="322"/>
      <c r="AU92" s="204"/>
      <c r="AV92" s="204"/>
      <c r="AW92" s="204"/>
      <c r="AX92" s="206"/>
      <c r="AY92">
        <f>$AY$90</f>
        <v>0</v>
      </c>
      <c r="AZ92" s="10"/>
      <c r="BA92" s="10"/>
      <c r="BB92" s="10"/>
      <c r="BC92" s="10"/>
      <c r="BD92" s="10"/>
      <c r="BE92" s="10"/>
      <c r="BF92" s="10"/>
      <c r="BG92" s="10"/>
      <c r="BH92" s="10"/>
    </row>
    <row r="93" spans="1:60" ht="23.25" hidden="1" customHeight="1" x14ac:dyDescent="0.15">
      <c r="A93" s="849"/>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1"/>
      <c r="AR93" s="193"/>
      <c r="AS93" s="193"/>
      <c r="AT93" s="322"/>
      <c r="AU93" s="204"/>
      <c r="AV93" s="204"/>
      <c r="AW93" s="204"/>
      <c r="AX93" s="206"/>
      <c r="AY93">
        <f>$AY$90</f>
        <v>0</v>
      </c>
    </row>
    <row r="94" spans="1:60" ht="23.25" hidden="1" customHeight="1" x14ac:dyDescent="0.15">
      <c r="A94" s="849"/>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1"/>
      <c r="AR94" s="193"/>
      <c r="AS94" s="193"/>
      <c r="AT94" s="322"/>
      <c r="AU94" s="204"/>
      <c r="AV94" s="204"/>
      <c r="AW94" s="204"/>
      <c r="AX94" s="206"/>
      <c r="AY94">
        <f>$AY$90</f>
        <v>0</v>
      </c>
      <c r="AZ94" s="10"/>
      <c r="BA94" s="10"/>
      <c r="BB94" s="10"/>
      <c r="BC94" s="10"/>
    </row>
    <row r="95" spans="1:60" ht="18.75" hidden="1" customHeight="1" x14ac:dyDescent="0.15">
      <c r="A95" s="849"/>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302</v>
      </c>
      <c r="AF95" s="232"/>
      <c r="AG95" s="232"/>
      <c r="AH95" s="232"/>
      <c r="AI95" s="232" t="s">
        <v>324</v>
      </c>
      <c r="AJ95" s="232"/>
      <c r="AK95" s="232"/>
      <c r="AL95" s="232"/>
      <c r="AM95" s="232" t="s">
        <v>421</v>
      </c>
      <c r="AN95" s="232"/>
      <c r="AO95" s="232"/>
      <c r="AP95" s="232"/>
      <c r="AQ95" s="143" t="s">
        <v>183</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49"/>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184</v>
      </c>
      <c r="AT96" s="122"/>
      <c r="AU96" s="185"/>
      <c r="AV96" s="185"/>
      <c r="AW96" s="381" t="s">
        <v>175</v>
      </c>
      <c r="AX96" s="382"/>
      <c r="AY96">
        <f>$AY$95</f>
        <v>0</v>
      </c>
    </row>
    <row r="97" spans="1:60" ht="23.25" hidden="1" customHeight="1" x14ac:dyDescent="0.15">
      <c r="A97" s="849"/>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1"/>
      <c r="AR97" s="193"/>
      <c r="AS97" s="193"/>
      <c r="AT97" s="322"/>
      <c r="AU97" s="204"/>
      <c r="AV97" s="204"/>
      <c r="AW97" s="204"/>
      <c r="AX97" s="206"/>
      <c r="AY97">
        <f>$AY$95</f>
        <v>0</v>
      </c>
      <c r="AZ97" s="10"/>
      <c r="BA97" s="10"/>
      <c r="BB97" s="10"/>
      <c r="BC97" s="10"/>
    </row>
    <row r="98" spans="1:60" ht="23.25" hidden="1" customHeight="1" x14ac:dyDescent="0.15">
      <c r="A98" s="849"/>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1"/>
      <c r="AR98" s="193"/>
      <c r="AS98" s="193"/>
      <c r="AT98" s="322"/>
      <c r="AU98" s="204"/>
      <c r="AV98" s="204"/>
      <c r="AW98" s="204"/>
      <c r="AX98" s="206"/>
      <c r="AY98">
        <f>$AY$95</f>
        <v>0</v>
      </c>
      <c r="AZ98" s="10"/>
      <c r="BA98" s="10"/>
      <c r="BB98" s="10"/>
      <c r="BC98" s="10"/>
      <c r="BD98" s="10"/>
      <c r="BE98" s="10"/>
      <c r="BF98" s="10"/>
      <c r="BG98" s="10"/>
      <c r="BH98" s="10"/>
    </row>
    <row r="99" spans="1:60" ht="23.25" hidden="1" customHeight="1" thickBot="1" x14ac:dyDescent="0.2">
      <c r="A99" s="850"/>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79" t="s">
        <v>13</v>
      </c>
      <c r="Z99" s="880"/>
      <c r="AA99" s="881"/>
      <c r="AB99" s="876" t="s">
        <v>14</v>
      </c>
      <c r="AC99" s="877"/>
      <c r="AD99" s="878"/>
      <c r="AE99" s="508"/>
      <c r="AF99" s="509"/>
      <c r="AG99" s="509"/>
      <c r="AH99" s="510"/>
      <c r="AI99" s="508"/>
      <c r="AJ99" s="509"/>
      <c r="AK99" s="509"/>
      <c r="AL99" s="510"/>
      <c r="AM99" s="508"/>
      <c r="AN99" s="509"/>
      <c r="AO99" s="509"/>
      <c r="AP99" s="509"/>
      <c r="AQ99" s="523"/>
      <c r="AR99" s="524"/>
      <c r="AS99" s="524"/>
      <c r="AT99" s="525"/>
      <c r="AU99" s="509"/>
      <c r="AV99" s="509"/>
      <c r="AW99" s="509"/>
      <c r="AX99" s="526"/>
      <c r="AY99">
        <f>$AY$95</f>
        <v>0</v>
      </c>
    </row>
    <row r="100" spans="1:60" ht="31.5" customHeight="1" x14ac:dyDescent="0.15">
      <c r="A100" s="489" t="s">
        <v>266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8"/>
      <c r="Z100" s="839"/>
      <c r="AA100" s="840"/>
      <c r="AB100" s="469" t="s">
        <v>11</v>
      </c>
      <c r="AC100" s="469"/>
      <c r="AD100" s="469"/>
      <c r="AE100" s="527" t="s">
        <v>302</v>
      </c>
      <c r="AF100" s="528"/>
      <c r="AG100" s="528"/>
      <c r="AH100" s="529"/>
      <c r="AI100" s="527" t="s">
        <v>324</v>
      </c>
      <c r="AJ100" s="528"/>
      <c r="AK100" s="528"/>
      <c r="AL100" s="529"/>
      <c r="AM100" s="527" t="s">
        <v>421</v>
      </c>
      <c r="AN100" s="528"/>
      <c r="AO100" s="528"/>
      <c r="AP100" s="529"/>
      <c r="AQ100" s="302" t="s">
        <v>329</v>
      </c>
      <c r="AR100" s="303"/>
      <c r="AS100" s="303"/>
      <c r="AT100" s="304"/>
      <c r="AU100" s="302" t="s">
        <v>453</v>
      </c>
      <c r="AV100" s="303"/>
      <c r="AW100" s="303"/>
      <c r="AX100" s="305"/>
    </row>
    <row r="101" spans="1:60" ht="23.25" customHeight="1" x14ac:dyDescent="0.15">
      <c r="A101" s="407"/>
      <c r="B101" s="408"/>
      <c r="C101" s="408"/>
      <c r="D101" s="408"/>
      <c r="E101" s="408"/>
      <c r="F101" s="409"/>
      <c r="G101" s="93" t="s">
        <v>634</v>
      </c>
      <c r="H101" s="93"/>
      <c r="I101" s="93"/>
      <c r="J101" s="93"/>
      <c r="K101" s="93"/>
      <c r="L101" s="93"/>
      <c r="M101" s="93"/>
      <c r="N101" s="93"/>
      <c r="O101" s="93"/>
      <c r="P101" s="93"/>
      <c r="Q101" s="93"/>
      <c r="R101" s="93"/>
      <c r="S101" s="93"/>
      <c r="T101" s="93"/>
      <c r="U101" s="93"/>
      <c r="V101" s="93"/>
      <c r="W101" s="93"/>
      <c r="X101" s="94"/>
      <c r="Y101" s="530" t="s">
        <v>54</v>
      </c>
      <c r="Z101" s="531"/>
      <c r="AA101" s="532"/>
      <c r="AB101" s="449" t="s">
        <v>635</v>
      </c>
      <c r="AC101" s="449"/>
      <c r="AD101" s="449"/>
      <c r="AE101" s="267">
        <v>23554</v>
      </c>
      <c r="AF101" s="267"/>
      <c r="AG101" s="267"/>
      <c r="AH101" s="267"/>
      <c r="AI101" s="267">
        <v>23992</v>
      </c>
      <c r="AJ101" s="267"/>
      <c r="AK101" s="267"/>
      <c r="AL101" s="267"/>
      <c r="AM101" s="267">
        <v>23684</v>
      </c>
      <c r="AN101" s="267"/>
      <c r="AO101" s="267"/>
      <c r="AP101" s="267"/>
      <c r="AQ101" s="267" t="s">
        <v>647</v>
      </c>
      <c r="AR101" s="267"/>
      <c r="AS101" s="267"/>
      <c r="AT101" s="267"/>
      <c r="AU101" s="203" t="s">
        <v>647</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629</v>
      </c>
      <c r="AC102" s="449"/>
      <c r="AD102" s="449"/>
      <c r="AE102" s="267" t="s">
        <v>629</v>
      </c>
      <c r="AF102" s="267"/>
      <c r="AG102" s="267"/>
      <c r="AH102" s="267"/>
      <c r="AI102" s="267" t="s">
        <v>629</v>
      </c>
      <c r="AJ102" s="267"/>
      <c r="AK102" s="267"/>
      <c r="AL102" s="267"/>
      <c r="AM102" s="267" t="s">
        <v>647</v>
      </c>
      <c r="AN102" s="267"/>
      <c r="AO102" s="267"/>
      <c r="AP102" s="267"/>
      <c r="AQ102" s="267" t="s">
        <v>647</v>
      </c>
      <c r="AR102" s="267"/>
      <c r="AS102" s="267"/>
      <c r="AT102" s="267"/>
      <c r="AU102" s="210" t="s">
        <v>647</v>
      </c>
      <c r="AV102" s="211"/>
      <c r="AW102" s="211"/>
      <c r="AX102" s="306"/>
    </row>
    <row r="103" spans="1:60" ht="31.5" hidden="1" customHeight="1" x14ac:dyDescent="0.15">
      <c r="A103" s="404" t="s">
        <v>266</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266</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266</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266</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302</v>
      </c>
      <c r="AF115" s="232"/>
      <c r="AG115" s="232"/>
      <c r="AH115" s="232"/>
      <c r="AI115" s="232" t="s">
        <v>324</v>
      </c>
      <c r="AJ115" s="232"/>
      <c r="AK115" s="232"/>
      <c r="AL115" s="232"/>
      <c r="AM115" s="232" t="s">
        <v>421</v>
      </c>
      <c r="AN115" s="232"/>
      <c r="AO115" s="232"/>
      <c r="AP115" s="232"/>
      <c r="AQ115" s="578" t="s">
        <v>454</v>
      </c>
      <c r="AR115" s="579"/>
      <c r="AS115" s="579"/>
      <c r="AT115" s="579"/>
      <c r="AU115" s="579"/>
      <c r="AV115" s="579"/>
      <c r="AW115" s="579"/>
      <c r="AX115" s="580"/>
    </row>
    <row r="116" spans="1:51" ht="37.5" customHeight="1" x14ac:dyDescent="0.15">
      <c r="A116" s="424"/>
      <c r="B116" s="425"/>
      <c r="C116" s="425"/>
      <c r="D116" s="425"/>
      <c r="E116" s="425"/>
      <c r="F116" s="426"/>
      <c r="G116" s="376" t="s">
        <v>654</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629</v>
      </c>
      <c r="AC116" s="451"/>
      <c r="AD116" s="452"/>
      <c r="AE116" s="267" t="s">
        <v>629</v>
      </c>
      <c r="AF116" s="267"/>
      <c r="AG116" s="267"/>
      <c r="AH116" s="267"/>
      <c r="AI116" s="267" t="s">
        <v>629</v>
      </c>
      <c r="AJ116" s="267"/>
      <c r="AK116" s="267"/>
      <c r="AL116" s="267"/>
      <c r="AM116" s="267" t="s">
        <v>647</v>
      </c>
      <c r="AN116" s="267"/>
      <c r="AO116" s="267"/>
      <c r="AP116" s="267"/>
      <c r="AQ116" s="203" t="s">
        <v>647</v>
      </c>
      <c r="AR116" s="204"/>
      <c r="AS116" s="204"/>
      <c r="AT116" s="204"/>
      <c r="AU116" s="204"/>
      <c r="AV116" s="204"/>
      <c r="AW116" s="204"/>
      <c r="AX116" s="206"/>
    </row>
    <row r="117" spans="1:51" ht="33.7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318</v>
      </c>
      <c r="AC117" s="461"/>
      <c r="AD117" s="462"/>
      <c r="AE117" s="539" t="s">
        <v>629</v>
      </c>
      <c r="AF117" s="539"/>
      <c r="AG117" s="539"/>
      <c r="AH117" s="539"/>
      <c r="AI117" s="539" t="s">
        <v>629</v>
      </c>
      <c r="AJ117" s="539"/>
      <c r="AK117" s="539"/>
      <c r="AL117" s="539"/>
      <c r="AM117" s="539" t="s">
        <v>647</v>
      </c>
      <c r="AN117" s="539"/>
      <c r="AO117" s="539"/>
      <c r="AP117" s="539"/>
      <c r="AQ117" s="539" t="s">
        <v>647</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302</v>
      </c>
      <c r="AF118" s="232"/>
      <c r="AG118" s="232"/>
      <c r="AH118" s="232"/>
      <c r="AI118" s="232" t="s">
        <v>324</v>
      </c>
      <c r="AJ118" s="232"/>
      <c r="AK118" s="232"/>
      <c r="AL118" s="232"/>
      <c r="AM118" s="232" t="s">
        <v>421</v>
      </c>
      <c r="AN118" s="232"/>
      <c r="AO118" s="232"/>
      <c r="AP118" s="232"/>
      <c r="AQ118" s="578" t="s">
        <v>454</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273</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272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302</v>
      </c>
      <c r="AF121" s="232"/>
      <c r="AG121" s="232"/>
      <c r="AH121" s="232"/>
      <c r="AI121" s="232" t="s">
        <v>324</v>
      </c>
      <c r="AJ121" s="232"/>
      <c r="AK121" s="232"/>
      <c r="AL121" s="232"/>
      <c r="AM121" s="232" t="s">
        <v>421</v>
      </c>
      <c r="AN121" s="232"/>
      <c r="AO121" s="232"/>
      <c r="AP121" s="232"/>
      <c r="AQ121" s="578" t="s">
        <v>454</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274</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272</v>
      </c>
      <c r="AC123" s="461"/>
      <c r="AD123" s="462"/>
      <c r="AE123" s="539"/>
      <c r="AF123" s="539"/>
      <c r="AG123" s="539"/>
      <c r="AH123" s="539"/>
      <c r="AI123" s="539"/>
      <c r="AJ123" s="539"/>
      <c r="AK123" s="539"/>
      <c r="AL123" s="539"/>
      <c r="AM123" s="539" t="s">
        <v>647</v>
      </c>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302</v>
      </c>
      <c r="AF124" s="232"/>
      <c r="AG124" s="232"/>
      <c r="AH124" s="232"/>
      <c r="AI124" s="232" t="s">
        <v>324</v>
      </c>
      <c r="AJ124" s="232"/>
      <c r="AK124" s="232"/>
      <c r="AL124" s="232"/>
      <c r="AM124" s="232" t="s">
        <v>421</v>
      </c>
      <c r="AN124" s="232"/>
      <c r="AO124" s="232"/>
      <c r="AP124" s="232"/>
      <c r="AQ124" s="578" t="s">
        <v>454</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274</v>
      </c>
      <c r="H125" s="376"/>
      <c r="I125" s="376"/>
      <c r="J125" s="376"/>
      <c r="K125" s="376"/>
      <c r="L125" s="376"/>
      <c r="M125" s="376"/>
      <c r="N125" s="376"/>
      <c r="O125" s="376"/>
      <c r="P125" s="376"/>
      <c r="Q125" s="376"/>
      <c r="R125" s="376"/>
      <c r="S125" s="376"/>
      <c r="T125" s="376"/>
      <c r="U125" s="376"/>
      <c r="V125" s="376"/>
      <c r="W125" s="376"/>
      <c r="X125" s="923"/>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4"/>
      <c r="Y126" s="459" t="s">
        <v>48</v>
      </c>
      <c r="Z126" s="433"/>
      <c r="AA126" s="434"/>
      <c r="AB126" s="460" t="s">
        <v>272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20"/>
      <c r="Z127" s="921"/>
      <c r="AA127" s="922"/>
      <c r="AB127" s="396" t="s">
        <v>11</v>
      </c>
      <c r="AC127" s="397"/>
      <c r="AD127" s="398"/>
      <c r="AE127" s="232" t="s">
        <v>302</v>
      </c>
      <c r="AF127" s="232"/>
      <c r="AG127" s="232"/>
      <c r="AH127" s="232"/>
      <c r="AI127" s="232" t="s">
        <v>324</v>
      </c>
      <c r="AJ127" s="232"/>
      <c r="AK127" s="232"/>
      <c r="AL127" s="232"/>
      <c r="AM127" s="232" t="s">
        <v>421</v>
      </c>
      <c r="AN127" s="232"/>
      <c r="AO127" s="232"/>
      <c r="AP127" s="232"/>
      <c r="AQ127" s="578" t="s">
        <v>454</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274</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317</v>
      </c>
      <c r="B130" s="171"/>
      <c r="C130" s="170" t="s">
        <v>187</v>
      </c>
      <c r="D130" s="171"/>
      <c r="E130" s="155" t="s">
        <v>216</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715</v>
      </c>
      <c r="AR133" s="185"/>
      <c r="AS133" s="121" t="s">
        <v>184</v>
      </c>
      <c r="AT133" s="122"/>
      <c r="AU133" s="186">
        <v>3</v>
      </c>
      <c r="AV133" s="186"/>
      <c r="AW133" s="121" t="s">
        <v>175</v>
      </c>
      <c r="AX133" s="181"/>
      <c r="AY133">
        <f>$AY$132</f>
        <v>1</v>
      </c>
    </row>
    <row r="134" spans="1:51" ht="39.75" customHeight="1" x14ac:dyDescent="0.15">
      <c r="A134" s="175"/>
      <c r="B134" s="172"/>
      <c r="C134" s="166"/>
      <c r="D134" s="172"/>
      <c r="E134" s="166"/>
      <c r="F134" s="167"/>
      <c r="G134" s="92" t="s">
        <v>656</v>
      </c>
      <c r="H134" s="93"/>
      <c r="I134" s="93"/>
      <c r="J134" s="93"/>
      <c r="K134" s="93"/>
      <c r="L134" s="93"/>
      <c r="M134" s="93"/>
      <c r="N134" s="93"/>
      <c r="O134" s="93"/>
      <c r="P134" s="93"/>
      <c r="Q134" s="93"/>
      <c r="R134" s="93"/>
      <c r="S134" s="93"/>
      <c r="T134" s="93"/>
      <c r="U134" s="93"/>
      <c r="V134" s="93"/>
      <c r="W134" s="93"/>
      <c r="X134" s="94"/>
      <c r="Y134" s="187" t="s">
        <v>198</v>
      </c>
      <c r="Z134" s="188"/>
      <c r="AA134" s="189"/>
      <c r="AB134" s="190" t="s">
        <v>632</v>
      </c>
      <c r="AC134" s="191"/>
      <c r="AD134" s="191"/>
      <c r="AE134" s="192">
        <v>16.3</v>
      </c>
      <c r="AF134" s="193"/>
      <c r="AG134" s="193"/>
      <c r="AH134" s="193"/>
      <c r="AI134" s="192">
        <v>16.5</v>
      </c>
      <c r="AJ134" s="193"/>
      <c r="AK134" s="193"/>
      <c r="AL134" s="193"/>
      <c r="AM134" s="192">
        <v>14.4</v>
      </c>
      <c r="AN134" s="193"/>
      <c r="AO134" s="193"/>
      <c r="AP134" s="193"/>
      <c r="AQ134" s="192" t="s">
        <v>629</v>
      </c>
      <c r="AR134" s="193"/>
      <c r="AS134" s="193"/>
      <c r="AT134" s="193"/>
      <c r="AU134" s="192" t="s">
        <v>629</v>
      </c>
      <c r="AV134" s="193"/>
      <c r="AW134" s="193"/>
      <c r="AX134" s="194"/>
      <c r="AY134">
        <f>$AY$132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632</v>
      </c>
      <c r="AC135" s="199"/>
      <c r="AD135" s="199"/>
      <c r="AE135" s="192">
        <v>25</v>
      </c>
      <c r="AF135" s="193"/>
      <c r="AG135" s="193"/>
      <c r="AH135" s="193"/>
      <c r="AI135" s="192">
        <v>20</v>
      </c>
      <c r="AJ135" s="193"/>
      <c r="AK135" s="193"/>
      <c r="AL135" s="193"/>
      <c r="AM135" s="192">
        <v>20</v>
      </c>
      <c r="AN135" s="193"/>
      <c r="AO135" s="193"/>
      <c r="AP135" s="193"/>
      <c r="AQ135" s="192" t="s">
        <v>629</v>
      </c>
      <c r="AR135" s="193"/>
      <c r="AS135" s="193"/>
      <c r="AT135" s="193"/>
      <c r="AU135" s="192">
        <v>20</v>
      </c>
      <c r="AV135" s="193"/>
      <c r="AW135" s="193"/>
      <c r="AX135" s="194"/>
      <c r="AY135">
        <f>$AY$132</f>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$AY$136</f>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$AY$140</f>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$AY$144</f>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$AY$148</f>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 t="shared" ref="AY153:AY158" si="6">$AY$152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si="6"/>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6"/>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6"/>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6"/>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6"/>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 t="shared" ref="AY160:AY165" si="7">$AY$159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si="7"/>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7"/>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7"/>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7"/>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7"/>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 t="shared" ref="AY167:AY172" si="8">$AY$166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si="8"/>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8"/>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8"/>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8"/>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8"/>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 t="shared" ref="AY174:AY179" si="9">$AY$173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si="9"/>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9"/>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9"/>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9"/>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9"/>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 t="shared" ref="AY181:AY186" si="10">$AY$180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si="10"/>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10"/>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10"/>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10"/>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10"/>
        <v>0</v>
      </c>
    </row>
    <row r="187" spans="1:51" ht="23.25"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67.5" customHeight="1" x14ac:dyDescent="0.15">
      <c r="A188" s="175"/>
      <c r="B188" s="172"/>
      <c r="C188" s="166"/>
      <c r="D188" s="172"/>
      <c r="E188" s="113" t="s">
        <v>712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6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$AY$192</f>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$AY$196</f>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$AY$200</f>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$AY$204</f>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$AY$208</f>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 t="shared" ref="AY213:AY218" si="11">$AY$212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si="11"/>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11"/>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11"/>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11"/>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11"/>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 t="shared" ref="AY220:AY225" si="12">$AY$219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si="12"/>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12"/>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12"/>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12"/>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12"/>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 t="shared" ref="AY227:AY232" si="13">$AY$226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si="13"/>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13"/>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13"/>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13"/>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13"/>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 t="shared" ref="AY234:AY239" si="14">$AY$233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si="14"/>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14"/>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14"/>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14"/>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14"/>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 t="shared" ref="AY241:AY246" si="15">$AY$240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si="15"/>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15"/>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15"/>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15"/>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15"/>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$AY$252</f>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$AY$256</f>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$AY$260</f>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$AY$264</f>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$AY$268</f>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 t="shared" ref="AY273:AY278" si="16">$AY$272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si="16"/>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16"/>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16"/>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16"/>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16"/>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 t="shared" ref="AY280:AY285" si="17">$AY$279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si="17"/>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17"/>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17"/>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17"/>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17"/>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 t="shared" ref="AY287:AY292" si="18">$AY$286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si="18"/>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18"/>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18"/>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18"/>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18"/>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 t="shared" ref="AY294:AY299" si="19">$AY$293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si="19"/>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19"/>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19"/>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19"/>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19"/>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 t="shared" ref="AY301:AY306" si="20">$AY$300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si="20"/>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20"/>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20"/>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20"/>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20"/>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$AY$312</f>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$AY$316</f>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$AY$320</f>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$AY$324</f>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$AY$328</f>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 t="shared" ref="AY333:AY338" si="21">$AY$332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si="21"/>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21"/>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21"/>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21"/>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21"/>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 t="shared" ref="AY340:AY345" si="22">$AY$339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si="22"/>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22"/>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22"/>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22"/>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22"/>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 t="shared" ref="AY347:AY352" si="23">$AY$346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si="23"/>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23"/>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23"/>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23"/>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23"/>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 t="shared" ref="AY354:AY359" si="24">$AY$353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si="24"/>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24"/>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24"/>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24"/>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24"/>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 t="shared" ref="AY361:AY366" si="25">$AY$360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si="25"/>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25"/>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25"/>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25"/>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25"/>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$AY$372</f>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$AY$376</f>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$AY$380</f>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$AY$384</f>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$AY$388</f>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 t="shared" ref="AY393:AY398" si="26">$AY$392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si="26"/>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26"/>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26"/>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26"/>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26"/>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 t="shared" ref="AY400:AY405" si="27">$AY$399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si="27"/>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27"/>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27"/>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27"/>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27"/>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 t="shared" ref="AY407:AY412" si="28">$AY$406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si="28"/>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28"/>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28"/>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28"/>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28"/>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 t="shared" ref="AY414:AY419" si="29">$AY$413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si="29"/>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29"/>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29"/>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29"/>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29"/>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 t="shared" ref="AY421:AY426" si="30">$AY$420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si="30"/>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30"/>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30"/>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30"/>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30"/>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5"/>
      <c r="E430" s="160" t="s">
        <v>311</v>
      </c>
      <c r="F430" s="882"/>
      <c r="G430" s="883" t="s">
        <v>203</v>
      </c>
      <c r="H430" s="111"/>
      <c r="I430" s="111"/>
      <c r="J430" s="884" t="s">
        <v>629</v>
      </c>
      <c r="K430" s="885"/>
      <c r="L430" s="885"/>
      <c r="M430" s="885"/>
      <c r="N430" s="885"/>
      <c r="O430" s="885"/>
      <c r="P430" s="885"/>
      <c r="Q430" s="885"/>
      <c r="R430" s="885"/>
      <c r="S430" s="885"/>
      <c r="T430" s="886"/>
      <c r="U430" s="576" t="s">
        <v>655</v>
      </c>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87"/>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455</v>
      </c>
      <c r="AJ431" s="319"/>
      <c r="AK431" s="319"/>
      <c r="AL431" s="143"/>
      <c r="AM431" s="319" t="s">
        <v>456</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629</v>
      </c>
      <c r="AF432" s="186"/>
      <c r="AG432" s="121" t="s">
        <v>184</v>
      </c>
      <c r="AH432" s="122"/>
      <c r="AI432" s="320"/>
      <c r="AJ432" s="320"/>
      <c r="AK432" s="320"/>
      <c r="AL432" s="142"/>
      <c r="AM432" s="320"/>
      <c r="AN432" s="320"/>
      <c r="AO432" s="320"/>
      <c r="AP432" s="142"/>
      <c r="AQ432" s="235" t="s">
        <v>629</v>
      </c>
      <c r="AR432" s="186"/>
      <c r="AS432" s="121" t="s">
        <v>184</v>
      </c>
      <c r="AT432" s="122"/>
      <c r="AU432" s="186" t="s">
        <v>629</v>
      </c>
      <c r="AV432" s="186"/>
      <c r="AW432" s="121" t="s">
        <v>175</v>
      </c>
      <c r="AX432" s="181"/>
      <c r="AY432">
        <f>$AY$431</f>
        <v>1</v>
      </c>
    </row>
    <row r="433" spans="1:51" ht="23.25" customHeight="1" x14ac:dyDescent="0.15">
      <c r="A433" s="175"/>
      <c r="B433" s="172"/>
      <c r="C433" s="166"/>
      <c r="D433" s="172"/>
      <c r="E433" s="323"/>
      <c r="F433" s="324"/>
      <c r="G433" s="92" t="s">
        <v>629</v>
      </c>
      <c r="H433" s="93"/>
      <c r="I433" s="93"/>
      <c r="J433" s="93"/>
      <c r="K433" s="93"/>
      <c r="L433" s="93"/>
      <c r="M433" s="93"/>
      <c r="N433" s="93"/>
      <c r="O433" s="93"/>
      <c r="P433" s="93"/>
      <c r="Q433" s="93"/>
      <c r="R433" s="93"/>
      <c r="S433" s="93"/>
      <c r="T433" s="93"/>
      <c r="U433" s="93"/>
      <c r="V433" s="93"/>
      <c r="W433" s="93"/>
      <c r="X433" s="94"/>
      <c r="Y433" s="187" t="s">
        <v>12</v>
      </c>
      <c r="Z433" s="188"/>
      <c r="AA433" s="189"/>
      <c r="AB433" s="199" t="s">
        <v>629</v>
      </c>
      <c r="AC433" s="199"/>
      <c r="AD433" s="199"/>
      <c r="AE433" s="321" t="s">
        <v>629</v>
      </c>
      <c r="AF433" s="193"/>
      <c r="AG433" s="193"/>
      <c r="AH433" s="193"/>
      <c r="AI433" s="321" t="s">
        <v>629</v>
      </c>
      <c r="AJ433" s="193"/>
      <c r="AK433" s="193"/>
      <c r="AL433" s="193"/>
      <c r="AM433" s="321" t="s">
        <v>655</v>
      </c>
      <c r="AN433" s="193"/>
      <c r="AO433" s="193"/>
      <c r="AP433" s="322"/>
      <c r="AQ433" s="321" t="s">
        <v>629</v>
      </c>
      <c r="AR433" s="193"/>
      <c r="AS433" s="193"/>
      <c r="AT433" s="322"/>
      <c r="AU433" s="193" t="s">
        <v>629</v>
      </c>
      <c r="AV433" s="193"/>
      <c r="AW433" s="193"/>
      <c r="AX433" s="194"/>
      <c r="AY433">
        <f>$AY$431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629</v>
      </c>
      <c r="AC434" s="191"/>
      <c r="AD434" s="191"/>
      <c r="AE434" s="321" t="s">
        <v>629</v>
      </c>
      <c r="AF434" s="193"/>
      <c r="AG434" s="193"/>
      <c r="AH434" s="322"/>
      <c r="AI434" s="321" t="s">
        <v>629</v>
      </c>
      <c r="AJ434" s="193"/>
      <c r="AK434" s="193"/>
      <c r="AL434" s="193"/>
      <c r="AM434" s="321" t="s">
        <v>655</v>
      </c>
      <c r="AN434" s="193"/>
      <c r="AO434" s="193"/>
      <c r="AP434" s="322"/>
      <c r="AQ434" s="321" t="s">
        <v>629</v>
      </c>
      <c r="AR434" s="193"/>
      <c r="AS434" s="193"/>
      <c r="AT434" s="322"/>
      <c r="AU434" s="193" t="s">
        <v>629</v>
      </c>
      <c r="AV434" s="193"/>
      <c r="AW434" s="193"/>
      <c r="AX434" s="194"/>
      <c r="AY434">
        <f>$AY$431</f>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1" t="s">
        <v>629</v>
      </c>
      <c r="AF435" s="193"/>
      <c r="AG435" s="193"/>
      <c r="AH435" s="322"/>
      <c r="AI435" s="321" t="s">
        <v>629</v>
      </c>
      <c r="AJ435" s="193"/>
      <c r="AK435" s="193"/>
      <c r="AL435" s="193"/>
      <c r="AM435" s="321" t="s">
        <v>655</v>
      </c>
      <c r="AN435" s="193"/>
      <c r="AO435" s="193"/>
      <c r="AP435" s="322"/>
      <c r="AQ435" s="321" t="s">
        <v>629</v>
      </c>
      <c r="AR435" s="193"/>
      <c r="AS435" s="193"/>
      <c r="AT435" s="322"/>
      <c r="AU435" s="193" t="s">
        <v>629</v>
      </c>
      <c r="AV435" s="193"/>
      <c r="AW435" s="193"/>
      <c r="AX435" s="194"/>
      <c r="AY435">
        <f>$AY$431</f>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455</v>
      </c>
      <c r="AJ436" s="319"/>
      <c r="AK436" s="319"/>
      <c r="AL436" s="143"/>
      <c r="AM436" s="319" t="s">
        <v>456</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$AY$436</f>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$AY$436</f>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455</v>
      </c>
      <c r="AJ441" s="319"/>
      <c r="AK441" s="319"/>
      <c r="AL441" s="143"/>
      <c r="AM441" s="319" t="s">
        <v>456</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$AY$441</f>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$AY$441</f>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455</v>
      </c>
      <c r="AJ446" s="319"/>
      <c r="AK446" s="319"/>
      <c r="AL446" s="143"/>
      <c r="AM446" s="319" t="s">
        <v>456</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$AY$446</f>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$AY$446</f>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455</v>
      </c>
      <c r="AJ451" s="319"/>
      <c r="AK451" s="319"/>
      <c r="AL451" s="143"/>
      <c r="AM451" s="319" t="s">
        <v>456</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$AY$451</f>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$AY$451</f>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455</v>
      </c>
      <c r="AJ456" s="319"/>
      <c r="AK456" s="319"/>
      <c r="AL456" s="143"/>
      <c r="AM456" s="319" t="s">
        <v>456</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629</v>
      </c>
      <c r="AF457" s="186"/>
      <c r="AG457" s="121" t="s">
        <v>184</v>
      </c>
      <c r="AH457" s="122"/>
      <c r="AI457" s="320"/>
      <c r="AJ457" s="320"/>
      <c r="AK457" s="320"/>
      <c r="AL457" s="142"/>
      <c r="AM457" s="320"/>
      <c r="AN457" s="320"/>
      <c r="AO457" s="320"/>
      <c r="AP457" s="142"/>
      <c r="AQ457" s="235" t="s">
        <v>629</v>
      </c>
      <c r="AR457" s="186"/>
      <c r="AS457" s="121" t="s">
        <v>184</v>
      </c>
      <c r="AT457" s="122"/>
      <c r="AU457" s="186" t="s">
        <v>629</v>
      </c>
      <c r="AV457" s="186"/>
      <c r="AW457" s="121" t="s">
        <v>175</v>
      </c>
      <c r="AX457" s="181"/>
      <c r="AY457">
        <f>$AY$456</f>
        <v>1</v>
      </c>
    </row>
    <row r="458" spans="1:51" ht="23.25" customHeight="1" x14ac:dyDescent="0.15">
      <c r="A458" s="175"/>
      <c r="B458" s="172"/>
      <c r="C458" s="166"/>
      <c r="D458" s="172"/>
      <c r="E458" s="323"/>
      <c r="F458" s="324"/>
      <c r="G458" s="92" t="s">
        <v>629</v>
      </c>
      <c r="H458" s="93"/>
      <c r="I458" s="93"/>
      <c r="J458" s="93"/>
      <c r="K458" s="93"/>
      <c r="L458" s="93"/>
      <c r="M458" s="93"/>
      <c r="N458" s="93"/>
      <c r="O458" s="93"/>
      <c r="P458" s="93"/>
      <c r="Q458" s="93"/>
      <c r="R458" s="93"/>
      <c r="S458" s="93"/>
      <c r="T458" s="93"/>
      <c r="U458" s="93"/>
      <c r="V458" s="93"/>
      <c r="W458" s="93"/>
      <c r="X458" s="94"/>
      <c r="Y458" s="187" t="s">
        <v>12</v>
      </c>
      <c r="Z458" s="188"/>
      <c r="AA458" s="189"/>
      <c r="AB458" s="199" t="s">
        <v>629</v>
      </c>
      <c r="AC458" s="199"/>
      <c r="AD458" s="199"/>
      <c r="AE458" s="321" t="s">
        <v>629</v>
      </c>
      <c r="AF458" s="193"/>
      <c r="AG458" s="193"/>
      <c r="AH458" s="193"/>
      <c r="AI458" s="321" t="s">
        <v>629</v>
      </c>
      <c r="AJ458" s="193"/>
      <c r="AK458" s="193"/>
      <c r="AL458" s="193"/>
      <c r="AM458" s="321" t="s">
        <v>655</v>
      </c>
      <c r="AN458" s="193"/>
      <c r="AO458" s="193"/>
      <c r="AP458" s="322"/>
      <c r="AQ458" s="321" t="s">
        <v>629</v>
      </c>
      <c r="AR458" s="193"/>
      <c r="AS458" s="193"/>
      <c r="AT458" s="322"/>
      <c r="AU458" s="193" t="s">
        <v>629</v>
      </c>
      <c r="AV458" s="193"/>
      <c r="AW458" s="193"/>
      <c r="AX458" s="194"/>
      <c r="AY458">
        <f>$AY$456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629</v>
      </c>
      <c r="AC459" s="191"/>
      <c r="AD459" s="191"/>
      <c r="AE459" s="321" t="s">
        <v>629</v>
      </c>
      <c r="AF459" s="193"/>
      <c r="AG459" s="193"/>
      <c r="AH459" s="322"/>
      <c r="AI459" s="321" t="s">
        <v>629</v>
      </c>
      <c r="AJ459" s="193"/>
      <c r="AK459" s="193"/>
      <c r="AL459" s="193"/>
      <c r="AM459" s="321" t="s">
        <v>655</v>
      </c>
      <c r="AN459" s="193"/>
      <c r="AO459" s="193"/>
      <c r="AP459" s="322"/>
      <c r="AQ459" s="321" t="s">
        <v>629</v>
      </c>
      <c r="AR459" s="193"/>
      <c r="AS459" s="193"/>
      <c r="AT459" s="322"/>
      <c r="AU459" s="193" t="s">
        <v>629</v>
      </c>
      <c r="AV459" s="193"/>
      <c r="AW459" s="193"/>
      <c r="AX459" s="194"/>
      <c r="AY459">
        <f>$AY$456</f>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1" t="s">
        <v>629</v>
      </c>
      <c r="AF460" s="193"/>
      <c r="AG460" s="193"/>
      <c r="AH460" s="322"/>
      <c r="AI460" s="321" t="s">
        <v>629</v>
      </c>
      <c r="AJ460" s="193"/>
      <c r="AK460" s="193"/>
      <c r="AL460" s="193"/>
      <c r="AM460" s="321" t="s">
        <v>655</v>
      </c>
      <c r="AN460" s="193"/>
      <c r="AO460" s="193"/>
      <c r="AP460" s="322"/>
      <c r="AQ460" s="321" t="s">
        <v>629</v>
      </c>
      <c r="AR460" s="193"/>
      <c r="AS460" s="193"/>
      <c r="AT460" s="322"/>
      <c r="AU460" s="193" t="s">
        <v>629</v>
      </c>
      <c r="AV460" s="193"/>
      <c r="AW460" s="193"/>
      <c r="AX460" s="194"/>
      <c r="AY460">
        <f>$AY$456</f>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455</v>
      </c>
      <c r="AJ461" s="319"/>
      <c r="AK461" s="319"/>
      <c r="AL461" s="143"/>
      <c r="AM461" s="319" t="s">
        <v>456</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$AY$461</f>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$AY$461</f>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455</v>
      </c>
      <c r="AJ466" s="319"/>
      <c r="AK466" s="319"/>
      <c r="AL466" s="143"/>
      <c r="AM466" s="319" t="s">
        <v>456</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$AY$466</f>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$AY$466</f>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455</v>
      </c>
      <c r="AJ471" s="319"/>
      <c r="AK471" s="319"/>
      <c r="AL471" s="143"/>
      <c r="AM471" s="319" t="s">
        <v>456</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$AY$471</f>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$AY$471</f>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455</v>
      </c>
      <c r="AJ476" s="319"/>
      <c r="AK476" s="319"/>
      <c r="AL476" s="143"/>
      <c r="AM476" s="319" t="s">
        <v>456</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$AY$476</f>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$AY$476</f>
        <v>0</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83" t="s">
        <v>203</v>
      </c>
      <c r="H484" s="111"/>
      <c r="I484" s="111"/>
      <c r="J484" s="884"/>
      <c r="K484" s="885"/>
      <c r="L484" s="885"/>
      <c r="M484" s="885"/>
      <c r="N484" s="885"/>
      <c r="O484" s="885"/>
      <c r="P484" s="885"/>
      <c r="Q484" s="885"/>
      <c r="R484" s="885"/>
      <c r="S484" s="885"/>
      <c r="T484" s="88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87"/>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455</v>
      </c>
      <c r="AJ485" s="319"/>
      <c r="AK485" s="319"/>
      <c r="AL485" s="143"/>
      <c r="AM485" s="319" t="s">
        <v>456</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$AY$485</f>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$AY$485</f>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455</v>
      </c>
      <c r="AJ490" s="319"/>
      <c r="AK490" s="319"/>
      <c r="AL490" s="143"/>
      <c r="AM490" s="319" t="s">
        <v>456</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$AY$490</f>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$AY$490</f>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455</v>
      </c>
      <c r="AJ495" s="319"/>
      <c r="AK495" s="319"/>
      <c r="AL495" s="143"/>
      <c r="AM495" s="319" t="s">
        <v>456</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$AY$495</f>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$AY$495</f>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455</v>
      </c>
      <c r="AJ500" s="319"/>
      <c r="AK500" s="319"/>
      <c r="AL500" s="143"/>
      <c r="AM500" s="319" t="s">
        <v>456</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$AY$500</f>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$AY$500</f>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455</v>
      </c>
      <c r="AJ505" s="319"/>
      <c r="AK505" s="319"/>
      <c r="AL505" s="143"/>
      <c r="AM505" s="319" t="s">
        <v>456</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$AY$505</f>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$AY$505</f>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455</v>
      </c>
      <c r="AJ510" s="319"/>
      <c r="AK510" s="319"/>
      <c r="AL510" s="143"/>
      <c r="AM510" s="319" t="s">
        <v>456</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$AY$510</f>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$AY$510</f>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455</v>
      </c>
      <c r="AJ515" s="319"/>
      <c r="AK515" s="319"/>
      <c r="AL515" s="143"/>
      <c r="AM515" s="319" t="s">
        <v>456</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$AY$515</f>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$AY$515</f>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455</v>
      </c>
      <c r="AJ520" s="319"/>
      <c r="AK520" s="319"/>
      <c r="AL520" s="143"/>
      <c r="AM520" s="319" t="s">
        <v>456</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$AY$520</f>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$AY$520</f>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455</v>
      </c>
      <c r="AJ525" s="319"/>
      <c r="AK525" s="319"/>
      <c r="AL525" s="143"/>
      <c r="AM525" s="319" t="s">
        <v>456</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$AY$525</f>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$AY$525</f>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455</v>
      </c>
      <c r="AJ530" s="319"/>
      <c r="AK530" s="319"/>
      <c r="AL530" s="143"/>
      <c r="AM530" s="319" t="s">
        <v>456</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$AY$530</f>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$AY$530</f>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3" t="s">
        <v>203</v>
      </c>
      <c r="H538" s="111"/>
      <c r="I538" s="111"/>
      <c r="J538" s="884"/>
      <c r="K538" s="885"/>
      <c r="L538" s="885"/>
      <c r="M538" s="885"/>
      <c r="N538" s="885"/>
      <c r="O538" s="885"/>
      <c r="P538" s="885"/>
      <c r="Q538" s="885"/>
      <c r="R538" s="885"/>
      <c r="S538" s="885"/>
      <c r="T538" s="88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87"/>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455</v>
      </c>
      <c r="AJ539" s="319"/>
      <c r="AK539" s="319"/>
      <c r="AL539" s="143"/>
      <c r="AM539" s="319" t="s">
        <v>456</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$AY$539</f>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$AY$539</f>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455</v>
      </c>
      <c r="AJ544" s="319"/>
      <c r="AK544" s="319"/>
      <c r="AL544" s="143"/>
      <c r="AM544" s="319" t="s">
        <v>456</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$AY$544</f>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$AY$544</f>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455</v>
      </c>
      <c r="AJ549" s="319"/>
      <c r="AK549" s="319"/>
      <c r="AL549" s="143"/>
      <c r="AM549" s="319" t="s">
        <v>456</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$AY$549</f>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$AY$549</f>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455</v>
      </c>
      <c r="AJ554" s="319"/>
      <c r="AK554" s="319"/>
      <c r="AL554" s="143"/>
      <c r="AM554" s="319" t="s">
        <v>456</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$AY$554</f>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$AY$554</f>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455</v>
      </c>
      <c r="AJ559" s="319"/>
      <c r="AK559" s="319"/>
      <c r="AL559" s="143"/>
      <c r="AM559" s="319" t="s">
        <v>456</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$AY$559</f>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$AY$559</f>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455</v>
      </c>
      <c r="AJ564" s="319"/>
      <c r="AK564" s="319"/>
      <c r="AL564" s="143"/>
      <c r="AM564" s="319" t="s">
        <v>456</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$AY$564</f>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$AY$564</f>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455</v>
      </c>
      <c r="AJ569" s="319"/>
      <c r="AK569" s="319"/>
      <c r="AL569" s="143"/>
      <c r="AM569" s="319" t="s">
        <v>456</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$AY$569</f>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$AY$569</f>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455</v>
      </c>
      <c r="AJ574" s="319"/>
      <c r="AK574" s="319"/>
      <c r="AL574" s="143"/>
      <c r="AM574" s="319" t="s">
        <v>456</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$AY$574</f>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$AY$574</f>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455</v>
      </c>
      <c r="AJ579" s="319"/>
      <c r="AK579" s="319"/>
      <c r="AL579" s="143"/>
      <c r="AM579" s="319" t="s">
        <v>456</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$AY$579</f>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$AY$579</f>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455</v>
      </c>
      <c r="AJ584" s="319"/>
      <c r="AK584" s="319"/>
      <c r="AL584" s="143"/>
      <c r="AM584" s="319" t="s">
        <v>456</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$AY$584</f>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$AY$584</f>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3" t="s">
        <v>203</v>
      </c>
      <c r="H592" s="111"/>
      <c r="I592" s="111"/>
      <c r="J592" s="884"/>
      <c r="K592" s="885"/>
      <c r="L592" s="885"/>
      <c r="M592" s="885"/>
      <c r="N592" s="885"/>
      <c r="O592" s="885"/>
      <c r="P592" s="885"/>
      <c r="Q592" s="885"/>
      <c r="R592" s="885"/>
      <c r="S592" s="885"/>
      <c r="T592" s="88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87"/>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455</v>
      </c>
      <c r="AJ593" s="319"/>
      <c r="AK593" s="319"/>
      <c r="AL593" s="143"/>
      <c r="AM593" s="319" t="s">
        <v>456</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$AY$593</f>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$AY$593</f>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455</v>
      </c>
      <c r="AJ598" s="319"/>
      <c r="AK598" s="319"/>
      <c r="AL598" s="143"/>
      <c r="AM598" s="319" t="s">
        <v>456</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$AY$598</f>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$AY$598</f>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455</v>
      </c>
      <c r="AJ603" s="319"/>
      <c r="AK603" s="319"/>
      <c r="AL603" s="143"/>
      <c r="AM603" s="319" t="s">
        <v>456</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$AY$603</f>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$AY$603</f>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455</v>
      </c>
      <c r="AJ608" s="319"/>
      <c r="AK608" s="319"/>
      <c r="AL608" s="143"/>
      <c r="AM608" s="319" t="s">
        <v>456</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$AY$608</f>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$AY$608</f>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455</v>
      </c>
      <c r="AJ613" s="319"/>
      <c r="AK613" s="319"/>
      <c r="AL613" s="143"/>
      <c r="AM613" s="319" t="s">
        <v>456</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$AY$613</f>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$AY$613</f>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455</v>
      </c>
      <c r="AJ618" s="319"/>
      <c r="AK618" s="319"/>
      <c r="AL618" s="143"/>
      <c r="AM618" s="319" t="s">
        <v>456</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$AY$618</f>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$AY$618</f>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455</v>
      </c>
      <c r="AJ623" s="319"/>
      <c r="AK623" s="319"/>
      <c r="AL623" s="143"/>
      <c r="AM623" s="319" t="s">
        <v>456</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$AY$623</f>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$AY$623</f>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455</v>
      </c>
      <c r="AJ628" s="319"/>
      <c r="AK628" s="319"/>
      <c r="AL628" s="143"/>
      <c r="AM628" s="319" t="s">
        <v>456</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$AY$628</f>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$AY$628</f>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455</v>
      </c>
      <c r="AJ633" s="319"/>
      <c r="AK633" s="319"/>
      <c r="AL633" s="143"/>
      <c r="AM633" s="319" t="s">
        <v>456</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$AY$633</f>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$AY$633</f>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455</v>
      </c>
      <c r="AJ638" s="319"/>
      <c r="AK638" s="319"/>
      <c r="AL638" s="143"/>
      <c r="AM638" s="319" t="s">
        <v>456</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$AY$638</f>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$AY$638</f>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3" t="s">
        <v>203</v>
      </c>
      <c r="H646" s="111"/>
      <c r="I646" s="111"/>
      <c r="J646" s="884"/>
      <c r="K646" s="885"/>
      <c r="L646" s="885"/>
      <c r="M646" s="885"/>
      <c r="N646" s="885"/>
      <c r="O646" s="885"/>
      <c r="P646" s="885"/>
      <c r="Q646" s="885"/>
      <c r="R646" s="885"/>
      <c r="S646" s="885"/>
      <c r="T646" s="88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87"/>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455</v>
      </c>
      <c r="AJ647" s="319"/>
      <c r="AK647" s="319"/>
      <c r="AL647" s="143"/>
      <c r="AM647" s="319" t="s">
        <v>456</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$AY$647</f>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$AY$647</f>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455</v>
      </c>
      <c r="AJ652" s="319"/>
      <c r="AK652" s="319"/>
      <c r="AL652" s="143"/>
      <c r="AM652" s="319" t="s">
        <v>456</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$AY$652</f>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$AY$652</f>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455</v>
      </c>
      <c r="AJ657" s="319"/>
      <c r="AK657" s="319"/>
      <c r="AL657" s="143"/>
      <c r="AM657" s="319" t="s">
        <v>456</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$AY$657</f>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$AY$657</f>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455</v>
      </c>
      <c r="AJ662" s="319"/>
      <c r="AK662" s="319"/>
      <c r="AL662" s="143"/>
      <c r="AM662" s="319" t="s">
        <v>456</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$AY$662</f>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$AY$662</f>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455</v>
      </c>
      <c r="AJ667" s="319"/>
      <c r="AK667" s="319"/>
      <c r="AL667" s="143"/>
      <c r="AM667" s="319" t="s">
        <v>456</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$AY$667</f>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$AY$667</f>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455</v>
      </c>
      <c r="AJ672" s="319"/>
      <c r="AK672" s="319"/>
      <c r="AL672" s="143"/>
      <c r="AM672" s="319" t="s">
        <v>456</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$AY$672</f>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$AY$672</f>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455</v>
      </c>
      <c r="AJ677" s="319"/>
      <c r="AK677" s="319"/>
      <c r="AL677" s="143"/>
      <c r="AM677" s="319" t="s">
        <v>456</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$AY$677</f>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$AY$677</f>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455</v>
      </c>
      <c r="AJ682" s="319"/>
      <c r="AK682" s="319"/>
      <c r="AL682" s="143"/>
      <c r="AM682" s="319" t="s">
        <v>456</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$AY$682</f>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$AY$682</f>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455</v>
      </c>
      <c r="AJ687" s="319"/>
      <c r="AK687" s="319"/>
      <c r="AL687" s="143"/>
      <c r="AM687" s="319" t="s">
        <v>456</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$AY$687</f>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$AY$687</f>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455</v>
      </c>
      <c r="AJ692" s="319"/>
      <c r="AK692" s="319"/>
      <c r="AL692" s="143"/>
      <c r="AM692" s="319" t="s">
        <v>456</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$AY$692</f>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$AY$692</f>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45.75" customHeight="1" x14ac:dyDescent="0.15">
      <c r="A702" s="854" t="s">
        <v>139</v>
      </c>
      <c r="B702" s="855"/>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645</v>
      </c>
      <c r="AE702" s="327"/>
      <c r="AF702" s="327"/>
      <c r="AG702" s="368" t="s">
        <v>657</v>
      </c>
      <c r="AH702" s="369"/>
      <c r="AI702" s="369"/>
      <c r="AJ702" s="369"/>
      <c r="AK702" s="369"/>
      <c r="AL702" s="369"/>
      <c r="AM702" s="369"/>
      <c r="AN702" s="369"/>
      <c r="AO702" s="369"/>
      <c r="AP702" s="369"/>
      <c r="AQ702" s="369"/>
      <c r="AR702" s="369"/>
      <c r="AS702" s="369"/>
      <c r="AT702" s="369"/>
      <c r="AU702" s="369"/>
      <c r="AV702" s="369"/>
      <c r="AW702" s="369"/>
      <c r="AX702" s="370"/>
    </row>
    <row r="703" spans="1:51" ht="78"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07" t="s">
        <v>645</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645</v>
      </c>
      <c r="AE704" s="770"/>
      <c r="AF704" s="770"/>
      <c r="AG704" s="153" t="s">
        <v>659</v>
      </c>
      <c r="AH704" s="96"/>
      <c r="AI704" s="96"/>
      <c r="AJ704" s="96"/>
      <c r="AK704" s="96"/>
      <c r="AL704" s="96"/>
      <c r="AM704" s="96"/>
      <c r="AN704" s="96"/>
      <c r="AO704" s="96"/>
      <c r="AP704" s="96"/>
      <c r="AQ704" s="96"/>
      <c r="AR704" s="96"/>
      <c r="AS704" s="96"/>
      <c r="AT704" s="96"/>
      <c r="AU704" s="96"/>
      <c r="AV704" s="96"/>
      <c r="AW704" s="96"/>
      <c r="AX704" s="154"/>
    </row>
    <row r="705" spans="1:50" ht="32.25"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645</v>
      </c>
      <c r="AE705" s="702"/>
      <c r="AF705" s="702"/>
      <c r="AG705" s="113" t="s">
        <v>710</v>
      </c>
      <c r="AH705" s="93"/>
      <c r="AI705" s="93"/>
      <c r="AJ705" s="93"/>
      <c r="AK705" s="93"/>
      <c r="AL705" s="93"/>
      <c r="AM705" s="93"/>
      <c r="AN705" s="93"/>
      <c r="AO705" s="93"/>
      <c r="AP705" s="93"/>
      <c r="AQ705" s="93"/>
      <c r="AR705" s="93"/>
      <c r="AS705" s="93"/>
      <c r="AT705" s="93"/>
      <c r="AU705" s="93"/>
      <c r="AV705" s="93"/>
      <c r="AW705" s="93"/>
      <c r="AX705" s="114"/>
    </row>
    <row r="706" spans="1:50" ht="32.25" customHeight="1" x14ac:dyDescent="0.15">
      <c r="A706" s="629"/>
      <c r="B706" s="630"/>
      <c r="C706" s="781"/>
      <c r="D706" s="782"/>
      <c r="E706" s="717" t="s">
        <v>293</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660</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32.25" customHeight="1" x14ac:dyDescent="0.15">
      <c r="A707" s="629"/>
      <c r="B707" s="630"/>
      <c r="C707" s="783"/>
      <c r="D707" s="784"/>
      <c r="E707" s="720" t="s">
        <v>237</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660</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8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645</v>
      </c>
      <c r="AE708" s="592"/>
      <c r="AF708" s="592"/>
      <c r="AG708" s="729" t="s">
        <v>661</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7" t="s">
        <v>662</v>
      </c>
      <c r="AE709" s="308"/>
      <c r="AF709" s="308"/>
      <c r="AG709" s="89" t="s">
        <v>318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7" t="s">
        <v>662</v>
      </c>
      <c r="AE710" s="308"/>
      <c r="AF710" s="308"/>
      <c r="AG710" s="89" t="s">
        <v>318</v>
      </c>
      <c r="AH710" s="90"/>
      <c r="AI710" s="90"/>
      <c r="AJ710" s="90"/>
      <c r="AK710" s="90"/>
      <c r="AL710" s="90"/>
      <c r="AM710" s="90"/>
      <c r="AN710" s="90"/>
      <c r="AO710" s="90"/>
      <c r="AP710" s="90"/>
      <c r="AQ710" s="90"/>
      <c r="AR710" s="90"/>
      <c r="AS710" s="90"/>
      <c r="AT710" s="90"/>
      <c r="AU710" s="90"/>
      <c r="AV710" s="90"/>
      <c r="AW710" s="90"/>
      <c r="AX710" s="91"/>
    </row>
    <row r="711" spans="1:50" ht="81"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7" t="s">
        <v>645</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4" t="s">
        <v>261</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69" t="s">
        <v>662</v>
      </c>
      <c r="AE712" s="770"/>
      <c r="AF712" s="770"/>
      <c r="AG712" s="794" t="s">
        <v>318</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41" t="s">
        <v>262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7" t="s">
        <v>662</v>
      </c>
      <c r="AE713" s="308"/>
      <c r="AF713" s="650"/>
      <c r="AG713" s="89" t="s">
        <v>318</v>
      </c>
      <c r="AH713" s="90"/>
      <c r="AI713" s="90"/>
      <c r="AJ713" s="90"/>
      <c r="AK713" s="90"/>
      <c r="AL713" s="90"/>
      <c r="AM713" s="90"/>
      <c r="AN713" s="90"/>
      <c r="AO713" s="90"/>
      <c r="AP713" s="90"/>
      <c r="AQ713" s="90"/>
      <c r="AR713" s="90"/>
      <c r="AS713" s="90"/>
      <c r="AT713" s="90"/>
      <c r="AU713" s="90"/>
      <c r="AV713" s="90"/>
      <c r="AW713" s="90"/>
      <c r="AX713" s="91"/>
    </row>
    <row r="714" spans="1:50" ht="68.25" customHeight="1" x14ac:dyDescent="0.15">
      <c r="A714" s="632"/>
      <c r="B714" s="633"/>
      <c r="C714" s="634" t="s">
        <v>240</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645</v>
      </c>
      <c r="AE714" s="792"/>
      <c r="AF714" s="793"/>
      <c r="AG714" s="723" t="s">
        <v>664</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241</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645</v>
      </c>
      <c r="AE715" s="592"/>
      <c r="AF715" s="643"/>
      <c r="AG715" s="729" t="s">
        <v>665</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662</v>
      </c>
      <c r="AE716" s="614"/>
      <c r="AF716" s="614"/>
      <c r="AG716" s="89" t="s">
        <v>318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9"/>
      <c r="B717" s="631"/>
      <c r="C717" s="374" t="s">
        <v>194</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7" t="s">
        <v>662</v>
      </c>
      <c r="AE717" s="308"/>
      <c r="AF717" s="308"/>
      <c r="AG717" s="89" t="s">
        <v>318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7" t="s">
        <v>662</v>
      </c>
      <c r="AE718" s="308"/>
      <c r="AF718" s="308"/>
      <c r="AG718" s="115" t="s">
        <v>318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645</v>
      </c>
      <c r="AE719" s="592"/>
      <c r="AF719" s="592"/>
      <c r="AG719" s="113" t="s">
        <v>708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31.5" customHeight="1" x14ac:dyDescent="0.15">
      <c r="A721" s="765"/>
      <c r="B721" s="766"/>
      <c r="C721" s="278" t="s">
        <v>622</v>
      </c>
      <c r="D721" s="279"/>
      <c r="E721" s="279"/>
      <c r="F721" s="280"/>
      <c r="G721" s="269">
        <v>20</v>
      </c>
      <c r="H721" s="270"/>
      <c r="I721" s="63" t="str">
        <f>IF(OR(G721="　", G721=""), "", "-")</f>
        <v>-</v>
      </c>
      <c r="J721" s="273">
        <v>512</v>
      </c>
      <c r="K721" s="273"/>
      <c r="L721" s="63" t="str">
        <f>IF(M721="","","-")</f>
        <v/>
      </c>
      <c r="M721" s="64"/>
      <c r="N721" s="286" t="s">
        <v>711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IF(OR(G722="　", G722=""), "", "-")</f>
        <v/>
      </c>
      <c r="J722" s="273"/>
      <c r="K722" s="273"/>
      <c r="L722" s="63" t="str">
        <f>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IF(OR(G723="　", G723=""), "", "-")</f>
        <v/>
      </c>
      <c r="J723" s="273"/>
      <c r="K723" s="273"/>
      <c r="L723" s="63" t="str">
        <f>IF(M723="","","-")</f>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IF(OR(G724="　", G724=""), "", "-")</f>
        <v/>
      </c>
      <c r="J724" s="273"/>
      <c r="K724" s="273"/>
      <c r="L724" s="63" t="str">
        <f>IF(M724="","","-")</f>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7"/>
      <c r="B725" s="768"/>
      <c r="C725" s="278"/>
      <c r="D725" s="279"/>
      <c r="E725" s="279"/>
      <c r="F725" s="280"/>
      <c r="G725" s="271"/>
      <c r="H725" s="272"/>
      <c r="I725" s="65" t="str">
        <f>IF(OR(G725="　", G725=""), "", "-")</f>
        <v/>
      </c>
      <c r="J725" s="274"/>
      <c r="K725" s="274"/>
      <c r="L725" s="65" t="str">
        <f>IF(M725="","","-")</f>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59.25" customHeight="1" x14ac:dyDescent="0.15">
      <c r="A726" s="627" t="s">
        <v>47</v>
      </c>
      <c r="B726" s="786"/>
      <c r="C726" s="799" t="s">
        <v>52</v>
      </c>
      <c r="D726" s="821"/>
      <c r="E726" s="821"/>
      <c r="F726" s="822"/>
      <c r="G726" s="565" t="s">
        <v>668</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59.25" customHeight="1" thickBot="1" x14ac:dyDescent="0.2">
      <c r="A727" s="787"/>
      <c r="B727" s="788"/>
      <c r="C727" s="735" t="s">
        <v>56</v>
      </c>
      <c r="D727" s="736"/>
      <c r="E727" s="736"/>
      <c r="F727" s="737"/>
      <c r="G727" s="563" t="s">
        <v>667</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 customHeight="1" thickBot="1" x14ac:dyDescent="0.2">
      <c r="A729" s="621" t="s">
        <v>666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137</v>
      </c>
      <c r="B731" s="661"/>
      <c r="C731" s="661"/>
      <c r="D731" s="661"/>
      <c r="E731" s="662"/>
      <c r="F731" s="716" t="s">
        <v>728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137</v>
      </c>
      <c r="B733" s="661"/>
      <c r="C733" s="661"/>
      <c r="D733" s="661"/>
      <c r="E733" s="662"/>
      <c r="F733" s="624" t="s">
        <v>729</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 customHeight="1" thickBot="1" x14ac:dyDescent="0.2">
      <c r="A735" s="777" t="s">
        <v>655</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267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4" t="s">
        <v>584</v>
      </c>
      <c r="B737" s="196"/>
      <c r="C737" s="196"/>
      <c r="D737" s="197"/>
      <c r="E737" s="948" t="s">
        <v>636</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24.75" customHeight="1" x14ac:dyDescent="0.15">
      <c r="A738" s="346" t="s">
        <v>309</v>
      </c>
      <c r="B738" s="346"/>
      <c r="C738" s="346"/>
      <c r="D738" s="346"/>
      <c r="E738" s="948" t="s">
        <v>637</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46" t="s">
        <v>308</v>
      </c>
      <c r="B739" s="346"/>
      <c r="C739" s="346"/>
      <c r="D739" s="346"/>
      <c r="E739" s="948" t="s">
        <v>638</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46" t="s">
        <v>307</v>
      </c>
      <c r="B740" s="346"/>
      <c r="C740" s="346"/>
      <c r="D740" s="346"/>
      <c r="E740" s="948" t="s">
        <v>639</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46" t="s">
        <v>306</v>
      </c>
      <c r="B741" s="346"/>
      <c r="C741" s="346"/>
      <c r="D741" s="346"/>
      <c r="E741" s="948" t="s">
        <v>640</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46" t="s">
        <v>305</v>
      </c>
      <c r="B742" s="346"/>
      <c r="C742" s="346"/>
      <c r="D742" s="346"/>
      <c r="E742" s="948" t="s">
        <v>641</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46" t="s">
        <v>304</v>
      </c>
      <c r="B743" s="346"/>
      <c r="C743" s="346"/>
      <c r="D743" s="346"/>
      <c r="E743" s="948" t="s">
        <v>642</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46" t="s">
        <v>303</v>
      </c>
      <c r="B744" s="346"/>
      <c r="C744" s="346"/>
      <c r="D744" s="346"/>
      <c r="E744" s="948" t="s">
        <v>643</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46" t="s">
        <v>302</v>
      </c>
      <c r="B745" s="346"/>
      <c r="C745" s="346"/>
      <c r="D745" s="346"/>
      <c r="E745" s="985" t="s">
        <v>644</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46" t="s">
        <v>457</v>
      </c>
      <c r="B746" s="346"/>
      <c r="C746" s="346"/>
      <c r="D746" s="346"/>
      <c r="E746" s="954" t="s">
        <v>622</v>
      </c>
      <c r="F746" s="952"/>
      <c r="G746" s="952"/>
      <c r="H746" s="85" t="str">
        <f>IF(E746="","","-")</f>
        <v>-</v>
      </c>
      <c r="I746" s="952"/>
      <c r="J746" s="952"/>
      <c r="K746" s="85" t="str">
        <f>IF(I746="","","-")</f>
        <v/>
      </c>
      <c r="L746" s="953">
        <v>455</v>
      </c>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24.75" customHeight="1" x14ac:dyDescent="0.15">
      <c r="A747" s="346" t="s">
        <v>421</v>
      </c>
      <c r="B747" s="346"/>
      <c r="C747" s="346"/>
      <c r="D747" s="346"/>
      <c r="E747" s="954" t="s">
        <v>622</v>
      </c>
      <c r="F747" s="952"/>
      <c r="G747" s="952"/>
      <c r="H747" s="85" t="str">
        <f>IF(E747="","","-")</f>
        <v>-</v>
      </c>
      <c r="I747" s="952"/>
      <c r="J747" s="952"/>
      <c r="K747" s="85" t="str">
        <f>IF(I747="","","-")</f>
        <v/>
      </c>
      <c r="L747" s="953">
        <v>457</v>
      </c>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601" t="s">
        <v>296</v>
      </c>
      <c r="B748" s="602"/>
      <c r="C748" s="602"/>
      <c r="D748" s="602"/>
      <c r="E748" s="602"/>
      <c r="F748" s="603"/>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0.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19.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9.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4.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2"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7.5"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2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298</v>
      </c>
      <c r="B787" s="616"/>
      <c r="C787" s="616"/>
      <c r="D787" s="616"/>
      <c r="E787" s="616"/>
      <c r="F787" s="617"/>
      <c r="G787" s="582" t="s">
        <v>669</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670</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671</v>
      </c>
      <c r="H789" s="658"/>
      <c r="I789" s="658"/>
      <c r="J789" s="658"/>
      <c r="K789" s="659"/>
      <c r="L789" s="651" t="s">
        <v>672</v>
      </c>
      <c r="M789" s="652"/>
      <c r="N789" s="652"/>
      <c r="O789" s="652"/>
      <c r="P789" s="652"/>
      <c r="Q789" s="652"/>
      <c r="R789" s="652"/>
      <c r="S789" s="652"/>
      <c r="T789" s="652"/>
      <c r="U789" s="652"/>
      <c r="V789" s="652"/>
      <c r="W789" s="652"/>
      <c r="X789" s="653"/>
      <c r="Y789" s="371">
        <v>9403</v>
      </c>
      <c r="Z789" s="372"/>
      <c r="AA789" s="372"/>
      <c r="AB789" s="789"/>
      <c r="AC789" s="657" t="s">
        <v>673</v>
      </c>
      <c r="AD789" s="658"/>
      <c r="AE789" s="658"/>
      <c r="AF789" s="658"/>
      <c r="AG789" s="659"/>
      <c r="AH789" s="651" t="s">
        <v>674</v>
      </c>
      <c r="AI789" s="652"/>
      <c r="AJ789" s="652"/>
      <c r="AK789" s="652"/>
      <c r="AL789" s="652"/>
      <c r="AM789" s="652"/>
      <c r="AN789" s="652"/>
      <c r="AO789" s="652"/>
      <c r="AP789" s="652"/>
      <c r="AQ789" s="652"/>
      <c r="AR789" s="652"/>
      <c r="AS789" s="652"/>
      <c r="AT789" s="653"/>
      <c r="AU789" s="371">
        <v>123</v>
      </c>
      <c r="AV789" s="372"/>
      <c r="AW789" s="372"/>
      <c r="AX789" s="373"/>
    </row>
    <row r="790" spans="1:51" ht="24.75" customHeight="1" x14ac:dyDescent="0.15">
      <c r="A790" s="618"/>
      <c r="B790" s="619"/>
      <c r="C790" s="619"/>
      <c r="D790" s="619"/>
      <c r="E790" s="619"/>
      <c r="F790" s="620"/>
      <c r="G790" s="593" t="s">
        <v>655</v>
      </c>
      <c r="H790" s="594"/>
      <c r="I790" s="594"/>
      <c r="J790" s="594"/>
      <c r="K790" s="595"/>
      <c r="L790" s="585" t="s">
        <v>655</v>
      </c>
      <c r="M790" s="586"/>
      <c r="N790" s="586"/>
      <c r="O790" s="586"/>
      <c r="P790" s="586"/>
      <c r="Q790" s="586"/>
      <c r="R790" s="586"/>
      <c r="S790" s="586"/>
      <c r="T790" s="586"/>
      <c r="U790" s="586"/>
      <c r="V790" s="586"/>
      <c r="W790" s="586"/>
      <c r="X790" s="587"/>
      <c r="Y790" s="588" t="s">
        <v>655</v>
      </c>
      <c r="Z790" s="589"/>
      <c r="AA790" s="589"/>
      <c r="AB790" s="599"/>
      <c r="AC790" s="593" t="s">
        <v>650</v>
      </c>
      <c r="AD790" s="594"/>
      <c r="AE790" s="594"/>
      <c r="AF790" s="594"/>
      <c r="AG790" s="595"/>
      <c r="AH790" s="585" t="s">
        <v>726</v>
      </c>
      <c r="AI790" s="586"/>
      <c r="AJ790" s="586"/>
      <c r="AK790" s="586"/>
      <c r="AL790" s="586"/>
      <c r="AM790" s="586"/>
      <c r="AN790" s="586"/>
      <c r="AO790" s="586"/>
      <c r="AP790" s="586"/>
      <c r="AQ790" s="586"/>
      <c r="AR790" s="586"/>
      <c r="AS790" s="586"/>
      <c r="AT790" s="587"/>
      <c r="AU790" s="588">
        <v>3.2</v>
      </c>
      <c r="AV790" s="589"/>
      <c r="AW790" s="589"/>
      <c r="AX790" s="590"/>
    </row>
    <row r="791" spans="1:51"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t="s">
        <v>725</v>
      </c>
      <c r="AD791" s="594"/>
      <c r="AE791" s="594"/>
      <c r="AF791" s="594"/>
      <c r="AG791" s="595"/>
      <c r="AH791" s="585" t="s">
        <v>727</v>
      </c>
      <c r="AI791" s="586"/>
      <c r="AJ791" s="586"/>
      <c r="AK791" s="586"/>
      <c r="AL791" s="586"/>
      <c r="AM791" s="586"/>
      <c r="AN791" s="586"/>
      <c r="AO791" s="586"/>
      <c r="AP791" s="586"/>
      <c r="AQ791" s="586"/>
      <c r="AR791" s="586"/>
      <c r="AS791" s="586"/>
      <c r="AT791" s="587"/>
      <c r="AU791" s="588">
        <v>0.6</v>
      </c>
      <c r="AV791" s="589"/>
      <c r="AW791" s="589"/>
      <c r="AX791" s="590"/>
    </row>
    <row r="792" spans="1:51" ht="24.75" customHeight="1" x14ac:dyDescent="0.15">
      <c r="A792" s="618"/>
      <c r="B792" s="619"/>
      <c r="C792" s="619"/>
      <c r="D792" s="619"/>
      <c r="E792" s="619"/>
      <c r="F792" s="620"/>
      <c r="G792" s="593"/>
      <c r="H792" s="594"/>
      <c r="I792" s="594"/>
      <c r="J792" s="594"/>
      <c r="K792" s="595"/>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9403</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126.8</v>
      </c>
      <c r="AV799" s="816"/>
      <c r="AW799" s="816"/>
      <c r="AX799" s="818"/>
    </row>
    <row r="800" spans="1:51" ht="24.75" customHeight="1" x14ac:dyDescent="0.15">
      <c r="A800" s="618"/>
      <c r="B800" s="619"/>
      <c r="C800" s="619"/>
      <c r="D800" s="619"/>
      <c r="E800" s="619"/>
      <c r="F800" s="620"/>
      <c r="G800" s="582" t="s">
        <v>683</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684</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x14ac:dyDescent="0.15">
      <c r="A802" s="618"/>
      <c r="B802" s="619"/>
      <c r="C802" s="619"/>
      <c r="D802" s="619"/>
      <c r="E802" s="619"/>
      <c r="F802" s="620"/>
      <c r="G802" s="657" t="s">
        <v>691</v>
      </c>
      <c r="H802" s="658"/>
      <c r="I802" s="658"/>
      <c r="J802" s="658"/>
      <c r="K802" s="659"/>
      <c r="L802" s="651" t="s">
        <v>690</v>
      </c>
      <c r="M802" s="652"/>
      <c r="N802" s="652"/>
      <c r="O802" s="652"/>
      <c r="P802" s="652"/>
      <c r="Q802" s="652"/>
      <c r="R802" s="652"/>
      <c r="S802" s="652"/>
      <c r="T802" s="652"/>
      <c r="U802" s="652"/>
      <c r="V802" s="652"/>
      <c r="W802" s="652"/>
      <c r="X802" s="653"/>
      <c r="Y802" s="371">
        <v>2.2000000000000002</v>
      </c>
      <c r="Z802" s="372"/>
      <c r="AA802" s="372"/>
      <c r="AB802" s="789"/>
      <c r="AC802" s="657" t="s">
        <v>692</v>
      </c>
      <c r="AD802" s="658"/>
      <c r="AE802" s="658"/>
      <c r="AF802" s="658"/>
      <c r="AG802" s="659"/>
      <c r="AH802" s="651" t="s">
        <v>705</v>
      </c>
      <c r="AI802" s="652"/>
      <c r="AJ802" s="652"/>
      <c r="AK802" s="652"/>
      <c r="AL802" s="652"/>
      <c r="AM802" s="652"/>
      <c r="AN802" s="652"/>
      <c r="AO802" s="652"/>
      <c r="AP802" s="652"/>
      <c r="AQ802" s="652"/>
      <c r="AR802" s="652"/>
      <c r="AS802" s="652"/>
      <c r="AT802" s="653"/>
      <c r="AU802" s="371">
        <v>1</v>
      </c>
      <c r="AV802" s="372"/>
      <c r="AW802" s="372"/>
      <c r="AX802" s="373"/>
      <c r="AY802">
        <f t="shared" ref="AY802:AY812" si="31">$AY$800</f>
        <v>2</v>
      </c>
    </row>
    <row r="803" spans="1:51"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31"/>
        <v>2</v>
      </c>
    </row>
    <row r="804" spans="1:51"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31"/>
        <v>2</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31"/>
        <v>2</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31"/>
        <v>2</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31"/>
        <v>2</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31"/>
        <v>2</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31"/>
        <v>2</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31"/>
        <v>2</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31"/>
        <v>2</v>
      </c>
    </row>
    <row r="812" spans="1:51" ht="24.75"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2.2000000000000002</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1</v>
      </c>
      <c r="AV812" s="816"/>
      <c r="AW812" s="816"/>
      <c r="AX812" s="818"/>
      <c r="AY812">
        <f t="shared" si="31"/>
        <v>2</v>
      </c>
    </row>
    <row r="813" spans="1:51" ht="24.75" customHeight="1" x14ac:dyDescent="0.15">
      <c r="A813" s="618"/>
      <c r="B813" s="619"/>
      <c r="C813" s="619"/>
      <c r="D813" s="619"/>
      <c r="E813" s="619"/>
      <c r="F813" s="620"/>
      <c r="G813" s="582" t="s">
        <v>685</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686</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2</v>
      </c>
    </row>
    <row r="814" spans="1:51" ht="24.75"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2</v>
      </c>
    </row>
    <row r="815" spans="1:51" ht="24.75" customHeight="1" x14ac:dyDescent="0.15">
      <c r="A815" s="618"/>
      <c r="B815" s="619"/>
      <c r="C815" s="619"/>
      <c r="D815" s="619"/>
      <c r="E815" s="619"/>
      <c r="F815" s="620"/>
      <c r="G815" s="657" t="s">
        <v>693</v>
      </c>
      <c r="H815" s="658"/>
      <c r="I815" s="658"/>
      <c r="J815" s="658"/>
      <c r="K815" s="659"/>
      <c r="L815" s="651" t="s">
        <v>696</v>
      </c>
      <c r="M815" s="652"/>
      <c r="N815" s="652"/>
      <c r="O815" s="652"/>
      <c r="P815" s="652"/>
      <c r="Q815" s="652"/>
      <c r="R815" s="652"/>
      <c r="S815" s="652"/>
      <c r="T815" s="652"/>
      <c r="U815" s="652"/>
      <c r="V815" s="652"/>
      <c r="W815" s="652"/>
      <c r="X815" s="653"/>
      <c r="Y815" s="371">
        <v>0.6</v>
      </c>
      <c r="Z815" s="372"/>
      <c r="AA815" s="372"/>
      <c r="AB815" s="789"/>
      <c r="AC815" s="657" t="s">
        <v>692</v>
      </c>
      <c r="AD815" s="658"/>
      <c r="AE815" s="658"/>
      <c r="AF815" s="658"/>
      <c r="AG815" s="659"/>
      <c r="AH815" s="651" t="s">
        <v>697</v>
      </c>
      <c r="AI815" s="652"/>
      <c r="AJ815" s="652"/>
      <c r="AK815" s="652"/>
      <c r="AL815" s="652"/>
      <c r="AM815" s="652"/>
      <c r="AN815" s="652"/>
      <c r="AO815" s="652"/>
      <c r="AP815" s="652"/>
      <c r="AQ815" s="652"/>
      <c r="AR815" s="652"/>
      <c r="AS815" s="652"/>
      <c r="AT815" s="653"/>
      <c r="AU815" s="371">
        <v>0.1</v>
      </c>
      <c r="AV815" s="372"/>
      <c r="AW815" s="372"/>
      <c r="AX815" s="373"/>
      <c r="AY815">
        <f t="shared" ref="AY815:AY825" si="32">$AY$813</f>
        <v>2</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32"/>
        <v>2</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32"/>
        <v>2</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32"/>
        <v>2</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32"/>
        <v>2</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32"/>
        <v>2</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32"/>
        <v>2</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32"/>
        <v>2</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32"/>
        <v>2</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32"/>
        <v>2</v>
      </c>
    </row>
    <row r="825" spans="1:51" ht="24.75"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0.6</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0.1</v>
      </c>
      <c r="AV825" s="816"/>
      <c r="AW825" s="816"/>
      <c r="AX825" s="818"/>
      <c r="AY825">
        <f t="shared" si="32"/>
        <v>2</v>
      </c>
    </row>
    <row r="826" spans="1:51" ht="24.75" customHeight="1" x14ac:dyDescent="0.15">
      <c r="A826" s="618"/>
      <c r="B826" s="619"/>
      <c r="C826" s="619"/>
      <c r="D826" s="619"/>
      <c r="E826" s="619"/>
      <c r="F826" s="620"/>
      <c r="G826" s="582" t="s">
        <v>688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687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2</v>
      </c>
    </row>
    <row r="827" spans="1:51" ht="24.75"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2</v>
      </c>
    </row>
    <row r="828" spans="1:51" s="16" customFormat="1" ht="24.75" customHeight="1" x14ac:dyDescent="0.15">
      <c r="A828" s="618"/>
      <c r="B828" s="619"/>
      <c r="C828" s="619"/>
      <c r="D828" s="619"/>
      <c r="E828" s="619"/>
      <c r="F828" s="620"/>
      <c r="G828" s="657" t="s">
        <v>692</v>
      </c>
      <c r="H828" s="658"/>
      <c r="I828" s="658"/>
      <c r="J828" s="658"/>
      <c r="K828" s="659"/>
      <c r="L828" s="651" t="s">
        <v>697</v>
      </c>
      <c r="M828" s="652"/>
      <c r="N828" s="652"/>
      <c r="O828" s="652"/>
      <c r="P828" s="652"/>
      <c r="Q828" s="652"/>
      <c r="R828" s="652"/>
      <c r="S828" s="652"/>
      <c r="T828" s="652"/>
      <c r="U828" s="652"/>
      <c r="V828" s="652"/>
      <c r="W828" s="652"/>
      <c r="X828" s="653"/>
      <c r="Y828" s="371">
        <v>0.1</v>
      </c>
      <c r="Z828" s="372"/>
      <c r="AA828" s="372"/>
      <c r="AB828" s="789"/>
      <c r="AC828" s="657" t="s">
        <v>694</v>
      </c>
      <c r="AD828" s="658"/>
      <c r="AE828" s="658"/>
      <c r="AF828" s="658"/>
      <c r="AG828" s="659"/>
      <c r="AH828" s="651" t="s">
        <v>698</v>
      </c>
      <c r="AI828" s="652"/>
      <c r="AJ828" s="652"/>
      <c r="AK828" s="652"/>
      <c r="AL828" s="652"/>
      <c r="AM828" s="652"/>
      <c r="AN828" s="652"/>
      <c r="AO828" s="652"/>
      <c r="AP828" s="652"/>
      <c r="AQ828" s="652"/>
      <c r="AR828" s="652"/>
      <c r="AS828" s="652"/>
      <c r="AT828" s="653"/>
      <c r="AU828" s="371">
        <v>0.1</v>
      </c>
      <c r="AV828" s="372"/>
      <c r="AW828" s="372"/>
      <c r="AX828" s="373"/>
      <c r="AY828">
        <f t="shared" ref="AY828:AY838" si="33">$AY$826</f>
        <v>2</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33"/>
        <v>2</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33"/>
        <v>2</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33"/>
        <v>2</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33"/>
        <v>2</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33"/>
        <v>2</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33"/>
        <v>2</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33"/>
        <v>2</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33"/>
        <v>2</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33"/>
        <v>2</v>
      </c>
    </row>
    <row r="838" spans="1:51" ht="24.75"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0.1</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0.1</v>
      </c>
      <c r="AV838" s="816"/>
      <c r="AW838" s="816"/>
      <c r="AX838" s="818"/>
      <c r="AY838">
        <f t="shared" si="33"/>
        <v>2</v>
      </c>
    </row>
    <row r="839" spans="1:51" ht="24.75"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259</v>
      </c>
      <c r="AM839" s="261"/>
      <c r="AN839" s="261"/>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9.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280</v>
      </c>
      <c r="AI844" s="345"/>
      <c r="AJ844" s="345"/>
      <c r="AK844" s="345"/>
      <c r="AL844" s="345" t="s">
        <v>21</v>
      </c>
      <c r="AM844" s="345"/>
      <c r="AN844" s="345"/>
      <c r="AO844" s="349"/>
      <c r="AP844" s="350" t="s">
        <v>220</v>
      </c>
      <c r="AQ844" s="350"/>
      <c r="AR844" s="350"/>
      <c r="AS844" s="350"/>
      <c r="AT844" s="350"/>
      <c r="AU844" s="350"/>
      <c r="AV844" s="350"/>
      <c r="AW844" s="350"/>
      <c r="AX844" s="350"/>
    </row>
    <row r="845" spans="1:51" ht="76.5" customHeight="1" x14ac:dyDescent="0.15">
      <c r="A845" s="355">
        <v>1</v>
      </c>
      <c r="B845" s="355">
        <v>1</v>
      </c>
      <c r="C845" s="343" t="s">
        <v>675</v>
      </c>
      <c r="D845" s="328"/>
      <c r="E845" s="328"/>
      <c r="F845" s="328"/>
      <c r="G845" s="328"/>
      <c r="H845" s="328"/>
      <c r="I845" s="328"/>
      <c r="J845" s="329">
        <v>7020005008492</v>
      </c>
      <c r="K845" s="330"/>
      <c r="L845" s="330"/>
      <c r="M845" s="330"/>
      <c r="N845" s="330"/>
      <c r="O845" s="330"/>
      <c r="P845" s="360" t="s">
        <v>676</v>
      </c>
      <c r="Q845" s="361"/>
      <c r="R845" s="361"/>
      <c r="S845" s="361"/>
      <c r="T845" s="361"/>
      <c r="U845" s="361"/>
      <c r="V845" s="361"/>
      <c r="W845" s="361"/>
      <c r="X845" s="361"/>
      <c r="Y845" s="332">
        <v>9403</v>
      </c>
      <c r="Z845" s="333"/>
      <c r="AA845" s="333"/>
      <c r="AB845" s="334"/>
      <c r="AC845" s="362" t="s">
        <v>677</v>
      </c>
      <c r="AD845" s="363"/>
      <c r="AE845" s="363"/>
      <c r="AF845" s="363"/>
      <c r="AG845" s="363"/>
      <c r="AH845" s="351" t="s">
        <v>318</v>
      </c>
      <c r="AI845" s="352"/>
      <c r="AJ845" s="352"/>
      <c r="AK845" s="352"/>
      <c r="AL845" s="339" t="s">
        <v>318</v>
      </c>
      <c r="AM845" s="340"/>
      <c r="AN845" s="340"/>
      <c r="AO845" s="341"/>
      <c r="AP845" s="342" t="s">
        <v>318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9.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280</v>
      </c>
      <c r="AI877" s="345"/>
      <c r="AJ877" s="345"/>
      <c r="AK877" s="345"/>
      <c r="AL877" s="345" t="s">
        <v>21</v>
      </c>
      <c r="AM877" s="345"/>
      <c r="AN877" s="345"/>
      <c r="AO877" s="349"/>
      <c r="AP877" s="350" t="s">
        <v>220</v>
      </c>
      <c r="AQ877" s="350"/>
      <c r="AR877" s="350"/>
      <c r="AS877" s="350"/>
      <c r="AT877" s="350"/>
      <c r="AU877" s="350"/>
      <c r="AV877" s="350"/>
      <c r="AW877" s="350"/>
      <c r="AX877" s="350"/>
      <c r="AY877">
        <f>$AY$875</f>
        <v>1</v>
      </c>
    </row>
    <row r="878" spans="1:51" ht="30" customHeight="1" x14ac:dyDescent="0.15">
      <c r="A878" s="355">
        <v>1</v>
      </c>
      <c r="B878" s="355">
        <v>1</v>
      </c>
      <c r="C878" s="343" t="s">
        <v>678</v>
      </c>
      <c r="D878" s="328"/>
      <c r="E878" s="328"/>
      <c r="F878" s="328"/>
      <c r="G878" s="328"/>
      <c r="H878" s="328"/>
      <c r="I878" s="328"/>
      <c r="J878" s="329" t="s">
        <v>318</v>
      </c>
      <c r="K878" s="330"/>
      <c r="L878" s="330"/>
      <c r="M878" s="330"/>
      <c r="N878" s="330"/>
      <c r="O878" s="330"/>
      <c r="P878" s="360" t="s">
        <v>679</v>
      </c>
      <c r="Q878" s="361"/>
      <c r="R878" s="361"/>
      <c r="S878" s="361"/>
      <c r="T878" s="361"/>
      <c r="U878" s="361"/>
      <c r="V878" s="361"/>
      <c r="W878" s="361"/>
      <c r="X878" s="361"/>
      <c r="Y878" s="332">
        <v>127</v>
      </c>
      <c r="Z878" s="333"/>
      <c r="AA878" s="333"/>
      <c r="AB878" s="334"/>
      <c r="AC878" s="362" t="s">
        <v>79</v>
      </c>
      <c r="AD878" s="363"/>
      <c r="AE878" s="363"/>
      <c r="AF878" s="363"/>
      <c r="AG878" s="363"/>
      <c r="AH878" s="351" t="s">
        <v>629</v>
      </c>
      <c r="AI878" s="352"/>
      <c r="AJ878" s="352"/>
      <c r="AK878" s="352"/>
      <c r="AL878" s="339" t="s">
        <v>629</v>
      </c>
      <c r="AM878" s="340"/>
      <c r="AN878" s="340"/>
      <c r="AO878" s="341"/>
      <c r="AP878" s="342" t="s">
        <v>629</v>
      </c>
      <c r="AQ878" s="342"/>
      <c r="AR878" s="342"/>
      <c r="AS878" s="342"/>
      <c r="AT878" s="342"/>
      <c r="AU878" s="342"/>
      <c r="AV878" s="342"/>
      <c r="AW878" s="342"/>
      <c r="AX878" s="342"/>
      <c r="AY878">
        <f>$AY$875</f>
        <v>1</v>
      </c>
    </row>
    <row r="879" spans="1:51" ht="30" customHeight="1" x14ac:dyDescent="0.15">
      <c r="A879" s="355">
        <v>2</v>
      </c>
      <c r="B879" s="355">
        <v>1</v>
      </c>
      <c r="C879" s="343" t="s">
        <v>717</v>
      </c>
      <c r="D879" s="328"/>
      <c r="E879" s="328"/>
      <c r="F879" s="328"/>
      <c r="G879" s="328"/>
      <c r="H879" s="328"/>
      <c r="I879" s="328"/>
      <c r="J879" s="329" t="s">
        <v>318</v>
      </c>
      <c r="K879" s="330"/>
      <c r="L879" s="330"/>
      <c r="M879" s="330"/>
      <c r="N879" s="330"/>
      <c r="O879" s="330"/>
      <c r="P879" s="360" t="s">
        <v>679</v>
      </c>
      <c r="Q879" s="361"/>
      <c r="R879" s="361"/>
      <c r="S879" s="361"/>
      <c r="T879" s="361"/>
      <c r="U879" s="361"/>
      <c r="V879" s="361"/>
      <c r="W879" s="361"/>
      <c r="X879" s="361"/>
      <c r="Y879" s="332">
        <v>73</v>
      </c>
      <c r="Z879" s="333"/>
      <c r="AA879" s="333"/>
      <c r="AB879" s="334"/>
      <c r="AC879" s="362" t="s">
        <v>79</v>
      </c>
      <c r="AD879" s="363"/>
      <c r="AE879" s="363"/>
      <c r="AF879" s="363"/>
      <c r="AG879" s="363"/>
      <c r="AH879" s="351" t="s">
        <v>629</v>
      </c>
      <c r="AI879" s="352"/>
      <c r="AJ879" s="352"/>
      <c r="AK879" s="352"/>
      <c r="AL879" s="339" t="s">
        <v>629</v>
      </c>
      <c r="AM879" s="340"/>
      <c r="AN879" s="340"/>
      <c r="AO879" s="341"/>
      <c r="AP879" s="342" t="s">
        <v>629</v>
      </c>
      <c r="AQ879" s="342"/>
      <c r="AR879" s="342"/>
      <c r="AS879" s="342"/>
      <c r="AT879" s="342"/>
      <c r="AU879" s="342"/>
      <c r="AV879" s="342"/>
      <c r="AW879" s="342"/>
      <c r="AX879" s="342"/>
      <c r="AY879">
        <f>COUNTA($C$879)</f>
        <v>1</v>
      </c>
    </row>
    <row r="880" spans="1:51" ht="30" customHeight="1" x14ac:dyDescent="0.15">
      <c r="A880" s="355">
        <v>3</v>
      </c>
      <c r="B880" s="355">
        <v>1</v>
      </c>
      <c r="C880" s="343" t="s">
        <v>718</v>
      </c>
      <c r="D880" s="328"/>
      <c r="E880" s="328"/>
      <c r="F880" s="328"/>
      <c r="G880" s="328"/>
      <c r="H880" s="328"/>
      <c r="I880" s="328"/>
      <c r="J880" s="329" t="s">
        <v>318</v>
      </c>
      <c r="K880" s="330"/>
      <c r="L880" s="330"/>
      <c r="M880" s="330"/>
      <c r="N880" s="330"/>
      <c r="O880" s="330"/>
      <c r="P880" s="360" t="s">
        <v>679</v>
      </c>
      <c r="Q880" s="361"/>
      <c r="R880" s="361"/>
      <c r="S880" s="361"/>
      <c r="T880" s="361"/>
      <c r="U880" s="361"/>
      <c r="V880" s="361"/>
      <c r="W880" s="361"/>
      <c r="X880" s="361"/>
      <c r="Y880" s="332">
        <v>66</v>
      </c>
      <c r="Z880" s="333"/>
      <c r="AA880" s="333"/>
      <c r="AB880" s="334"/>
      <c r="AC880" s="362" t="s">
        <v>79</v>
      </c>
      <c r="AD880" s="363"/>
      <c r="AE880" s="363"/>
      <c r="AF880" s="363"/>
      <c r="AG880" s="363"/>
      <c r="AH880" s="337" t="s">
        <v>629</v>
      </c>
      <c r="AI880" s="338"/>
      <c r="AJ880" s="338"/>
      <c r="AK880" s="338"/>
      <c r="AL880" s="339" t="s">
        <v>629</v>
      </c>
      <c r="AM880" s="340"/>
      <c r="AN880" s="340"/>
      <c r="AO880" s="341"/>
      <c r="AP880" s="342" t="s">
        <v>629</v>
      </c>
      <c r="AQ880" s="342"/>
      <c r="AR880" s="342"/>
      <c r="AS880" s="342"/>
      <c r="AT880" s="342"/>
      <c r="AU880" s="342"/>
      <c r="AV880" s="342"/>
      <c r="AW880" s="342"/>
      <c r="AX880" s="342"/>
      <c r="AY880">
        <f>COUNTA($C$880)</f>
        <v>1</v>
      </c>
    </row>
    <row r="881" spans="1:51" ht="30" customHeight="1" x14ac:dyDescent="0.15">
      <c r="A881" s="355">
        <v>4</v>
      </c>
      <c r="B881" s="355">
        <v>1</v>
      </c>
      <c r="C881" s="343" t="s">
        <v>680</v>
      </c>
      <c r="D881" s="328"/>
      <c r="E881" s="328"/>
      <c r="F881" s="328"/>
      <c r="G881" s="328"/>
      <c r="H881" s="328"/>
      <c r="I881" s="328"/>
      <c r="J881" s="329" t="s">
        <v>318</v>
      </c>
      <c r="K881" s="330"/>
      <c r="L881" s="330"/>
      <c r="M881" s="330"/>
      <c r="N881" s="330"/>
      <c r="O881" s="330"/>
      <c r="P881" s="360" t="s">
        <v>679</v>
      </c>
      <c r="Q881" s="361"/>
      <c r="R881" s="361"/>
      <c r="S881" s="361"/>
      <c r="T881" s="361"/>
      <c r="U881" s="361"/>
      <c r="V881" s="361"/>
      <c r="W881" s="361"/>
      <c r="X881" s="361"/>
      <c r="Y881" s="332">
        <v>46</v>
      </c>
      <c r="Z881" s="333"/>
      <c r="AA881" s="333"/>
      <c r="AB881" s="334"/>
      <c r="AC881" s="362" t="s">
        <v>79</v>
      </c>
      <c r="AD881" s="363"/>
      <c r="AE881" s="363"/>
      <c r="AF881" s="363"/>
      <c r="AG881" s="363"/>
      <c r="AH881" s="337" t="s">
        <v>629</v>
      </c>
      <c r="AI881" s="338"/>
      <c r="AJ881" s="338"/>
      <c r="AK881" s="338"/>
      <c r="AL881" s="339" t="s">
        <v>629</v>
      </c>
      <c r="AM881" s="340"/>
      <c r="AN881" s="340"/>
      <c r="AO881" s="341"/>
      <c r="AP881" s="342" t="s">
        <v>629</v>
      </c>
      <c r="AQ881" s="342"/>
      <c r="AR881" s="342"/>
      <c r="AS881" s="342"/>
      <c r="AT881" s="342"/>
      <c r="AU881" s="342"/>
      <c r="AV881" s="342"/>
      <c r="AW881" s="342"/>
      <c r="AX881" s="342"/>
      <c r="AY881">
        <f>COUNTA($C$881)</f>
        <v>1</v>
      </c>
    </row>
    <row r="882" spans="1:51" ht="30" customHeight="1" x14ac:dyDescent="0.15">
      <c r="A882" s="355">
        <v>5</v>
      </c>
      <c r="B882" s="355">
        <v>1</v>
      </c>
      <c r="C882" s="343" t="s">
        <v>719</v>
      </c>
      <c r="D882" s="328"/>
      <c r="E882" s="328"/>
      <c r="F882" s="328"/>
      <c r="G882" s="328"/>
      <c r="H882" s="328"/>
      <c r="I882" s="328"/>
      <c r="J882" s="329" t="s">
        <v>318</v>
      </c>
      <c r="K882" s="330"/>
      <c r="L882" s="330"/>
      <c r="M882" s="330"/>
      <c r="N882" s="330"/>
      <c r="O882" s="330"/>
      <c r="P882" s="360" t="s">
        <v>679</v>
      </c>
      <c r="Q882" s="361"/>
      <c r="R882" s="361"/>
      <c r="S882" s="361"/>
      <c r="T882" s="361"/>
      <c r="U882" s="361"/>
      <c r="V882" s="361"/>
      <c r="W882" s="361"/>
      <c r="X882" s="361"/>
      <c r="Y882" s="332">
        <v>40</v>
      </c>
      <c r="Z882" s="333"/>
      <c r="AA882" s="333"/>
      <c r="AB882" s="334"/>
      <c r="AC882" s="362" t="s">
        <v>79</v>
      </c>
      <c r="AD882" s="363"/>
      <c r="AE882" s="363"/>
      <c r="AF882" s="363"/>
      <c r="AG882" s="363"/>
      <c r="AH882" s="337" t="s">
        <v>629</v>
      </c>
      <c r="AI882" s="338"/>
      <c r="AJ882" s="338"/>
      <c r="AK882" s="338"/>
      <c r="AL882" s="339" t="s">
        <v>629</v>
      </c>
      <c r="AM882" s="340"/>
      <c r="AN882" s="340"/>
      <c r="AO882" s="341"/>
      <c r="AP882" s="342" t="s">
        <v>629</v>
      </c>
      <c r="AQ882" s="342"/>
      <c r="AR882" s="342"/>
      <c r="AS882" s="342"/>
      <c r="AT882" s="342"/>
      <c r="AU882" s="342"/>
      <c r="AV882" s="342"/>
      <c r="AW882" s="342"/>
      <c r="AX882" s="342"/>
      <c r="AY882">
        <f>COUNTA($C$882)</f>
        <v>1</v>
      </c>
    </row>
    <row r="883" spans="1:51" ht="30" customHeight="1" x14ac:dyDescent="0.15">
      <c r="A883" s="355">
        <v>6</v>
      </c>
      <c r="B883" s="355">
        <v>1</v>
      </c>
      <c r="C883" s="343" t="s">
        <v>720</v>
      </c>
      <c r="D883" s="328"/>
      <c r="E883" s="328"/>
      <c r="F883" s="328"/>
      <c r="G883" s="328"/>
      <c r="H883" s="328"/>
      <c r="I883" s="328"/>
      <c r="J883" s="329" t="s">
        <v>318</v>
      </c>
      <c r="K883" s="330"/>
      <c r="L883" s="330"/>
      <c r="M883" s="330"/>
      <c r="N883" s="330"/>
      <c r="O883" s="330"/>
      <c r="P883" s="360" t="s">
        <v>679</v>
      </c>
      <c r="Q883" s="361"/>
      <c r="R883" s="361"/>
      <c r="S883" s="361"/>
      <c r="T883" s="361"/>
      <c r="U883" s="361"/>
      <c r="V883" s="361"/>
      <c r="W883" s="361"/>
      <c r="X883" s="361"/>
      <c r="Y883" s="332">
        <v>34</v>
      </c>
      <c r="Z883" s="333"/>
      <c r="AA883" s="333"/>
      <c r="AB883" s="334"/>
      <c r="AC883" s="362" t="s">
        <v>79</v>
      </c>
      <c r="AD883" s="363"/>
      <c r="AE883" s="363"/>
      <c r="AF883" s="363"/>
      <c r="AG883" s="363"/>
      <c r="AH883" s="337" t="s">
        <v>629</v>
      </c>
      <c r="AI883" s="338"/>
      <c r="AJ883" s="338"/>
      <c r="AK883" s="338"/>
      <c r="AL883" s="339" t="s">
        <v>629</v>
      </c>
      <c r="AM883" s="340"/>
      <c r="AN883" s="340"/>
      <c r="AO883" s="341"/>
      <c r="AP883" s="342" t="s">
        <v>629</v>
      </c>
      <c r="AQ883" s="342"/>
      <c r="AR883" s="342"/>
      <c r="AS883" s="342"/>
      <c r="AT883" s="342"/>
      <c r="AU883" s="342"/>
      <c r="AV883" s="342"/>
      <c r="AW883" s="342"/>
      <c r="AX883" s="342"/>
      <c r="AY883">
        <f>COUNTA($C$883)</f>
        <v>1</v>
      </c>
    </row>
    <row r="884" spans="1:51" ht="30" customHeight="1" x14ac:dyDescent="0.15">
      <c r="A884" s="355">
        <v>7</v>
      </c>
      <c r="B884" s="355">
        <v>1</v>
      </c>
      <c r="C884" s="343" t="s">
        <v>721</v>
      </c>
      <c r="D884" s="328"/>
      <c r="E884" s="328"/>
      <c r="F884" s="328"/>
      <c r="G884" s="328"/>
      <c r="H884" s="328"/>
      <c r="I884" s="328"/>
      <c r="J884" s="329" t="s">
        <v>318</v>
      </c>
      <c r="K884" s="330"/>
      <c r="L884" s="330"/>
      <c r="M884" s="330"/>
      <c r="N884" s="330"/>
      <c r="O884" s="330"/>
      <c r="P884" s="360" t="s">
        <v>679</v>
      </c>
      <c r="Q884" s="361"/>
      <c r="R884" s="361"/>
      <c r="S884" s="361"/>
      <c r="T884" s="361"/>
      <c r="U884" s="361"/>
      <c r="V884" s="361"/>
      <c r="W884" s="361"/>
      <c r="X884" s="361"/>
      <c r="Y884" s="332">
        <v>33</v>
      </c>
      <c r="Z884" s="333"/>
      <c r="AA884" s="333"/>
      <c r="AB884" s="334"/>
      <c r="AC884" s="362" t="s">
        <v>79</v>
      </c>
      <c r="AD884" s="363"/>
      <c r="AE884" s="363"/>
      <c r="AF884" s="363"/>
      <c r="AG884" s="363"/>
      <c r="AH884" s="337" t="s">
        <v>629</v>
      </c>
      <c r="AI884" s="338"/>
      <c r="AJ884" s="338"/>
      <c r="AK884" s="338"/>
      <c r="AL884" s="339" t="s">
        <v>629</v>
      </c>
      <c r="AM884" s="340"/>
      <c r="AN884" s="340"/>
      <c r="AO884" s="341"/>
      <c r="AP884" s="342" t="s">
        <v>629</v>
      </c>
      <c r="AQ884" s="342"/>
      <c r="AR884" s="342"/>
      <c r="AS884" s="342"/>
      <c r="AT884" s="342"/>
      <c r="AU884" s="342"/>
      <c r="AV884" s="342"/>
      <c r="AW884" s="342"/>
      <c r="AX884" s="342"/>
      <c r="AY884">
        <f>COUNTA($C$884)</f>
        <v>1</v>
      </c>
    </row>
    <row r="885" spans="1:51" ht="30" customHeight="1" x14ac:dyDescent="0.15">
      <c r="A885" s="355">
        <v>8</v>
      </c>
      <c r="B885" s="355">
        <v>1</v>
      </c>
      <c r="C885" s="894" t="s">
        <v>722</v>
      </c>
      <c r="D885" s="895"/>
      <c r="E885" s="895"/>
      <c r="F885" s="895"/>
      <c r="G885" s="895"/>
      <c r="H885" s="895"/>
      <c r="I885" s="896"/>
      <c r="J885" s="897" t="s">
        <v>318</v>
      </c>
      <c r="K885" s="898"/>
      <c r="L885" s="898"/>
      <c r="M885" s="898"/>
      <c r="N885" s="898"/>
      <c r="O885" s="899"/>
      <c r="P885" s="900" t="s">
        <v>679</v>
      </c>
      <c r="Q885" s="901"/>
      <c r="R885" s="901"/>
      <c r="S885" s="901"/>
      <c r="T885" s="901"/>
      <c r="U885" s="901"/>
      <c r="V885" s="901"/>
      <c r="W885" s="901"/>
      <c r="X885" s="902"/>
      <c r="Y885" s="332">
        <v>32</v>
      </c>
      <c r="Z885" s="333"/>
      <c r="AA885" s="333"/>
      <c r="AB885" s="334"/>
      <c r="AC885" s="362" t="s">
        <v>79</v>
      </c>
      <c r="AD885" s="363"/>
      <c r="AE885" s="363"/>
      <c r="AF885" s="363"/>
      <c r="AG885" s="363"/>
      <c r="AH885" s="337" t="s">
        <v>629</v>
      </c>
      <c r="AI885" s="338"/>
      <c r="AJ885" s="338"/>
      <c r="AK885" s="338"/>
      <c r="AL885" s="339" t="s">
        <v>629</v>
      </c>
      <c r="AM885" s="340"/>
      <c r="AN885" s="340"/>
      <c r="AO885" s="341"/>
      <c r="AP885" s="342" t="s">
        <v>629</v>
      </c>
      <c r="AQ885" s="342"/>
      <c r="AR885" s="342"/>
      <c r="AS885" s="342"/>
      <c r="AT885" s="342"/>
      <c r="AU885" s="342"/>
      <c r="AV885" s="342"/>
      <c r="AW885" s="342"/>
      <c r="AX885" s="342"/>
      <c r="AY885">
        <f>COUNTA($C$885)</f>
        <v>1</v>
      </c>
    </row>
    <row r="886" spans="1:51" ht="30" customHeight="1" x14ac:dyDescent="0.15">
      <c r="A886" s="355">
        <v>9</v>
      </c>
      <c r="B886" s="355">
        <v>1</v>
      </c>
      <c r="C886" s="343" t="s">
        <v>723</v>
      </c>
      <c r="D886" s="328"/>
      <c r="E886" s="328"/>
      <c r="F886" s="328"/>
      <c r="G886" s="328"/>
      <c r="H886" s="328"/>
      <c r="I886" s="328"/>
      <c r="J886" s="329" t="s">
        <v>318</v>
      </c>
      <c r="K886" s="330"/>
      <c r="L886" s="330"/>
      <c r="M886" s="330"/>
      <c r="N886" s="330"/>
      <c r="O886" s="330"/>
      <c r="P886" s="360" t="s">
        <v>679</v>
      </c>
      <c r="Q886" s="361"/>
      <c r="R886" s="361"/>
      <c r="S886" s="361"/>
      <c r="T886" s="361"/>
      <c r="U886" s="361"/>
      <c r="V886" s="361"/>
      <c r="W886" s="361"/>
      <c r="X886" s="361"/>
      <c r="Y886" s="332">
        <v>30</v>
      </c>
      <c r="Z886" s="333"/>
      <c r="AA886" s="333"/>
      <c r="AB886" s="334"/>
      <c r="AC886" s="362" t="s">
        <v>79</v>
      </c>
      <c r="AD886" s="363"/>
      <c r="AE886" s="363"/>
      <c r="AF886" s="363"/>
      <c r="AG886" s="363"/>
      <c r="AH886" s="337" t="s">
        <v>629</v>
      </c>
      <c r="AI886" s="338"/>
      <c r="AJ886" s="338"/>
      <c r="AK886" s="338"/>
      <c r="AL886" s="339" t="s">
        <v>629</v>
      </c>
      <c r="AM886" s="340"/>
      <c r="AN886" s="340"/>
      <c r="AO886" s="341"/>
      <c r="AP886" s="342" t="s">
        <v>629</v>
      </c>
      <c r="AQ886" s="342"/>
      <c r="AR886" s="342"/>
      <c r="AS886" s="342"/>
      <c r="AT886" s="342"/>
      <c r="AU886" s="342"/>
      <c r="AV886" s="342"/>
      <c r="AW886" s="342"/>
      <c r="AX886" s="342"/>
      <c r="AY886">
        <f>COUNTA($C$886)</f>
        <v>1</v>
      </c>
    </row>
    <row r="887" spans="1:51" ht="30" customHeight="1" x14ac:dyDescent="0.15">
      <c r="A887" s="355">
        <v>10</v>
      </c>
      <c r="B887" s="355">
        <v>1</v>
      </c>
      <c r="C887" s="343" t="s">
        <v>724</v>
      </c>
      <c r="D887" s="328"/>
      <c r="E887" s="328"/>
      <c r="F887" s="328"/>
      <c r="G887" s="328"/>
      <c r="H887" s="328"/>
      <c r="I887" s="328"/>
      <c r="J887" s="329" t="s">
        <v>318</v>
      </c>
      <c r="K887" s="330"/>
      <c r="L887" s="330"/>
      <c r="M887" s="330"/>
      <c r="N887" s="330"/>
      <c r="O887" s="330"/>
      <c r="P887" s="360" t="s">
        <v>679</v>
      </c>
      <c r="Q887" s="361"/>
      <c r="R887" s="361"/>
      <c r="S887" s="361"/>
      <c r="T887" s="361"/>
      <c r="U887" s="361"/>
      <c r="V887" s="361"/>
      <c r="W887" s="361"/>
      <c r="X887" s="361"/>
      <c r="Y887" s="332">
        <v>21</v>
      </c>
      <c r="Z887" s="333"/>
      <c r="AA887" s="333"/>
      <c r="AB887" s="334"/>
      <c r="AC887" s="362" t="s">
        <v>79</v>
      </c>
      <c r="AD887" s="363"/>
      <c r="AE887" s="363"/>
      <c r="AF887" s="363"/>
      <c r="AG887" s="363"/>
      <c r="AH887" s="337" t="s">
        <v>629</v>
      </c>
      <c r="AI887" s="338"/>
      <c r="AJ887" s="338"/>
      <c r="AK887" s="338"/>
      <c r="AL887" s="339" t="s">
        <v>629</v>
      </c>
      <c r="AM887" s="340"/>
      <c r="AN887" s="340"/>
      <c r="AO887" s="341"/>
      <c r="AP887" s="342" t="s">
        <v>629</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9.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280</v>
      </c>
      <c r="AI910" s="345"/>
      <c r="AJ910" s="345"/>
      <c r="AK910" s="345"/>
      <c r="AL910" s="345" t="s">
        <v>21</v>
      </c>
      <c r="AM910" s="345"/>
      <c r="AN910" s="345"/>
      <c r="AO910" s="349"/>
      <c r="AP910" s="350" t="s">
        <v>220</v>
      </c>
      <c r="AQ910" s="350"/>
      <c r="AR910" s="350"/>
      <c r="AS910" s="350"/>
      <c r="AT910" s="350"/>
      <c r="AU910" s="350"/>
      <c r="AV910" s="350"/>
      <c r="AW910" s="350"/>
      <c r="AX910" s="350"/>
      <c r="AY910">
        <f>$AY$908</f>
        <v>1</v>
      </c>
    </row>
    <row r="911" spans="1:51" ht="30" customHeight="1" x14ac:dyDescent="0.15">
      <c r="A911" s="355">
        <v>1</v>
      </c>
      <c r="B911" s="355">
        <v>1</v>
      </c>
      <c r="C911" s="343" t="s">
        <v>699</v>
      </c>
      <c r="D911" s="328"/>
      <c r="E911" s="328"/>
      <c r="F911" s="328"/>
      <c r="G911" s="328"/>
      <c r="H911" s="328"/>
      <c r="I911" s="328"/>
      <c r="J911" s="329">
        <v>5011101006649</v>
      </c>
      <c r="K911" s="330"/>
      <c r="L911" s="330"/>
      <c r="M911" s="330"/>
      <c r="N911" s="330"/>
      <c r="O911" s="330"/>
      <c r="P911" s="360" t="s">
        <v>690</v>
      </c>
      <c r="Q911" s="361"/>
      <c r="R911" s="361"/>
      <c r="S911" s="361"/>
      <c r="T911" s="361"/>
      <c r="U911" s="361"/>
      <c r="V911" s="361"/>
      <c r="W911" s="361"/>
      <c r="X911" s="361"/>
      <c r="Y911" s="332">
        <v>2.2000000000000002</v>
      </c>
      <c r="Z911" s="333"/>
      <c r="AA911" s="333"/>
      <c r="AB911" s="334"/>
      <c r="AC911" s="362" t="s">
        <v>284</v>
      </c>
      <c r="AD911" s="363"/>
      <c r="AE911" s="363"/>
      <c r="AF911" s="363"/>
      <c r="AG911" s="363"/>
      <c r="AH911" s="351">
        <v>9</v>
      </c>
      <c r="AI911" s="352"/>
      <c r="AJ911" s="352"/>
      <c r="AK911" s="352"/>
      <c r="AL911" s="339">
        <v>30</v>
      </c>
      <c r="AM911" s="340"/>
      <c r="AN911" s="340"/>
      <c r="AO911" s="341"/>
      <c r="AP911" s="342" t="s">
        <v>707</v>
      </c>
      <c r="AQ911" s="342"/>
      <c r="AR911" s="342"/>
      <c r="AS911" s="342"/>
      <c r="AT911" s="342"/>
      <c r="AU911" s="342"/>
      <c r="AV911" s="342"/>
      <c r="AW911" s="342"/>
      <c r="AX911" s="342"/>
      <c r="AY911">
        <f>$AY$908</f>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9.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280</v>
      </c>
      <c r="AI943" s="345"/>
      <c r="AJ943" s="345"/>
      <c r="AK943" s="345"/>
      <c r="AL943" s="345" t="s">
        <v>21</v>
      </c>
      <c r="AM943" s="345"/>
      <c r="AN943" s="345"/>
      <c r="AO943" s="349"/>
      <c r="AP943" s="350" t="s">
        <v>220</v>
      </c>
      <c r="AQ943" s="350"/>
      <c r="AR943" s="350"/>
      <c r="AS943" s="350"/>
      <c r="AT943" s="350"/>
      <c r="AU943" s="350"/>
      <c r="AV943" s="350"/>
      <c r="AW943" s="350"/>
      <c r="AX943" s="350"/>
      <c r="AY943">
        <f>$AY$941</f>
        <v>1</v>
      </c>
    </row>
    <row r="944" spans="1:51" ht="30" customHeight="1" x14ac:dyDescent="0.15">
      <c r="A944" s="355">
        <v>1</v>
      </c>
      <c r="B944" s="355">
        <v>1</v>
      </c>
      <c r="C944" s="343" t="s">
        <v>700</v>
      </c>
      <c r="D944" s="328"/>
      <c r="E944" s="328"/>
      <c r="F944" s="328"/>
      <c r="G944" s="328"/>
      <c r="H944" s="328"/>
      <c r="I944" s="328"/>
      <c r="J944" s="329">
        <v>6011602005677</v>
      </c>
      <c r="K944" s="330"/>
      <c r="L944" s="330"/>
      <c r="M944" s="330"/>
      <c r="N944" s="330"/>
      <c r="O944" s="330"/>
      <c r="P944" s="344" t="s">
        <v>706</v>
      </c>
      <c r="Q944" s="331"/>
      <c r="R944" s="331"/>
      <c r="S944" s="331"/>
      <c r="T944" s="331"/>
      <c r="U944" s="331"/>
      <c r="V944" s="331"/>
      <c r="W944" s="331"/>
      <c r="X944" s="331"/>
      <c r="Y944" s="332">
        <v>0.6</v>
      </c>
      <c r="Z944" s="333"/>
      <c r="AA944" s="333"/>
      <c r="AB944" s="334"/>
      <c r="AC944" s="335" t="s">
        <v>290</v>
      </c>
      <c r="AD944" s="336"/>
      <c r="AE944" s="336"/>
      <c r="AF944" s="336"/>
      <c r="AG944" s="336"/>
      <c r="AH944" s="351" t="s">
        <v>689</v>
      </c>
      <c r="AI944" s="352"/>
      <c r="AJ944" s="352"/>
      <c r="AK944" s="352"/>
      <c r="AL944" s="339" t="s">
        <v>689</v>
      </c>
      <c r="AM944" s="340"/>
      <c r="AN944" s="340"/>
      <c r="AO944" s="341"/>
      <c r="AP944" s="342" t="s">
        <v>689</v>
      </c>
      <c r="AQ944" s="342"/>
      <c r="AR944" s="342"/>
      <c r="AS944" s="342"/>
      <c r="AT944" s="342"/>
      <c r="AU944" s="342"/>
      <c r="AV944" s="342"/>
      <c r="AW944" s="342"/>
      <c r="AX944" s="342"/>
      <c r="AY944">
        <f>$AY$941</f>
        <v>1</v>
      </c>
    </row>
    <row r="945" spans="1:51" ht="30" customHeight="1" x14ac:dyDescent="0.15">
      <c r="A945" s="355">
        <v>2</v>
      </c>
      <c r="B945" s="355">
        <v>1</v>
      </c>
      <c r="C945" s="343" t="s">
        <v>700</v>
      </c>
      <c r="D945" s="328"/>
      <c r="E945" s="328"/>
      <c r="F945" s="328"/>
      <c r="G945" s="328"/>
      <c r="H945" s="328"/>
      <c r="I945" s="328"/>
      <c r="J945" s="329">
        <v>6011602005677</v>
      </c>
      <c r="K945" s="330"/>
      <c r="L945" s="330"/>
      <c r="M945" s="330"/>
      <c r="N945" s="330"/>
      <c r="O945" s="330"/>
      <c r="P945" s="344" t="s">
        <v>695</v>
      </c>
      <c r="Q945" s="331"/>
      <c r="R945" s="331"/>
      <c r="S945" s="331"/>
      <c r="T945" s="331"/>
      <c r="U945" s="331"/>
      <c r="V945" s="331"/>
      <c r="W945" s="331"/>
      <c r="X945" s="331"/>
      <c r="Y945" s="332">
        <v>0.4</v>
      </c>
      <c r="Z945" s="333"/>
      <c r="AA945" s="333"/>
      <c r="AB945" s="334"/>
      <c r="AC945" s="335" t="s">
        <v>290</v>
      </c>
      <c r="AD945" s="336"/>
      <c r="AE945" s="336"/>
      <c r="AF945" s="336"/>
      <c r="AG945" s="336"/>
      <c r="AH945" s="351" t="s">
        <v>689</v>
      </c>
      <c r="AI945" s="352"/>
      <c r="AJ945" s="352"/>
      <c r="AK945" s="352"/>
      <c r="AL945" s="339" t="s">
        <v>689</v>
      </c>
      <c r="AM945" s="340"/>
      <c r="AN945" s="340"/>
      <c r="AO945" s="341"/>
      <c r="AP945" s="342" t="s">
        <v>689</v>
      </c>
      <c r="AQ945" s="342"/>
      <c r="AR945" s="342"/>
      <c r="AS945" s="342"/>
      <c r="AT945" s="342"/>
      <c r="AU945" s="342"/>
      <c r="AV945" s="342"/>
      <c r="AW945" s="342"/>
      <c r="AX945" s="342"/>
      <c r="AY945">
        <f>COUNTA($C$945)</f>
        <v>1</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9.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280</v>
      </c>
      <c r="AI976" s="345"/>
      <c r="AJ976" s="345"/>
      <c r="AK976" s="345"/>
      <c r="AL976" s="345" t="s">
        <v>21</v>
      </c>
      <c r="AM976" s="345"/>
      <c r="AN976" s="345"/>
      <c r="AO976" s="349"/>
      <c r="AP976" s="350" t="s">
        <v>220</v>
      </c>
      <c r="AQ976" s="350"/>
      <c r="AR976" s="350"/>
      <c r="AS976" s="350"/>
      <c r="AT976" s="350"/>
      <c r="AU976" s="350"/>
      <c r="AV976" s="350"/>
      <c r="AW976" s="350"/>
      <c r="AX976" s="350"/>
      <c r="AY976">
        <f>$AY$974</f>
        <v>1</v>
      </c>
    </row>
    <row r="977" spans="1:51" ht="30" customHeight="1" x14ac:dyDescent="0.15">
      <c r="A977" s="355">
        <v>1</v>
      </c>
      <c r="B977" s="355">
        <v>1</v>
      </c>
      <c r="C977" s="343" t="s">
        <v>701</v>
      </c>
      <c r="D977" s="328"/>
      <c r="E977" s="328"/>
      <c r="F977" s="328"/>
      <c r="G977" s="328"/>
      <c r="H977" s="328"/>
      <c r="I977" s="328"/>
      <c r="J977" s="329">
        <v>1010001013115</v>
      </c>
      <c r="K977" s="330"/>
      <c r="L977" s="330"/>
      <c r="M977" s="330"/>
      <c r="N977" s="330"/>
      <c r="O977" s="330"/>
      <c r="P977" s="344" t="s">
        <v>696</v>
      </c>
      <c r="Q977" s="331"/>
      <c r="R977" s="331"/>
      <c r="S977" s="331"/>
      <c r="T977" s="331"/>
      <c r="U977" s="331"/>
      <c r="V977" s="331"/>
      <c r="W977" s="331"/>
      <c r="X977" s="331"/>
      <c r="Y977" s="332">
        <v>0.6</v>
      </c>
      <c r="Z977" s="333"/>
      <c r="AA977" s="333"/>
      <c r="AB977" s="334"/>
      <c r="AC977" s="335" t="s">
        <v>291</v>
      </c>
      <c r="AD977" s="336"/>
      <c r="AE977" s="336"/>
      <c r="AF977" s="336"/>
      <c r="AG977" s="336"/>
      <c r="AH977" s="351" t="s">
        <v>689</v>
      </c>
      <c r="AI977" s="352"/>
      <c r="AJ977" s="352"/>
      <c r="AK977" s="352"/>
      <c r="AL977" s="339" t="s">
        <v>689</v>
      </c>
      <c r="AM977" s="340"/>
      <c r="AN977" s="340"/>
      <c r="AO977" s="341"/>
      <c r="AP977" s="342" t="s">
        <v>689</v>
      </c>
      <c r="AQ977" s="342"/>
      <c r="AR977" s="342"/>
      <c r="AS977" s="342"/>
      <c r="AT977" s="342"/>
      <c r="AU977" s="342"/>
      <c r="AV977" s="342"/>
      <c r="AW977" s="342"/>
      <c r="AX977" s="342"/>
      <c r="AY977">
        <f>$AY$974</f>
        <v>1</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19.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280</v>
      </c>
      <c r="AI1009" s="345"/>
      <c r="AJ1009" s="345"/>
      <c r="AK1009" s="345"/>
      <c r="AL1009" s="345" t="s">
        <v>21</v>
      </c>
      <c r="AM1009" s="345"/>
      <c r="AN1009" s="345"/>
      <c r="AO1009" s="349"/>
      <c r="AP1009" s="350" t="s">
        <v>220</v>
      </c>
      <c r="AQ1009" s="350"/>
      <c r="AR1009" s="350"/>
      <c r="AS1009" s="350"/>
      <c r="AT1009" s="350"/>
      <c r="AU1009" s="350"/>
      <c r="AV1009" s="350"/>
      <c r="AW1009" s="350"/>
      <c r="AX1009" s="350"/>
      <c r="AY1009">
        <f>$AY$1007</f>
        <v>1</v>
      </c>
    </row>
    <row r="1010" spans="1:51" ht="30" customHeight="1" x14ac:dyDescent="0.15">
      <c r="A1010" s="355">
        <v>1</v>
      </c>
      <c r="B1010" s="355">
        <v>1</v>
      </c>
      <c r="C1010" s="343" t="s">
        <v>702</v>
      </c>
      <c r="D1010" s="328"/>
      <c r="E1010" s="328"/>
      <c r="F1010" s="328"/>
      <c r="G1010" s="328"/>
      <c r="H1010" s="328"/>
      <c r="I1010" s="328"/>
      <c r="J1010" s="329">
        <v>2010501030336</v>
      </c>
      <c r="K1010" s="330"/>
      <c r="L1010" s="330"/>
      <c r="M1010" s="330"/>
      <c r="N1010" s="330"/>
      <c r="O1010" s="330"/>
      <c r="P1010" s="344" t="s">
        <v>697</v>
      </c>
      <c r="Q1010" s="331"/>
      <c r="R1010" s="331"/>
      <c r="S1010" s="331"/>
      <c r="T1010" s="331"/>
      <c r="U1010" s="331"/>
      <c r="V1010" s="331"/>
      <c r="W1010" s="331"/>
      <c r="X1010" s="331"/>
      <c r="Y1010" s="332">
        <v>0.1</v>
      </c>
      <c r="Z1010" s="333"/>
      <c r="AA1010" s="333"/>
      <c r="AB1010" s="334"/>
      <c r="AC1010" s="335" t="s">
        <v>290</v>
      </c>
      <c r="AD1010" s="336"/>
      <c r="AE1010" s="336"/>
      <c r="AF1010" s="336"/>
      <c r="AG1010" s="336"/>
      <c r="AH1010" s="351" t="s">
        <v>689</v>
      </c>
      <c r="AI1010" s="352"/>
      <c r="AJ1010" s="352"/>
      <c r="AK1010" s="352"/>
      <c r="AL1010" s="339" t="s">
        <v>689</v>
      </c>
      <c r="AM1010" s="340"/>
      <c r="AN1010" s="340"/>
      <c r="AO1010" s="341"/>
      <c r="AP1010" s="342" t="s">
        <v>689</v>
      </c>
      <c r="AQ1010" s="342"/>
      <c r="AR1010" s="342"/>
      <c r="AS1010" s="342"/>
      <c r="AT1010" s="342"/>
      <c r="AU1010" s="342"/>
      <c r="AV1010" s="342"/>
      <c r="AW1010" s="342"/>
      <c r="AX1010" s="342"/>
      <c r="AY1010">
        <f>$AY$1007</f>
        <v>1</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19.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280</v>
      </c>
      <c r="AI1042" s="345"/>
      <c r="AJ1042" s="345"/>
      <c r="AK1042" s="345"/>
      <c r="AL1042" s="345" t="s">
        <v>21</v>
      </c>
      <c r="AM1042" s="345"/>
      <c r="AN1042" s="345"/>
      <c r="AO1042" s="349"/>
      <c r="AP1042" s="350" t="s">
        <v>220</v>
      </c>
      <c r="AQ1042" s="350"/>
      <c r="AR1042" s="350"/>
      <c r="AS1042" s="350"/>
      <c r="AT1042" s="350"/>
      <c r="AU1042" s="350"/>
      <c r="AV1042" s="350"/>
      <c r="AW1042" s="350"/>
      <c r="AX1042" s="350"/>
      <c r="AY1042">
        <f>$AY$1040</f>
        <v>1</v>
      </c>
    </row>
    <row r="1043" spans="1:51" ht="30" customHeight="1" x14ac:dyDescent="0.15">
      <c r="A1043" s="355">
        <v>1</v>
      </c>
      <c r="B1043" s="355">
        <v>1</v>
      </c>
      <c r="C1043" s="343" t="s">
        <v>703</v>
      </c>
      <c r="D1043" s="328"/>
      <c r="E1043" s="328"/>
      <c r="F1043" s="328"/>
      <c r="G1043" s="328"/>
      <c r="H1043" s="328"/>
      <c r="I1043" s="328"/>
      <c r="J1043" s="329">
        <v>6010001021699</v>
      </c>
      <c r="K1043" s="330"/>
      <c r="L1043" s="330"/>
      <c r="M1043" s="330"/>
      <c r="N1043" s="330"/>
      <c r="O1043" s="330"/>
      <c r="P1043" s="344" t="s">
        <v>697</v>
      </c>
      <c r="Q1043" s="331"/>
      <c r="R1043" s="331"/>
      <c r="S1043" s="331"/>
      <c r="T1043" s="331"/>
      <c r="U1043" s="331"/>
      <c r="V1043" s="331"/>
      <c r="W1043" s="331"/>
      <c r="X1043" s="331"/>
      <c r="Y1043" s="332">
        <v>0.1</v>
      </c>
      <c r="Z1043" s="333"/>
      <c r="AA1043" s="333"/>
      <c r="AB1043" s="334"/>
      <c r="AC1043" s="335" t="s">
        <v>290</v>
      </c>
      <c r="AD1043" s="336"/>
      <c r="AE1043" s="336"/>
      <c r="AF1043" s="336"/>
      <c r="AG1043" s="336"/>
      <c r="AH1043" s="351" t="s">
        <v>689</v>
      </c>
      <c r="AI1043" s="352"/>
      <c r="AJ1043" s="352"/>
      <c r="AK1043" s="352"/>
      <c r="AL1043" s="339" t="s">
        <v>689</v>
      </c>
      <c r="AM1043" s="340"/>
      <c r="AN1043" s="340"/>
      <c r="AO1043" s="341"/>
      <c r="AP1043" s="342" t="s">
        <v>689</v>
      </c>
      <c r="AQ1043" s="342"/>
      <c r="AR1043" s="342"/>
      <c r="AS1043" s="342"/>
      <c r="AT1043" s="342"/>
      <c r="AU1043" s="342"/>
      <c r="AV1043" s="342"/>
      <c r="AW1043" s="342"/>
      <c r="AX1043" s="342"/>
      <c r="AY1043">
        <f>$AY$1040</f>
        <v>1</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19.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280</v>
      </c>
      <c r="AI1075" s="345"/>
      <c r="AJ1075" s="345"/>
      <c r="AK1075" s="345"/>
      <c r="AL1075" s="345" t="s">
        <v>21</v>
      </c>
      <c r="AM1075" s="345"/>
      <c r="AN1075" s="345"/>
      <c r="AO1075" s="349"/>
      <c r="AP1075" s="350" t="s">
        <v>220</v>
      </c>
      <c r="AQ1075" s="350"/>
      <c r="AR1075" s="350"/>
      <c r="AS1075" s="350"/>
      <c r="AT1075" s="350"/>
      <c r="AU1075" s="350"/>
      <c r="AV1075" s="350"/>
      <c r="AW1075" s="350"/>
      <c r="AX1075" s="350"/>
      <c r="AY1075">
        <f>$AY$1073</f>
        <v>1</v>
      </c>
    </row>
    <row r="1076" spans="1:51" ht="30" customHeight="1" x14ac:dyDescent="0.15">
      <c r="A1076" s="355">
        <v>1</v>
      </c>
      <c r="B1076" s="355">
        <v>1</v>
      </c>
      <c r="C1076" s="343" t="s">
        <v>704</v>
      </c>
      <c r="D1076" s="328"/>
      <c r="E1076" s="328"/>
      <c r="F1076" s="328"/>
      <c r="G1076" s="328"/>
      <c r="H1076" s="328"/>
      <c r="I1076" s="328"/>
      <c r="J1076" s="329">
        <v>4011401002621</v>
      </c>
      <c r="K1076" s="330"/>
      <c r="L1076" s="330"/>
      <c r="M1076" s="330"/>
      <c r="N1076" s="330"/>
      <c r="O1076" s="330"/>
      <c r="P1076" s="344" t="s">
        <v>698</v>
      </c>
      <c r="Q1076" s="331"/>
      <c r="R1076" s="331"/>
      <c r="S1076" s="331"/>
      <c r="T1076" s="331"/>
      <c r="U1076" s="331"/>
      <c r="V1076" s="331"/>
      <c r="W1076" s="331"/>
      <c r="X1076" s="331"/>
      <c r="Y1076" s="332">
        <v>0.1</v>
      </c>
      <c r="Z1076" s="333"/>
      <c r="AA1076" s="333"/>
      <c r="AB1076" s="334"/>
      <c r="AC1076" s="335" t="s">
        <v>290</v>
      </c>
      <c r="AD1076" s="336"/>
      <c r="AE1076" s="336"/>
      <c r="AF1076" s="336"/>
      <c r="AG1076" s="336"/>
      <c r="AH1076" s="351" t="s">
        <v>689</v>
      </c>
      <c r="AI1076" s="352"/>
      <c r="AJ1076" s="352"/>
      <c r="AK1076" s="352"/>
      <c r="AL1076" s="339" t="s">
        <v>689</v>
      </c>
      <c r="AM1076" s="340"/>
      <c r="AN1076" s="340"/>
      <c r="AO1076" s="341"/>
      <c r="AP1076" s="342" t="s">
        <v>689</v>
      </c>
      <c r="AQ1076" s="342"/>
      <c r="AR1076" s="342"/>
      <c r="AS1076" s="342"/>
      <c r="AT1076" s="342"/>
      <c r="AU1076" s="342"/>
      <c r="AV1076" s="342"/>
      <c r="AW1076" s="342"/>
      <c r="AX1076" s="342"/>
      <c r="AY1076">
        <f>$AY$1073</f>
        <v>1</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244</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259</v>
      </c>
      <c r="AM1106" s="263"/>
      <c r="AN1106" s="263"/>
      <c r="AO1106" s="62"/>
      <c r="AP1106" s="57"/>
      <c r="AQ1106" s="57"/>
      <c r="AR1106" s="57"/>
      <c r="AS1106" s="57"/>
      <c r="AT1106" s="57"/>
      <c r="AU1106" s="57"/>
      <c r="AV1106" s="57"/>
      <c r="AW1106" s="57"/>
      <c r="AX1106" s="58"/>
      <c r="AY1106">
        <f>COUNTIF($AO$1106,"☑")</f>
        <v>0</v>
      </c>
    </row>
    <row r="1107" spans="1:51" ht="19.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59"/>
      <c r="E1109" s="137" t="s">
        <v>213</v>
      </c>
      <c r="F1109" s="359"/>
      <c r="G1109" s="359"/>
      <c r="H1109" s="359"/>
      <c r="I1109" s="359"/>
      <c r="J1109" s="137" t="s">
        <v>219</v>
      </c>
      <c r="K1109" s="137"/>
      <c r="L1109" s="137"/>
      <c r="M1109" s="137"/>
      <c r="N1109" s="137"/>
      <c r="O1109" s="137"/>
      <c r="P1109" s="347" t="s">
        <v>27</v>
      </c>
      <c r="Q1109" s="347"/>
      <c r="R1109" s="347"/>
      <c r="S1109" s="347"/>
      <c r="T1109" s="347"/>
      <c r="U1109" s="347"/>
      <c r="V1109" s="347"/>
      <c r="W1109" s="347"/>
      <c r="X1109" s="347"/>
      <c r="Y1109" s="137" t="s">
        <v>221</v>
      </c>
      <c r="Z1109" s="359"/>
      <c r="AA1109" s="359"/>
      <c r="AB1109" s="359"/>
      <c r="AC1109" s="137" t="s">
        <v>196</v>
      </c>
      <c r="AD1109" s="137"/>
      <c r="AE1109" s="137"/>
      <c r="AF1109" s="137"/>
      <c r="AG1109" s="137"/>
      <c r="AH1109" s="347" t="s">
        <v>209</v>
      </c>
      <c r="AI1109" s="348"/>
      <c r="AJ1109" s="348"/>
      <c r="AK1109" s="348"/>
      <c r="AL1109" s="348" t="s">
        <v>21</v>
      </c>
      <c r="AM1109" s="348"/>
      <c r="AN1109" s="348"/>
      <c r="AO1109" s="364"/>
      <c r="AP1109" s="350" t="s">
        <v>245</v>
      </c>
      <c r="AQ1109" s="350"/>
      <c r="AR1109" s="350"/>
      <c r="AS1109" s="350"/>
      <c r="AT1109" s="350"/>
      <c r="AU1109" s="350"/>
      <c r="AV1109" s="350"/>
      <c r="AW1109" s="350"/>
      <c r="AX1109" s="350"/>
    </row>
    <row r="1110" spans="1:51" ht="30" customHeight="1" x14ac:dyDescent="0.15">
      <c r="A1110" s="355">
        <v>1</v>
      </c>
      <c r="B1110" s="355">
        <v>1</v>
      </c>
      <c r="C1110" s="353"/>
      <c r="D1110" s="353"/>
      <c r="E1110" s="135" t="s">
        <v>655</v>
      </c>
      <c r="F1110" s="354"/>
      <c r="G1110" s="354"/>
      <c r="H1110" s="354"/>
      <c r="I1110" s="354"/>
      <c r="J1110" s="329" t="s">
        <v>655</v>
      </c>
      <c r="K1110" s="330"/>
      <c r="L1110" s="330"/>
      <c r="M1110" s="330"/>
      <c r="N1110" s="330"/>
      <c r="O1110" s="330"/>
      <c r="P1110" s="344" t="s">
        <v>655</v>
      </c>
      <c r="Q1110" s="331"/>
      <c r="R1110" s="331"/>
      <c r="S1110" s="331"/>
      <c r="T1110" s="331"/>
      <c r="U1110" s="331"/>
      <c r="V1110" s="331"/>
      <c r="W1110" s="331"/>
      <c r="X1110" s="331"/>
      <c r="Y1110" s="332" t="s">
        <v>655</v>
      </c>
      <c r="Z1110" s="333"/>
      <c r="AA1110" s="333"/>
      <c r="AB1110" s="334"/>
      <c r="AC1110" s="335"/>
      <c r="AD1110" s="336"/>
      <c r="AE1110" s="336"/>
      <c r="AF1110" s="336"/>
      <c r="AG1110" s="336"/>
      <c r="AH1110" s="337" t="s">
        <v>655</v>
      </c>
      <c r="AI1110" s="338"/>
      <c r="AJ1110" s="338"/>
      <c r="AK1110" s="338"/>
      <c r="AL1110" s="339" t="s">
        <v>655</v>
      </c>
      <c r="AM1110" s="340"/>
      <c r="AN1110" s="340"/>
      <c r="AO1110" s="341"/>
      <c r="AP1110" s="342" t="s">
        <v>655</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7" priority="14043">
      <formula>IF(RIGHT(TEXT(P14,"0.#"),1)=".",FALSE,TRUE)</formula>
    </cfRule>
    <cfRule type="expression" dxfId="2126" priority="14044">
      <formula>IF(RIGHT(TEXT(P14,"0.#"),1)=".",TRUE,FALSE)</formula>
    </cfRule>
  </conditionalFormatting>
  <conditionalFormatting sqref="AE32">
    <cfRule type="expression" dxfId="2125" priority="14033">
      <formula>IF(RIGHT(TEXT(AE32,"0.#"),1)=".",FALSE,TRUE)</formula>
    </cfRule>
    <cfRule type="expression" dxfId="2124" priority="14034">
      <formula>IF(RIGHT(TEXT(AE32,"0.#"),1)=".",TRUE,FALSE)</formula>
    </cfRule>
  </conditionalFormatting>
  <conditionalFormatting sqref="P18:AX18">
    <cfRule type="expression" dxfId="2123" priority="13919">
      <formula>IF(RIGHT(TEXT(P18,"0.#"),1)=".",FALSE,TRUE)</formula>
    </cfRule>
    <cfRule type="expression" dxfId="2122" priority="13920">
      <formula>IF(RIGHT(TEXT(P18,"0.#"),1)=".",TRUE,FALSE)</formula>
    </cfRule>
  </conditionalFormatting>
  <conditionalFormatting sqref="Y799">
    <cfRule type="expression" dxfId="2121" priority="13911">
      <formula>IF(RIGHT(TEXT(Y799,"0.#"),1)=".",FALSE,TRUE)</formula>
    </cfRule>
    <cfRule type="expression" dxfId="2120" priority="13912">
      <formula>IF(RIGHT(TEXT(Y799,"0.#"),1)=".",TRUE,FALSE)</formula>
    </cfRule>
  </conditionalFormatting>
  <conditionalFormatting sqref="Y830:Y837 Y828 Y817:Y824 Y815 Y804:Y811">
    <cfRule type="expression" dxfId="2119" priority="13693">
      <formula>IF(RIGHT(TEXT(Y804,"0.#"),1)=".",FALSE,TRUE)</formula>
    </cfRule>
    <cfRule type="expression" dxfId="2118" priority="13694">
      <formula>IF(RIGHT(TEXT(Y804,"0.#"),1)=".",TRUE,FALSE)</formula>
    </cfRule>
  </conditionalFormatting>
  <conditionalFormatting sqref="P16:AQ17 P15:AX15 P13:AX13">
    <cfRule type="expression" dxfId="2117" priority="13741">
      <formula>IF(RIGHT(TEXT(P13,"0.#"),1)=".",FALSE,TRUE)</formula>
    </cfRule>
    <cfRule type="expression" dxfId="2116" priority="13742">
      <formula>IF(RIGHT(TEXT(P13,"0.#"),1)=".",TRUE,FALSE)</formula>
    </cfRule>
  </conditionalFormatting>
  <conditionalFormatting sqref="P19:AJ19">
    <cfRule type="expression" dxfId="2115" priority="13739">
      <formula>IF(RIGHT(TEXT(P19,"0.#"),1)=".",FALSE,TRUE)</formula>
    </cfRule>
    <cfRule type="expression" dxfId="2114" priority="13740">
      <formula>IF(RIGHT(TEXT(P19,"0.#"),1)=".",TRUE,FALSE)</formula>
    </cfRule>
  </conditionalFormatting>
  <conditionalFormatting sqref="AE101 AQ101">
    <cfRule type="expression" dxfId="2113" priority="13731">
      <formula>IF(RIGHT(TEXT(AE101,"0.#"),1)=".",FALSE,TRUE)</formula>
    </cfRule>
    <cfRule type="expression" dxfId="2112" priority="13732">
      <formula>IF(RIGHT(TEXT(AE101,"0.#"),1)=".",TRUE,FALSE)</formula>
    </cfRule>
  </conditionalFormatting>
  <conditionalFormatting sqref="Y791:Y798">
    <cfRule type="expression" dxfId="2111" priority="13717">
      <formula>IF(RIGHT(TEXT(Y791,"0.#"),1)=".",FALSE,TRUE)</formula>
    </cfRule>
    <cfRule type="expression" dxfId="2110" priority="13718">
      <formula>IF(RIGHT(TEXT(Y791,"0.#"),1)=".",TRUE,FALSE)</formula>
    </cfRule>
  </conditionalFormatting>
  <conditionalFormatting sqref="AU799">
    <cfRule type="expression" dxfId="2109" priority="13713">
      <formula>IF(RIGHT(TEXT(AU799,"0.#"),1)=".",FALSE,TRUE)</formula>
    </cfRule>
    <cfRule type="expression" dxfId="2108" priority="13714">
      <formula>IF(RIGHT(TEXT(AU799,"0.#"),1)=".",TRUE,FALSE)</formula>
    </cfRule>
  </conditionalFormatting>
  <conditionalFormatting sqref="AU791:AU798">
    <cfRule type="expression" dxfId="2107" priority="13711">
      <formula>IF(RIGHT(TEXT(AU791,"0.#"),1)=".",FALSE,TRUE)</formula>
    </cfRule>
    <cfRule type="expression" dxfId="2106" priority="13712">
      <formula>IF(RIGHT(TEXT(AU791,"0.#"),1)=".",TRUE,FALSE)</formula>
    </cfRule>
  </conditionalFormatting>
  <conditionalFormatting sqref="Y829 Y816 Y803">
    <cfRule type="expression" dxfId="2105" priority="13697">
      <formula>IF(RIGHT(TEXT(Y803,"0.#"),1)=".",FALSE,TRUE)</formula>
    </cfRule>
    <cfRule type="expression" dxfId="2104" priority="13698">
      <formula>IF(RIGHT(TEXT(Y803,"0.#"),1)=".",TRUE,FALSE)</formula>
    </cfRule>
  </conditionalFormatting>
  <conditionalFormatting sqref="Y838 Y825 Y812">
    <cfRule type="expression" dxfId="2103" priority="13695">
      <formula>IF(RIGHT(TEXT(Y812,"0.#"),1)=".",FALSE,TRUE)</formula>
    </cfRule>
    <cfRule type="expression" dxfId="2102" priority="13696">
      <formula>IF(RIGHT(TEXT(Y812,"0.#"),1)=".",TRUE,FALSE)</formula>
    </cfRule>
  </conditionalFormatting>
  <conditionalFormatting sqref="AU829 AU816 AU803">
    <cfRule type="expression" dxfId="2101" priority="13691">
      <formula>IF(RIGHT(TEXT(AU803,"0.#"),1)=".",FALSE,TRUE)</formula>
    </cfRule>
    <cfRule type="expression" dxfId="2100" priority="13692">
      <formula>IF(RIGHT(TEXT(AU803,"0.#"),1)=".",TRUE,FALSE)</formula>
    </cfRule>
  </conditionalFormatting>
  <conditionalFormatting sqref="AU838 AU825 AU812">
    <cfRule type="expression" dxfId="2099" priority="13689">
      <formula>IF(RIGHT(TEXT(AU812,"0.#"),1)=".",FALSE,TRUE)</formula>
    </cfRule>
    <cfRule type="expression" dxfId="2098" priority="13690">
      <formula>IF(RIGHT(TEXT(AU812,"0.#"),1)=".",TRUE,FALSE)</formula>
    </cfRule>
  </conditionalFormatting>
  <conditionalFormatting sqref="AU830:AU837 AU828 AU817:AU824 AU815 AU804:AU811 AU802">
    <cfRule type="expression" dxfId="2097" priority="13687">
      <formula>IF(RIGHT(TEXT(AU802,"0.#"),1)=".",FALSE,TRUE)</formula>
    </cfRule>
    <cfRule type="expression" dxfId="2096" priority="13688">
      <formula>IF(RIGHT(TEXT(AU802,"0.#"),1)=".",TRUE,FALSE)</formula>
    </cfRule>
  </conditionalFormatting>
  <conditionalFormatting sqref="AM87">
    <cfRule type="expression" dxfId="2095" priority="13341">
      <formula>IF(RIGHT(TEXT(AM87,"0.#"),1)=".",FALSE,TRUE)</formula>
    </cfRule>
    <cfRule type="expression" dxfId="2094" priority="13342">
      <formula>IF(RIGHT(TEXT(AM87,"0.#"),1)=".",TRUE,FALSE)</formula>
    </cfRule>
  </conditionalFormatting>
  <conditionalFormatting sqref="AE55">
    <cfRule type="expression" dxfId="2093" priority="13409">
      <formula>IF(RIGHT(TEXT(AE55,"0.#"),1)=".",FALSE,TRUE)</formula>
    </cfRule>
    <cfRule type="expression" dxfId="2092" priority="13410">
      <formula>IF(RIGHT(TEXT(AE55,"0.#"),1)=".",TRUE,FALSE)</formula>
    </cfRule>
  </conditionalFormatting>
  <conditionalFormatting sqref="AI55">
    <cfRule type="expression" dxfId="2091" priority="13407">
      <formula>IF(RIGHT(TEXT(AI55,"0.#"),1)=".",FALSE,TRUE)</formula>
    </cfRule>
    <cfRule type="expression" dxfId="2090" priority="13408">
      <formula>IF(RIGHT(TEXT(AI55,"0.#"),1)=".",TRUE,FALSE)</formula>
    </cfRule>
  </conditionalFormatting>
  <conditionalFormatting sqref="AM34">
    <cfRule type="expression" dxfId="2089" priority="13487">
      <formula>IF(RIGHT(TEXT(AM34,"0.#"),1)=".",FALSE,TRUE)</formula>
    </cfRule>
    <cfRule type="expression" dxfId="2088" priority="13488">
      <formula>IF(RIGHT(TEXT(AM34,"0.#"),1)=".",TRUE,FALSE)</formula>
    </cfRule>
  </conditionalFormatting>
  <conditionalFormatting sqref="AE33">
    <cfRule type="expression" dxfId="2087" priority="13501">
      <formula>IF(RIGHT(TEXT(AE33,"0.#"),1)=".",FALSE,TRUE)</formula>
    </cfRule>
    <cfRule type="expression" dxfId="2086" priority="13502">
      <formula>IF(RIGHT(TEXT(AE33,"0.#"),1)=".",TRUE,FALSE)</formula>
    </cfRule>
  </conditionalFormatting>
  <conditionalFormatting sqref="AE34">
    <cfRule type="expression" dxfId="2085" priority="13499">
      <formula>IF(RIGHT(TEXT(AE34,"0.#"),1)=".",FALSE,TRUE)</formula>
    </cfRule>
    <cfRule type="expression" dxfId="2084" priority="13500">
      <formula>IF(RIGHT(TEXT(AE34,"0.#"),1)=".",TRUE,FALSE)</formula>
    </cfRule>
  </conditionalFormatting>
  <conditionalFormatting sqref="AI34">
    <cfRule type="expression" dxfId="2083" priority="13497">
      <formula>IF(RIGHT(TEXT(AI34,"0.#"),1)=".",FALSE,TRUE)</formula>
    </cfRule>
    <cfRule type="expression" dxfId="2082" priority="13498">
      <formula>IF(RIGHT(TEXT(AI34,"0.#"),1)=".",TRUE,FALSE)</formula>
    </cfRule>
  </conditionalFormatting>
  <conditionalFormatting sqref="AI33">
    <cfRule type="expression" dxfId="2081" priority="13495">
      <formula>IF(RIGHT(TEXT(AI33,"0.#"),1)=".",FALSE,TRUE)</formula>
    </cfRule>
    <cfRule type="expression" dxfId="2080" priority="13496">
      <formula>IF(RIGHT(TEXT(AI33,"0.#"),1)=".",TRUE,FALSE)</formula>
    </cfRule>
  </conditionalFormatting>
  <conditionalFormatting sqref="AI32">
    <cfRule type="expression" dxfId="2079" priority="13493">
      <formula>IF(RIGHT(TEXT(AI32,"0.#"),1)=".",FALSE,TRUE)</formula>
    </cfRule>
    <cfRule type="expression" dxfId="2078" priority="13494">
      <formula>IF(RIGHT(TEXT(AI32,"0.#"),1)=".",TRUE,FALSE)</formula>
    </cfRule>
  </conditionalFormatting>
  <conditionalFormatting sqref="AM32">
    <cfRule type="expression" dxfId="2077" priority="13491">
      <formula>IF(RIGHT(TEXT(AM32,"0.#"),1)=".",FALSE,TRUE)</formula>
    </cfRule>
    <cfRule type="expression" dxfId="2076" priority="13492">
      <formula>IF(RIGHT(TEXT(AM32,"0.#"),1)=".",TRUE,FALSE)</formula>
    </cfRule>
  </conditionalFormatting>
  <conditionalFormatting sqref="AM33">
    <cfRule type="expression" dxfId="2075" priority="13489">
      <formula>IF(RIGHT(TEXT(AM33,"0.#"),1)=".",FALSE,TRUE)</formula>
    </cfRule>
    <cfRule type="expression" dxfId="2074" priority="13490">
      <formula>IF(RIGHT(TEXT(AM33,"0.#"),1)=".",TRUE,FALSE)</formula>
    </cfRule>
  </conditionalFormatting>
  <conditionalFormatting sqref="AQ32:AQ34">
    <cfRule type="expression" dxfId="2073" priority="13481">
      <formula>IF(RIGHT(TEXT(AQ32,"0.#"),1)=".",FALSE,TRUE)</formula>
    </cfRule>
    <cfRule type="expression" dxfId="2072" priority="13482">
      <formula>IF(RIGHT(TEXT(AQ32,"0.#"),1)=".",TRUE,FALSE)</formula>
    </cfRule>
  </conditionalFormatting>
  <conditionalFormatting sqref="AU32:AU34">
    <cfRule type="expression" dxfId="2071" priority="13479">
      <formula>IF(RIGHT(TEXT(AU32,"0.#"),1)=".",FALSE,TRUE)</formula>
    </cfRule>
    <cfRule type="expression" dxfId="2070" priority="13480">
      <formula>IF(RIGHT(TEXT(AU32,"0.#"),1)=".",TRUE,FALSE)</formula>
    </cfRule>
  </conditionalFormatting>
  <conditionalFormatting sqref="AE53">
    <cfRule type="expression" dxfId="2069" priority="13413">
      <formula>IF(RIGHT(TEXT(AE53,"0.#"),1)=".",FALSE,TRUE)</formula>
    </cfRule>
    <cfRule type="expression" dxfId="2068" priority="13414">
      <formula>IF(RIGHT(TEXT(AE53,"0.#"),1)=".",TRUE,FALSE)</formula>
    </cfRule>
  </conditionalFormatting>
  <conditionalFormatting sqref="AE54">
    <cfRule type="expression" dxfId="2067" priority="13411">
      <formula>IF(RIGHT(TEXT(AE54,"0.#"),1)=".",FALSE,TRUE)</formula>
    </cfRule>
    <cfRule type="expression" dxfId="2066" priority="13412">
      <formula>IF(RIGHT(TEXT(AE54,"0.#"),1)=".",TRUE,FALSE)</formula>
    </cfRule>
  </conditionalFormatting>
  <conditionalFormatting sqref="AI54">
    <cfRule type="expression" dxfId="2065" priority="13405">
      <formula>IF(RIGHT(TEXT(AI54,"0.#"),1)=".",FALSE,TRUE)</formula>
    </cfRule>
    <cfRule type="expression" dxfId="2064" priority="13406">
      <formula>IF(RIGHT(TEXT(AI54,"0.#"),1)=".",TRUE,FALSE)</formula>
    </cfRule>
  </conditionalFormatting>
  <conditionalFormatting sqref="AI53">
    <cfRule type="expression" dxfId="2063" priority="13403">
      <formula>IF(RIGHT(TEXT(AI53,"0.#"),1)=".",FALSE,TRUE)</formula>
    </cfRule>
    <cfRule type="expression" dxfId="2062" priority="13404">
      <formula>IF(RIGHT(TEXT(AI53,"0.#"),1)=".",TRUE,FALSE)</formula>
    </cfRule>
  </conditionalFormatting>
  <conditionalFormatting sqref="AM53">
    <cfRule type="expression" dxfId="2061" priority="13401">
      <formula>IF(RIGHT(TEXT(AM53,"0.#"),1)=".",FALSE,TRUE)</formula>
    </cfRule>
    <cfRule type="expression" dxfId="2060" priority="13402">
      <formula>IF(RIGHT(TEXT(AM53,"0.#"),1)=".",TRUE,FALSE)</formula>
    </cfRule>
  </conditionalFormatting>
  <conditionalFormatting sqref="AM54">
    <cfRule type="expression" dxfId="2059" priority="13399">
      <formula>IF(RIGHT(TEXT(AM54,"0.#"),1)=".",FALSE,TRUE)</formula>
    </cfRule>
    <cfRule type="expression" dxfId="2058" priority="13400">
      <formula>IF(RIGHT(TEXT(AM54,"0.#"),1)=".",TRUE,FALSE)</formula>
    </cfRule>
  </conditionalFormatting>
  <conditionalFormatting sqref="AM55">
    <cfRule type="expression" dxfId="2057" priority="13397">
      <formula>IF(RIGHT(TEXT(AM55,"0.#"),1)=".",FALSE,TRUE)</formula>
    </cfRule>
    <cfRule type="expression" dxfId="2056" priority="13398">
      <formula>IF(RIGHT(TEXT(AM55,"0.#"),1)=".",TRUE,FALSE)</formula>
    </cfRule>
  </conditionalFormatting>
  <conditionalFormatting sqref="AE60">
    <cfRule type="expression" dxfId="2055" priority="13383">
      <formula>IF(RIGHT(TEXT(AE60,"0.#"),1)=".",FALSE,TRUE)</formula>
    </cfRule>
    <cfRule type="expression" dxfId="2054" priority="13384">
      <formula>IF(RIGHT(TEXT(AE60,"0.#"),1)=".",TRUE,FALSE)</formula>
    </cfRule>
  </conditionalFormatting>
  <conditionalFormatting sqref="AE61">
    <cfRule type="expression" dxfId="2053" priority="13381">
      <formula>IF(RIGHT(TEXT(AE61,"0.#"),1)=".",FALSE,TRUE)</formula>
    </cfRule>
    <cfRule type="expression" dxfId="2052" priority="13382">
      <formula>IF(RIGHT(TEXT(AE61,"0.#"),1)=".",TRUE,FALSE)</formula>
    </cfRule>
  </conditionalFormatting>
  <conditionalFormatting sqref="AE62">
    <cfRule type="expression" dxfId="2051" priority="13379">
      <formula>IF(RIGHT(TEXT(AE62,"0.#"),1)=".",FALSE,TRUE)</formula>
    </cfRule>
    <cfRule type="expression" dxfId="2050" priority="13380">
      <formula>IF(RIGHT(TEXT(AE62,"0.#"),1)=".",TRUE,FALSE)</formula>
    </cfRule>
  </conditionalFormatting>
  <conditionalFormatting sqref="AI62">
    <cfRule type="expression" dxfId="2049" priority="13377">
      <formula>IF(RIGHT(TEXT(AI62,"0.#"),1)=".",FALSE,TRUE)</formula>
    </cfRule>
    <cfRule type="expression" dxfId="2048" priority="13378">
      <formula>IF(RIGHT(TEXT(AI62,"0.#"),1)=".",TRUE,FALSE)</formula>
    </cfRule>
  </conditionalFormatting>
  <conditionalFormatting sqref="AI61">
    <cfRule type="expression" dxfId="2047" priority="13375">
      <formula>IF(RIGHT(TEXT(AI61,"0.#"),1)=".",FALSE,TRUE)</formula>
    </cfRule>
    <cfRule type="expression" dxfId="2046" priority="13376">
      <formula>IF(RIGHT(TEXT(AI61,"0.#"),1)=".",TRUE,FALSE)</formula>
    </cfRule>
  </conditionalFormatting>
  <conditionalFormatting sqref="AI60">
    <cfRule type="expression" dxfId="2045" priority="13373">
      <formula>IF(RIGHT(TEXT(AI60,"0.#"),1)=".",FALSE,TRUE)</formula>
    </cfRule>
    <cfRule type="expression" dxfId="2044" priority="13374">
      <formula>IF(RIGHT(TEXT(AI60,"0.#"),1)=".",TRUE,FALSE)</formula>
    </cfRule>
  </conditionalFormatting>
  <conditionalFormatting sqref="AM60">
    <cfRule type="expression" dxfId="2043" priority="13371">
      <formula>IF(RIGHT(TEXT(AM60,"0.#"),1)=".",FALSE,TRUE)</formula>
    </cfRule>
    <cfRule type="expression" dxfId="2042" priority="13372">
      <formula>IF(RIGHT(TEXT(AM60,"0.#"),1)=".",TRUE,FALSE)</formula>
    </cfRule>
  </conditionalFormatting>
  <conditionalFormatting sqref="AM61">
    <cfRule type="expression" dxfId="2041" priority="13369">
      <formula>IF(RIGHT(TEXT(AM61,"0.#"),1)=".",FALSE,TRUE)</formula>
    </cfRule>
    <cfRule type="expression" dxfId="2040" priority="13370">
      <formula>IF(RIGHT(TEXT(AM61,"0.#"),1)=".",TRUE,FALSE)</formula>
    </cfRule>
  </conditionalFormatting>
  <conditionalFormatting sqref="AM62">
    <cfRule type="expression" dxfId="2039" priority="13367">
      <formula>IF(RIGHT(TEXT(AM62,"0.#"),1)=".",FALSE,TRUE)</formula>
    </cfRule>
    <cfRule type="expression" dxfId="2038" priority="13368">
      <formula>IF(RIGHT(TEXT(AM62,"0.#"),1)=".",TRUE,FALSE)</formula>
    </cfRule>
  </conditionalFormatting>
  <conditionalFormatting sqref="AE87">
    <cfRule type="expression" dxfId="2037" priority="13353">
      <formula>IF(RIGHT(TEXT(AE87,"0.#"),1)=".",FALSE,TRUE)</formula>
    </cfRule>
    <cfRule type="expression" dxfId="2036" priority="13354">
      <formula>IF(RIGHT(TEXT(AE87,"0.#"),1)=".",TRUE,FALSE)</formula>
    </cfRule>
  </conditionalFormatting>
  <conditionalFormatting sqref="AE88">
    <cfRule type="expression" dxfId="2035" priority="13351">
      <formula>IF(RIGHT(TEXT(AE88,"0.#"),1)=".",FALSE,TRUE)</formula>
    </cfRule>
    <cfRule type="expression" dxfId="2034" priority="13352">
      <formula>IF(RIGHT(TEXT(AE88,"0.#"),1)=".",TRUE,FALSE)</formula>
    </cfRule>
  </conditionalFormatting>
  <conditionalFormatting sqref="AE89">
    <cfRule type="expression" dxfId="2033" priority="13349">
      <formula>IF(RIGHT(TEXT(AE89,"0.#"),1)=".",FALSE,TRUE)</formula>
    </cfRule>
    <cfRule type="expression" dxfId="2032" priority="13350">
      <formula>IF(RIGHT(TEXT(AE89,"0.#"),1)=".",TRUE,FALSE)</formula>
    </cfRule>
  </conditionalFormatting>
  <conditionalFormatting sqref="AI89">
    <cfRule type="expression" dxfId="2031" priority="13347">
      <formula>IF(RIGHT(TEXT(AI89,"0.#"),1)=".",FALSE,TRUE)</formula>
    </cfRule>
    <cfRule type="expression" dxfId="2030" priority="13348">
      <formula>IF(RIGHT(TEXT(AI89,"0.#"),1)=".",TRUE,FALSE)</formula>
    </cfRule>
  </conditionalFormatting>
  <conditionalFormatting sqref="AI88">
    <cfRule type="expression" dxfId="2029" priority="13345">
      <formula>IF(RIGHT(TEXT(AI88,"0.#"),1)=".",FALSE,TRUE)</formula>
    </cfRule>
    <cfRule type="expression" dxfId="2028" priority="13346">
      <formula>IF(RIGHT(TEXT(AI88,"0.#"),1)=".",TRUE,FALSE)</formula>
    </cfRule>
  </conditionalFormatting>
  <conditionalFormatting sqref="AI87">
    <cfRule type="expression" dxfId="2027" priority="13343">
      <formula>IF(RIGHT(TEXT(AI87,"0.#"),1)=".",FALSE,TRUE)</formula>
    </cfRule>
    <cfRule type="expression" dxfId="2026" priority="13344">
      <formula>IF(RIGHT(TEXT(AI87,"0.#"),1)=".",TRUE,FALSE)</formula>
    </cfRule>
  </conditionalFormatting>
  <conditionalFormatting sqref="AM88">
    <cfRule type="expression" dxfId="2025" priority="13339">
      <formula>IF(RIGHT(TEXT(AM88,"0.#"),1)=".",FALSE,TRUE)</formula>
    </cfRule>
    <cfRule type="expression" dxfId="2024" priority="13340">
      <formula>IF(RIGHT(TEXT(AM88,"0.#"),1)=".",TRUE,FALSE)</formula>
    </cfRule>
  </conditionalFormatting>
  <conditionalFormatting sqref="AM89">
    <cfRule type="expression" dxfId="2023" priority="13337">
      <formula>IF(RIGHT(TEXT(AM89,"0.#"),1)=".",FALSE,TRUE)</formula>
    </cfRule>
    <cfRule type="expression" dxfId="2022" priority="13338">
      <formula>IF(RIGHT(TEXT(AM89,"0.#"),1)=".",TRUE,FALSE)</formula>
    </cfRule>
  </conditionalFormatting>
  <conditionalFormatting sqref="AE92">
    <cfRule type="expression" dxfId="2021" priority="13323">
      <formula>IF(RIGHT(TEXT(AE92,"0.#"),1)=".",FALSE,TRUE)</formula>
    </cfRule>
    <cfRule type="expression" dxfId="2020" priority="13324">
      <formula>IF(RIGHT(TEXT(AE92,"0.#"),1)=".",TRUE,FALSE)</formula>
    </cfRule>
  </conditionalFormatting>
  <conditionalFormatting sqref="AE93">
    <cfRule type="expression" dxfId="2019" priority="13321">
      <formula>IF(RIGHT(TEXT(AE93,"0.#"),1)=".",FALSE,TRUE)</formula>
    </cfRule>
    <cfRule type="expression" dxfId="2018" priority="13322">
      <formula>IF(RIGHT(TEXT(AE93,"0.#"),1)=".",TRUE,FALSE)</formula>
    </cfRule>
  </conditionalFormatting>
  <conditionalFormatting sqref="AE94">
    <cfRule type="expression" dxfId="2017" priority="13319">
      <formula>IF(RIGHT(TEXT(AE94,"0.#"),1)=".",FALSE,TRUE)</formula>
    </cfRule>
    <cfRule type="expression" dxfId="2016" priority="13320">
      <formula>IF(RIGHT(TEXT(AE94,"0.#"),1)=".",TRUE,FALSE)</formula>
    </cfRule>
  </conditionalFormatting>
  <conditionalFormatting sqref="AI94">
    <cfRule type="expression" dxfId="2015" priority="13317">
      <formula>IF(RIGHT(TEXT(AI94,"0.#"),1)=".",FALSE,TRUE)</formula>
    </cfRule>
    <cfRule type="expression" dxfId="2014" priority="13318">
      <formula>IF(RIGHT(TEXT(AI94,"0.#"),1)=".",TRUE,FALSE)</formula>
    </cfRule>
  </conditionalFormatting>
  <conditionalFormatting sqref="AI93">
    <cfRule type="expression" dxfId="2013" priority="13315">
      <formula>IF(RIGHT(TEXT(AI93,"0.#"),1)=".",FALSE,TRUE)</formula>
    </cfRule>
    <cfRule type="expression" dxfId="2012" priority="13316">
      <formula>IF(RIGHT(TEXT(AI93,"0.#"),1)=".",TRUE,FALSE)</formula>
    </cfRule>
  </conditionalFormatting>
  <conditionalFormatting sqref="AI92">
    <cfRule type="expression" dxfId="2011" priority="13313">
      <formula>IF(RIGHT(TEXT(AI92,"0.#"),1)=".",FALSE,TRUE)</formula>
    </cfRule>
    <cfRule type="expression" dxfId="2010" priority="13314">
      <formula>IF(RIGHT(TEXT(AI92,"0.#"),1)=".",TRUE,FALSE)</formula>
    </cfRule>
  </conditionalFormatting>
  <conditionalFormatting sqref="AM92">
    <cfRule type="expression" dxfId="2009" priority="13311">
      <formula>IF(RIGHT(TEXT(AM92,"0.#"),1)=".",FALSE,TRUE)</formula>
    </cfRule>
    <cfRule type="expression" dxfId="2008" priority="13312">
      <formula>IF(RIGHT(TEXT(AM92,"0.#"),1)=".",TRUE,FALSE)</formula>
    </cfRule>
  </conditionalFormatting>
  <conditionalFormatting sqref="AM93">
    <cfRule type="expression" dxfId="2007" priority="13309">
      <formula>IF(RIGHT(TEXT(AM93,"0.#"),1)=".",FALSE,TRUE)</formula>
    </cfRule>
    <cfRule type="expression" dxfId="2006" priority="13310">
      <formula>IF(RIGHT(TEXT(AM93,"0.#"),1)=".",TRUE,FALSE)</formula>
    </cfRule>
  </conditionalFormatting>
  <conditionalFormatting sqref="AM94">
    <cfRule type="expression" dxfId="2005" priority="13307">
      <formula>IF(RIGHT(TEXT(AM94,"0.#"),1)=".",FALSE,TRUE)</formula>
    </cfRule>
    <cfRule type="expression" dxfId="2004" priority="13308">
      <formula>IF(RIGHT(TEXT(AM94,"0.#"),1)=".",TRUE,FALSE)</formula>
    </cfRule>
  </conditionalFormatting>
  <conditionalFormatting sqref="AE97">
    <cfRule type="expression" dxfId="2003" priority="13293">
      <formula>IF(RIGHT(TEXT(AE97,"0.#"),1)=".",FALSE,TRUE)</formula>
    </cfRule>
    <cfRule type="expression" dxfId="2002" priority="13294">
      <formula>IF(RIGHT(TEXT(AE97,"0.#"),1)=".",TRUE,FALSE)</formula>
    </cfRule>
  </conditionalFormatting>
  <conditionalFormatting sqref="AE98">
    <cfRule type="expression" dxfId="2001" priority="13291">
      <formula>IF(RIGHT(TEXT(AE98,"0.#"),1)=".",FALSE,TRUE)</formula>
    </cfRule>
    <cfRule type="expression" dxfId="2000" priority="13292">
      <formula>IF(RIGHT(TEXT(AE98,"0.#"),1)=".",TRUE,FALSE)</formula>
    </cfRule>
  </conditionalFormatting>
  <conditionalFormatting sqref="AE99">
    <cfRule type="expression" dxfId="1999" priority="13289">
      <formula>IF(RIGHT(TEXT(AE99,"0.#"),1)=".",FALSE,TRUE)</formula>
    </cfRule>
    <cfRule type="expression" dxfId="1998" priority="13290">
      <formula>IF(RIGHT(TEXT(AE99,"0.#"),1)=".",TRUE,FALSE)</formula>
    </cfRule>
  </conditionalFormatting>
  <conditionalFormatting sqref="AI99">
    <cfRule type="expression" dxfId="1997" priority="13287">
      <formula>IF(RIGHT(TEXT(AI99,"0.#"),1)=".",FALSE,TRUE)</formula>
    </cfRule>
    <cfRule type="expression" dxfId="1996" priority="13288">
      <formula>IF(RIGHT(TEXT(AI99,"0.#"),1)=".",TRUE,FALSE)</formula>
    </cfRule>
  </conditionalFormatting>
  <conditionalFormatting sqref="AI98">
    <cfRule type="expression" dxfId="1995" priority="13285">
      <formula>IF(RIGHT(TEXT(AI98,"0.#"),1)=".",FALSE,TRUE)</formula>
    </cfRule>
    <cfRule type="expression" dxfId="1994" priority="13286">
      <formula>IF(RIGHT(TEXT(AI98,"0.#"),1)=".",TRUE,FALSE)</formula>
    </cfRule>
  </conditionalFormatting>
  <conditionalFormatting sqref="AI97">
    <cfRule type="expression" dxfId="1993" priority="13283">
      <formula>IF(RIGHT(TEXT(AI97,"0.#"),1)=".",FALSE,TRUE)</formula>
    </cfRule>
    <cfRule type="expression" dxfId="1992" priority="13284">
      <formula>IF(RIGHT(TEXT(AI97,"0.#"),1)=".",TRUE,FALSE)</formula>
    </cfRule>
  </conditionalFormatting>
  <conditionalFormatting sqref="AM97">
    <cfRule type="expression" dxfId="1991" priority="13281">
      <formula>IF(RIGHT(TEXT(AM97,"0.#"),1)=".",FALSE,TRUE)</formula>
    </cfRule>
    <cfRule type="expression" dxfId="1990" priority="13282">
      <formula>IF(RIGHT(TEXT(AM97,"0.#"),1)=".",TRUE,FALSE)</formula>
    </cfRule>
  </conditionalFormatting>
  <conditionalFormatting sqref="AM98">
    <cfRule type="expression" dxfId="1989" priority="13279">
      <formula>IF(RIGHT(TEXT(AM98,"0.#"),1)=".",FALSE,TRUE)</formula>
    </cfRule>
    <cfRule type="expression" dxfId="1988" priority="13280">
      <formula>IF(RIGHT(TEXT(AM98,"0.#"),1)=".",TRUE,FALSE)</formula>
    </cfRule>
  </conditionalFormatting>
  <conditionalFormatting sqref="AM99">
    <cfRule type="expression" dxfId="1987" priority="13277">
      <formula>IF(RIGHT(TEXT(AM99,"0.#"),1)=".",FALSE,TRUE)</formula>
    </cfRule>
    <cfRule type="expression" dxfId="1986" priority="13278">
      <formula>IF(RIGHT(TEXT(AM99,"0.#"),1)=".",TRUE,FALSE)</formula>
    </cfRule>
  </conditionalFormatting>
  <conditionalFormatting sqref="AI101">
    <cfRule type="expression" dxfId="1985" priority="13263">
      <formula>IF(RIGHT(TEXT(AI101,"0.#"),1)=".",FALSE,TRUE)</formula>
    </cfRule>
    <cfRule type="expression" dxfId="1984" priority="13264">
      <formula>IF(RIGHT(TEXT(AI101,"0.#"),1)=".",TRUE,FALSE)</formula>
    </cfRule>
  </conditionalFormatting>
  <conditionalFormatting sqref="AM101">
    <cfRule type="expression" dxfId="1983" priority="13261">
      <formula>IF(RIGHT(TEXT(AM101,"0.#"),1)=".",FALSE,TRUE)</formula>
    </cfRule>
    <cfRule type="expression" dxfId="1982" priority="13262">
      <formula>IF(RIGHT(TEXT(AM101,"0.#"),1)=".",TRUE,FALSE)</formula>
    </cfRule>
  </conditionalFormatting>
  <conditionalFormatting sqref="AE102">
    <cfRule type="expression" dxfId="1981" priority="13259">
      <formula>IF(RIGHT(TEXT(AE102,"0.#"),1)=".",FALSE,TRUE)</formula>
    </cfRule>
    <cfRule type="expression" dxfId="1980" priority="13260">
      <formula>IF(RIGHT(TEXT(AE102,"0.#"),1)=".",TRUE,FALSE)</formula>
    </cfRule>
  </conditionalFormatting>
  <conditionalFormatting sqref="AI102">
    <cfRule type="expression" dxfId="1979" priority="13257">
      <formula>IF(RIGHT(TEXT(AI102,"0.#"),1)=".",FALSE,TRUE)</formula>
    </cfRule>
    <cfRule type="expression" dxfId="1978" priority="13258">
      <formula>IF(RIGHT(TEXT(AI102,"0.#"),1)=".",TRUE,FALSE)</formula>
    </cfRule>
  </conditionalFormatting>
  <conditionalFormatting sqref="AM102">
    <cfRule type="expression" dxfId="1977" priority="13255">
      <formula>IF(RIGHT(TEXT(AM102,"0.#"),1)=".",FALSE,TRUE)</formula>
    </cfRule>
    <cfRule type="expression" dxfId="1976" priority="13256">
      <formula>IF(RIGHT(TEXT(AM102,"0.#"),1)=".",TRUE,FALSE)</formula>
    </cfRule>
  </conditionalFormatting>
  <conditionalFormatting sqref="AQ102">
    <cfRule type="expression" dxfId="1975" priority="13253">
      <formula>IF(RIGHT(TEXT(AQ102,"0.#"),1)=".",FALSE,TRUE)</formula>
    </cfRule>
    <cfRule type="expression" dxfId="1974" priority="13254">
      <formula>IF(RIGHT(TEXT(AQ102,"0.#"),1)=".",TRUE,FALSE)</formula>
    </cfRule>
  </conditionalFormatting>
  <conditionalFormatting sqref="AE104">
    <cfRule type="expression" dxfId="1973" priority="13251">
      <formula>IF(RIGHT(TEXT(AE104,"0.#"),1)=".",FALSE,TRUE)</formula>
    </cfRule>
    <cfRule type="expression" dxfId="1972" priority="13252">
      <formula>IF(RIGHT(TEXT(AE104,"0.#"),1)=".",TRUE,FALSE)</formula>
    </cfRule>
  </conditionalFormatting>
  <conditionalFormatting sqref="AI104">
    <cfRule type="expression" dxfId="1971" priority="13249">
      <formula>IF(RIGHT(TEXT(AI104,"0.#"),1)=".",FALSE,TRUE)</formula>
    </cfRule>
    <cfRule type="expression" dxfId="1970" priority="13250">
      <formula>IF(RIGHT(TEXT(AI104,"0.#"),1)=".",TRUE,FALSE)</formula>
    </cfRule>
  </conditionalFormatting>
  <conditionalFormatting sqref="AM104">
    <cfRule type="expression" dxfId="1969" priority="13247">
      <formula>IF(RIGHT(TEXT(AM104,"0.#"),1)=".",FALSE,TRUE)</formula>
    </cfRule>
    <cfRule type="expression" dxfId="1968" priority="13248">
      <formula>IF(RIGHT(TEXT(AM104,"0.#"),1)=".",TRUE,FALSE)</formula>
    </cfRule>
  </conditionalFormatting>
  <conditionalFormatting sqref="AE105">
    <cfRule type="expression" dxfId="1967" priority="13245">
      <formula>IF(RIGHT(TEXT(AE105,"0.#"),1)=".",FALSE,TRUE)</formula>
    </cfRule>
    <cfRule type="expression" dxfId="1966" priority="13246">
      <formula>IF(RIGHT(TEXT(AE105,"0.#"),1)=".",TRUE,FALSE)</formula>
    </cfRule>
  </conditionalFormatting>
  <conditionalFormatting sqref="AI105">
    <cfRule type="expression" dxfId="1965" priority="13243">
      <formula>IF(RIGHT(TEXT(AI105,"0.#"),1)=".",FALSE,TRUE)</formula>
    </cfRule>
    <cfRule type="expression" dxfId="1964" priority="13244">
      <formula>IF(RIGHT(TEXT(AI105,"0.#"),1)=".",TRUE,FALSE)</formula>
    </cfRule>
  </conditionalFormatting>
  <conditionalFormatting sqref="AM105">
    <cfRule type="expression" dxfId="1963" priority="13241">
      <formula>IF(RIGHT(TEXT(AM105,"0.#"),1)=".",FALSE,TRUE)</formula>
    </cfRule>
    <cfRule type="expression" dxfId="1962" priority="13242">
      <formula>IF(RIGHT(TEXT(AM105,"0.#"),1)=".",TRUE,FALSE)</formula>
    </cfRule>
  </conditionalFormatting>
  <conditionalFormatting sqref="AE107">
    <cfRule type="expression" dxfId="1961" priority="13237">
      <formula>IF(RIGHT(TEXT(AE107,"0.#"),1)=".",FALSE,TRUE)</formula>
    </cfRule>
    <cfRule type="expression" dxfId="1960" priority="13238">
      <formula>IF(RIGHT(TEXT(AE107,"0.#"),1)=".",TRUE,FALSE)</formula>
    </cfRule>
  </conditionalFormatting>
  <conditionalFormatting sqref="AI107">
    <cfRule type="expression" dxfId="1959" priority="13235">
      <formula>IF(RIGHT(TEXT(AI107,"0.#"),1)=".",FALSE,TRUE)</formula>
    </cfRule>
    <cfRule type="expression" dxfId="1958" priority="13236">
      <formula>IF(RIGHT(TEXT(AI107,"0.#"),1)=".",TRUE,FALSE)</formula>
    </cfRule>
  </conditionalFormatting>
  <conditionalFormatting sqref="AM107">
    <cfRule type="expression" dxfId="1957" priority="13233">
      <formula>IF(RIGHT(TEXT(AM107,"0.#"),1)=".",FALSE,TRUE)</formula>
    </cfRule>
    <cfRule type="expression" dxfId="1956" priority="13234">
      <formula>IF(RIGHT(TEXT(AM107,"0.#"),1)=".",TRUE,FALSE)</formula>
    </cfRule>
  </conditionalFormatting>
  <conditionalFormatting sqref="AE108">
    <cfRule type="expression" dxfId="1955" priority="13231">
      <formula>IF(RIGHT(TEXT(AE108,"0.#"),1)=".",FALSE,TRUE)</formula>
    </cfRule>
    <cfRule type="expression" dxfId="1954" priority="13232">
      <formula>IF(RIGHT(TEXT(AE108,"0.#"),1)=".",TRUE,FALSE)</formula>
    </cfRule>
  </conditionalFormatting>
  <conditionalFormatting sqref="AI108">
    <cfRule type="expression" dxfId="1953" priority="13229">
      <formula>IF(RIGHT(TEXT(AI108,"0.#"),1)=".",FALSE,TRUE)</formula>
    </cfRule>
    <cfRule type="expression" dxfId="1952" priority="13230">
      <formula>IF(RIGHT(TEXT(AI108,"0.#"),1)=".",TRUE,FALSE)</formula>
    </cfRule>
  </conditionalFormatting>
  <conditionalFormatting sqref="AM108">
    <cfRule type="expression" dxfId="1951" priority="13227">
      <formula>IF(RIGHT(TEXT(AM108,"0.#"),1)=".",FALSE,TRUE)</formula>
    </cfRule>
    <cfRule type="expression" dxfId="1950" priority="13228">
      <formula>IF(RIGHT(TEXT(AM108,"0.#"),1)=".",TRUE,FALSE)</formula>
    </cfRule>
  </conditionalFormatting>
  <conditionalFormatting sqref="AE110">
    <cfRule type="expression" dxfId="1949" priority="13223">
      <formula>IF(RIGHT(TEXT(AE110,"0.#"),1)=".",FALSE,TRUE)</formula>
    </cfRule>
    <cfRule type="expression" dxfId="1948" priority="13224">
      <formula>IF(RIGHT(TEXT(AE110,"0.#"),1)=".",TRUE,FALSE)</formula>
    </cfRule>
  </conditionalFormatting>
  <conditionalFormatting sqref="AI110">
    <cfRule type="expression" dxfId="1947" priority="13221">
      <formula>IF(RIGHT(TEXT(AI110,"0.#"),1)=".",FALSE,TRUE)</formula>
    </cfRule>
    <cfRule type="expression" dxfId="1946" priority="13222">
      <formula>IF(RIGHT(TEXT(AI110,"0.#"),1)=".",TRUE,FALSE)</formula>
    </cfRule>
  </conditionalFormatting>
  <conditionalFormatting sqref="AM110">
    <cfRule type="expression" dxfId="1945" priority="13219">
      <formula>IF(RIGHT(TEXT(AM110,"0.#"),1)=".",FALSE,TRUE)</formula>
    </cfRule>
    <cfRule type="expression" dxfId="1944" priority="13220">
      <formula>IF(RIGHT(TEXT(AM110,"0.#"),1)=".",TRUE,FALSE)</formula>
    </cfRule>
  </conditionalFormatting>
  <conditionalFormatting sqref="AE111">
    <cfRule type="expression" dxfId="1943" priority="13217">
      <formula>IF(RIGHT(TEXT(AE111,"0.#"),1)=".",FALSE,TRUE)</formula>
    </cfRule>
    <cfRule type="expression" dxfId="1942" priority="13218">
      <formula>IF(RIGHT(TEXT(AE111,"0.#"),1)=".",TRUE,FALSE)</formula>
    </cfRule>
  </conditionalFormatting>
  <conditionalFormatting sqref="AI111">
    <cfRule type="expression" dxfId="1941" priority="13215">
      <formula>IF(RIGHT(TEXT(AI111,"0.#"),1)=".",FALSE,TRUE)</formula>
    </cfRule>
    <cfRule type="expression" dxfId="1940" priority="13216">
      <formula>IF(RIGHT(TEXT(AI111,"0.#"),1)=".",TRUE,FALSE)</formula>
    </cfRule>
  </conditionalFormatting>
  <conditionalFormatting sqref="AM111">
    <cfRule type="expression" dxfId="1939" priority="13213">
      <formula>IF(RIGHT(TEXT(AM111,"0.#"),1)=".",FALSE,TRUE)</formula>
    </cfRule>
    <cfRule type="expression" dxfId="1938" priority="13214">
      <formula>IF(RIGHT(TEXT(AM111,"0.#"),1)=".",TRUE,FALSE)</formula>
    </cfRule>
  </conditionalFormatting>
  <conditionalFormatting sqref="AE113">
    <cfRule type="expression" dxfId="1937" priority="13209">
      <formula>IF(RIGHT(TEXT(AE113,"0.#"),1)=".",FALSE,TRUE)</formula>
    </cfRule>
    <cfRule type="expression" dxfId="1936" priority="13210">
      <formula>IF(RIGHT(TEXT(AE113,"0.#"),1)=".",TRUE,FALSE)</formula>
    </cfRule>
  </conditionalFormatting>
  <conditionalFormatting sqref="AI113">
    <cfRule type="expression" dxfId="1935" priority="13207">
      <formula>IF(RIGHT(TEXT(AI113,"0.#"),1)=".",FALSE,TRUE)</formula>
    </cfRule>
    <cfRule type="expression" dxfId="1934" priority="13208">
      <formula>IF(RIGHT(TEXT(AI113,"0.#"),1)=".",TRUE,FALSE)</formula>
    </cfRule>
  </conditionalFormatting>
  <conditionalFormatting sqref="AM113">
    <cfRule type="expression" dxfId="1933" priority="13205">
      <formula>IF(RIGHT(TEXT(AM113,"0.#"),1)=".",FALSE,TRUE)</formula>
    </cfRule>
    <cfRule type="expression" dxfId="1932" priority="13206">
      <formula>IF(RIGHT(TEXT(AM113,"0.#"),1)=".",TRUE,FALSE)</formula>
    </cfRule>
  </conditionalFormatting>
  <conditionalFormatting sqref="AE114">
    <cfRule type="expression" dxfId="1931" priority="13203">
      <formula>IF(RIGHT(TEXT(AE114,"0.#"),1)=".",FALSE,TRUE)</formula>
    </cfRule>
    <cfRule type="expression" dxfId="1930" priority="13204">
      <formula>IF(RIGHT(TEXT(AE114,"0.#"),1)=".",TRUE,FALSE)</formula>
    </cfRule>
  </conditionalFormatting>
  <conditionalFormatting sqref="AI114">
    <cfRule type="expression" dxfId="1929" priority="13201">
      <formula>IF(RIGHT(TEXT(AI114,"0.#"),1)=".",FALSE,TRUE)</formula>
    </cfRule>
    <cfRule type="expression" dxfId="1928" priority="13202">
      <formula>IF(RIGHT(TEXT(AI114,"0.#"),1)=".",TRUE,FALSE)</formula>
    </cfRule>
  </conditionalFormatting>
  <conditionalFormatting sqref="AM114">
    <cfRule type="expression" dxfId="1927" priority="13199">
      <formula>IF(RIGHT(TEXT(AM114,"0.#"),1)=".",FALSE,TRUE)</formula>
    </cfRule>
    <cfRule type="expression" dxfId="1926" priority="13200">
      <formula>IF(RIGHT(TEXT(AM114,"0.#"),1)=".",TRUE,FALSE)</formula>
    </cfRule>
  </conditionalFormatting>
  <conditionalFormatting sqref="AE116 AQ116">
    <cfRule type="expression" dxfId="1925" priority="13195">
      <formula>IF(RIGHT(TEXT(AE116,"0.#"),1)=".",FALSE,TRUE)</formula>
    </cfRule>
    <cfRule type="expression" dxfId="1924" priority="13196">
      <formula>IF(RIGHT(TEXT(AE116,"0.#"),1)=".",TRUE,FALSE)</formula>
    </cfRule>
  </conditionalFormatting>
  <conditionalFormatting sqref="AI116">
    <cfRule type="expression" dxfId="1923" priority="13193">
      <formula>IF(RIGHT(TEXT(AI116,"0.#"),1)=".",FALSE,TRUE)</formula>
    </cfRule>
    <cfRule type="expression" dxfId="1922" priority="13194">
      <formula>IF(RIGHT(TEXT(AI116,"0.#"),1)=".",TRUE,FALSE)</formula>
    </cfRule>
  </conditionalFormatting>
  <conditionalFormatting sqref="AM116">
    <cfRule type="expression" dxfId="1921" priority="13191">
      <formula>IF(RIGHT(TEXT(AM116,"0.#"),1)=".",FALSE,TRUE)</formula>
    </cfRule>
    <cfRule type="expression" dxfId="1920" priority="13192">
      <formula>IF(RIGHT(TEXT(AM116,"0.#"),1)=".",TRUE,FALSE)</formula>
    </cfRule>
  </conditionalFormatting>
  <conditionalFormatting sqref="AE117 AM117">
    <cfRule type="expression" dxfId="1919" priority="13189">
      <formula>IF(RIGHT(TEXT(AE117,"0.#"),1)=".",FALSE,TRUE)</formula>
    </cfRule>
    <cfRule type="expression" dxfId="1918" priority="13190">
      <formula>IF(RIGHT(TEXT(AE117,"0.#"),1)=".",TRUE,FALSE)</formula>
    </cfRule>
  </conditionalFormatting>
  <conditionalFormatting sqref="AI117">
    <cfRule type="expression" dxfId="1917" priority="13187">
      <formula>IF(RIGHT(TEXT(AI117,"0.#"),1)=".",FALSE,TRUE)</formula>
    </cfRule>
    <cfRule type="expression" dxfId="1916" priority="13188">
      <formula>IF(RIGHT(TEXT(AI117,"0.#"),1)=".",TRUE,FALSE)</formula>
    </cfRule>
  </conditionalFormatting>
  <conditionalFormatting sqref="AQ117">
    <cfRule type="expression" dxfId="1915" priority="13183">
      <formula>IF(RIGHT(TEXT(AQ117,"0.#"),1)=".",FALSE,TRUE)</formula>
    </cfRule>
    <cfRule type="expression" dxfId="1914" priority="13184">
      <formula>IF(RIGHT(TEXT(AQ117,"0.#"),1)=".",TRUE,FALSE)</formula>
    </cfRule>
  </conditionalFormatting>
  <conditionalFormatting sqref="AE119 AQ119">
    <cfRule type="expression" dxfId="1913" priority="13181">
      <formula>IF(RIGHT(TEXT(AE119,"0.#"),1)=".",FALSE,TRUE)</formula>
    </cfRule>
    <cfRule type="expression" dxfId="1912" priority="13182">
      <formula>IF(RIGHT(TEXT(AE119,"0.#"),1)=".",TRUE,FALSE)</formula>
    </cfRule>
  </conditionalFormatting>
  <conditionalFormatting sqref="AI119">
    <cfRule type="expression" dxfId="1911" priority="13179">
      <formula>IF(RIGHT(TEXT(AI119,"0.#"),1)=".",FALSE,TRUE)</formula>
    </cfRule>
    <cfRule type="expression" dxfId="1910" priority="13180">
      <formula>IF(RIGHT(TEXT(AI119,"0.#"),1)=".",TRUE,FALSE)</formula>
    </cfRule>
  </conditionalFormatting>
  <conditionalFormatting sqref="AM119">
    <cfRule type="expression" dxfId="1909" priority="13177">
      <formula>IF(RIGHT(TEXT(AM119,"0.#"),1)=".",FALSE,TRUE)</formula>
    </cfRule>
    <cfRule type="expression" dxfId="1908" priority="13178">
      <formula>IF(RIGHT(TEXT(AM119,"0.#"),1)=".",TRUE,FALSE)</formula>
    </cfRule>
  </conditionalFormatting>
  <conditionalFormatting sqref="AQ120">
    <cfRule type="expression" dxfId="1907" priority="13169">
      <formula>IF(RIGHT(TEXT(AQ120,"0.#"),1)=".",FALSE,TRUE)</formula>
    </cfRule>
    <cfRule type="expression" dxfId="1906" priority="13170">
      <formula>IF(RIGHT(TEXT(AQ120,"0.#"),1)=".",TRUE,FALSE)</formula>
    </cfRule>
  </conditionalFormatting>
  <conditionalFormatting sqref="AE122 AQ122">
    <cfRule type="expression" dxfId="1905" priority="13167">
      <formula>IF(RIGHT(TEXT(AE122,"0.#"),1)=".",FALSE,TRUE)</formula>
    </cfRule>
    <cfRule type="expression" dxfId="1904" priority="13168">
      <formula>IF(RIGHT(TEXT(AE122,"0.#"),1)=".",TRUE,FALSE)</formula>
    </cfRule>
  </conditionalFormatting>
  <conditionalFormatting sqref="AI122">
    <cfRule type="expression" dxfId="1903" priority="13165">
      <formula>IF(RIGHT(TEXT(AI122,"0.#"),1)=".",FALSE,TRUE)</formula>
    </cfRule>
    <cfRule type="expression" dxfId="1902" priority="13166">
      <formula>IF(RIGHT(TEXT(AI122,"0.#"),1)=".",TRUE,FALSE)</formula>
    </cfRule>
  </conditionalFormatting>
  <conditionalFormatting sqref="AM122">
    <cfRule type="expression" dxfId="1901" priority="13163">
      <formula>IF(RIGHT(TEXT(AM122,"0.#"),1)=".",FALSE,TRUE)</formula>
    </cfRule>
    <cfRule type="expression" dxfId="1900" priority="13164">
      <formula>IF(RIGHT(TEXT(AM122,"0.#"),1)=".",TRUE,FALSE)</formula>
    </cfRule>
  </conditionalFormatting>
  <conditionalFormatting sqref="AQ123">
    <cfRule type="expression" dxfId="1899" priority="13155">
      <formula>IF(RIGHT(TEXT(AQ123,"0.#"),1)=".",FALSE,TRUE)</formula>
    </cfRule>
    <cfRule type="expression" dxfId="1898" priority="13156">
      <formula>IF(RIGHT(TEXT(AQ123,"0.#"),1)=".",TRUE,FALSE)</formula>
    </cfRule>
  </conditionalFormatting>
  <conditionalFormatting sqref="AE125 AQ125">
    <cfRule type="expression" dxfId="1897" priority="13153">
      <formula>IF(RIGHT(TEXT(AE125,"0.#"),1)=".",FALSE,TRUE)</formula>
    </cfRule>
    <cfRule type="expression" dxfId="1896" priority="13154">
      <formula>IF(RIGHT(TEXT(AE125,"0.#"),1)=".",TRUE,FALSE)</formula>
    </cfRule>
  </conditionalFormatting>
  <conditionalFormatting sqref="AI125">
    <cfRule type="expression" dxfId="1895" priority="13151">
      <formula>IF(RIGHT(TEXT(AI125,"0.#"),1)=".",FALSE,TRUE)</formula>
    </cfRule>
    <cfRule type="expression" dxfId="1894" priority="13152">
      <formula>IF(RIGHT(TEXT(AI125,"0.#"),1)=".",TRUE,FALSE)</formula>
    </cfRule>
  </conditionalFormatting>
  <conditionalFormatting sqref="AM125">
    <cfRule type="expression" dxfId="1893" priority="13149">
      <formula>IF(RIGHT(TEXT(AM125,"0.#"),1)=".",FALSE,TRUE)</formula>
    </cfRule>
    <cfRule type="expression" dxfId="1892" priority="13150">
      <formula>IF(RIGHT(TEXT(AM125,"0.#"),1)=".",TRUE,FALSE)</formula>
    </cfRule>
  </conditionalFormatting>
  <conditionalFormatting sqref="AQ126">
    <cfRule type="expression" dxfId="1891" priority="13141">
      <formula>IF(RIGHT(TEXT(AQ126,"0.#"),1)=".",FALSE,TRUE)</formula>
    </cfRule>
    <cfRule type="expression" dxfId="1890" priority="13142">
      <formula>IF(RIGHT(TEXT(AQ126,"0.#"),1)=".",TRUE,FALSE)</formula>
    </cfRule>
  </conditionalFormatting>
  <conditionalFormatting sqref="AE128 AQ128">
    <cfRule type="expression" dxfId="1889" priority="13139">
      <formula>IF(RIGHT(TEXT(AE128,"0.#"),1)=".",FALSE,TRUE)</formula>
    </cfRule>
    <cfRule type="expression" dxfId="1888" priority="13140">
      <formula>IF(RIGHT(TEXT(AE128,"0.#"),1)=".",TRUE,FALSE)</formula>
    </cfRule>
  </conditionalFormatting>
  <conditionalFormatting sqref="AI128">
    <cfRule type="expression" dxfId="1887" priority="13137">
      <formula>IF(RIGHT(TEXT(AI128,"0.#"),1)=".",FALSE,TRUE)</formula>
    </cfRule>
    <cfRule type="expression" dxfId="1886" priority="13138">
      <formula>IF(RIGHT(TEXT(AI128,"0.#"),1)=".",TRUE,FALSE)</formula>
    </cfRule>
  </conditionalFormatting>
  <conditionalFormatting sqref="AM128">
    <cfRule type="expression" dxfId="1885" priority="13135">
      <formula>IF(RIGHT(TEXT(AM128,"0.#"),1)=".",FALSE,TRUE)</formula>
    </cfRule>
    <cfRule type="expression" dxfId="1884" priority="13136">
      <formula>IF(RIGHT(TEXT(AM128,"0.#"),1)=".",TRUE,FALSE)</formula>
    </cfRule>
  </conditionalFormatting>
  <conditionalFormatting sqref="AQ129">
    <cfRule type="expression" dxfId="1883" priority="13127">
      <formula>IF(RIGHT(TEXT(AQ129,"0.#"),1)=".",FALSE,TRUE)</formula>
    </cfRule>
    <cfRule type="expression" dxfId="1882" priority="13128">
      <formula>IF(RIGHT(TEXT(AQ129,"0.#"),1)=".",TRUE,FALSE)</formula>
    </cfRule>
  </conditionalFormatting>
  <conditionalFormatting sqref="AE75">
    <cfRule type="expression" dxfId="1881" priority="13125">
      <formula>IF(RIGHT(TEXT(AE75,"0.#"),1)=".",FALSE,TRUE)</formula>
    </cfRule>
    <cfRule type="expression" dxfId="1880" priority="13126">
      <formula>IF(RIGHT(TEXT(AE75,"0.#"),1)=".",TRUE,FALSE)</formula>
    </cfRule>
  </conditionalFormatting>
  <conditionalFormatting sqref="AE76">
    <cfRule type="expression" dxfId="1879" priority="13123">
      <formula>IF(RIGHT(TEXT(AE76,"0.#"),1)=".",FALSE,TRUE)</formula>
    </cfRule>
    <cfRule type="expression" dxfId="1878" priority="13124">
      <formula>IF(RIGHT(TEXT(AE76,"0.#"),1)=".",TRUE,FALSE)</formula>
    </cfRule>
  </conditionalFormatting>
  <conditionalFormatting sqref="AE77">
    <cfRule type="expression" dxfId="1877" priority="13121">
      <formula>IF(RIGHT(TEXT(AE77,"0.#"),1)=".",FALSE,TRUE)</formula>
    </cfRule>
    <cfRule type="expression" dxfId="1876" priority="13122">
      <formula>IF(RIGHT(TEXT(AE77,"0.#"),1)=".",TRUE,FALSE)</formula>
    </cfRule>
  </conditionalFormatting>
  <conditionalFormatting sqref="AI77">
    <cfRule type="expression" dxfId="1875" priority="13119">
      <formula>IF(RIGHT(TEXT(AI77,"0.#"),1)=".",FALSE,TRUE)</formula>
    </cfRule>
    <cfRule type="expression" dxfId="1874" priority="13120">
      <formula>IF(RIGHT(TEXT(AI77,"0.#"),1)=".",TRUE,FALSE)</formula>
    </cfRule>
  </conditionalFormatting>
  <conditionalFormatting sqref="AI76">
    <cfRule type="expression" dxfId="1873" priority="13117">
      <formula>IF(RIGHT(TEXT(AI76,"0.#"),1)=".",FALSE,TRUE)</formula>
    </cfRule>
    <cfRule type="expression" dxfId="1872" priority="13118">
      <formula>IF(RIGHT(TEXT(AI76,"0.#"),1)=".",TRUE,FALSE)</formula>
    </cfRule>
  </conditionalFormatting>
  <conditionalFormatting sqref="AI75">
    <cfRule type="expression" dxfId="1871" priority="13115">
      <formula>IF(RIGHT(TEXT(AI75,"0.#"),1)=".",FALSE,TRUE)</formula>
    </cfRule>
    <cfRule type="expression" dxfId="1870" priority="13116">
      <formula>IF(RIGHT(TEXT(AI75,"0.#"),1)=".",TRUE,FALSE)</formula>
    </cfRule>
  </conditionalFormatting>
  <conditionalFormatting sqref="AM75">
    <cfRule type="expression" dxfId="1869" priority="13113">
      <formula>IF(RIGHT(TEXT(AM75,"0.#"),1)=".",FALSE,TRUE)</formula>
    </cfRule>
    <cfRule type="expression" dxfId="1868" priority="13114">
      <formula>IF(RIGHT(TEXT(AM75,"0.#"),1)=".",TRUE,FALSE)</formula>
    </cfRule>
  </conditionalFormatting>
  <conditionalFormatting sqref="AM76">
    <cfRule type="expression" dxfId="1867" priority="13111">
      <formula>IF(RIGHT(TEXT(AM76,"0.#"),1)=".",FALSE,TRUE)</formula>
    </cfRule>
    <cfRule type="expression" dxfId="1866" priority="13112">
      <formula>IF(RIGHT(TEXT(AM76,"0.#"),1)=".",TRUE,FALSE)</formula>
    </cfRule>
  </conditionalFormatting>
  <conditionalFormatting sqref="AM77">
    <cfRule type="expression" dxfId="1865" priority="13109">
      <formula>IF(RIGHT(TEXT(AM77,"0.#"),1)=".",FALSE,TRUE)</formula>
    </cfRule>
    <cfRule type="expression" dxfId="1864" priority="13110">
      <formula>IF(RIGHT(TEXT(AM77,"0.#"),1)=".",TRUE,FALSE)</formula>
    </cfRule>
  </conditionalFormatting>
  <conditionalFormatting sqref="AE134:AE135 AI134:AI135 AM134:AM135 AQ134:AQ135 AU134:AU135">
    <cfRule type="expression" dxfId="1863" priority="13095">
      <formula>IF(RIGHT(TEXT(AE134,"0.#"),1)=".",FALSE,TRUE)</formula>
    </cfRule>
    <cfRule type="expression" dxfId="1862" priority="13096">
      <formula>IF(RIGHT(TEXT(AE134,"0.#"),1)=".",TRUE,FALSE)</formula>
    </cfRule>
  </conditionalFormatting>
  <conditionalFormatting sqref="AE433">
    <cfRule type="expression" dxfId="1861" priority="13065">
      <formula>IF(RIGHT(TEXT(AE433,"0.#"),1)=".",FALSE,TRUE)</formula>
    </cfRule>
    <cfRule type="expression" dxfId="1860" priority="13066">
      <formula>IF(RIGHT(TEXT(AE433,"0.#"),1)=".",TRUE,FALSE)</formula>
    </cfRule>
  </conditionalFormatting>
  <conditionalFormatting sqref="AM435">
    <cfRule type="expression" dxfId="1859" priority="13049">
      <formula>IF(RIGHT(TEXT(AM435,"0.#"),1)=".",FALSE,TRUE)</formula>
    </cfRule>
    <cfRule type="expression" dxfId="1858" priority="13050">
      <formula>IF(RIGHT(TEXT(AM435,"0.#"),1)=".",TRUE,FALSE)</formula>
    </cfRule>
  </conditionalFormatting>
  <conditionalFormatting sqref="AE434">
    <cfRule type="expression" dxfId="1857" priority="13063">
      <formula>IF(RIGHT(TEXT(AE434,"0.#"),1)=".",FALSE,TRUE)</formula>
    </cfRule>
    <cfRule type="expression" dxfId="1856" priority="13064">
      <formula>IF(RIGHT(TEXT(AE434,"0.#"),1)=".",TRUE,FALSE)</formula>
    </cfRule>
  </conditionalFormatting>
  <conditionalFormatting sqref="AE435">
    <cfRule type="expression" dxfId="1855" priority="13061">
      <formula>IF(RIGHT(TEXT(AE435,"0.#"),1)=".",FALSE,TRUE)</formula>
    </cfRule>
    <cfRule type="expression" dxfId="1854" priority="13062">
      <formula>IF(RIGHT(TEXT(AE435,"0.#"),1)=".",TRUE,FALSE)</formula>
    </cfRule>
  </conditionalFormatting>
  <conditionalFormatting sqref="AM433">
    <cfRule type="expression" dxfId="1853" priority="13053">
      <formula>IF(RIGHT(TEXT(AM433,"0.#"),1)=".",FALSE,TRUE)</formula>
    </cfRule>
    <cfRule type="expression" dxfId="1852" priority="13054">
      <formula>IF(RIGHT(TEXT(AM433,"0.#"),1)=".",TRUE,FALSE)</formula>
    </cfRule>
  </conditionalFormatting>
  <conditionalFormatting sqref="AM434">
    <cfRule type="expression" dxfId="1851" priority="13051">
      <formula>IF(RIGHT(TEXT(AM434,"0.#"),1)=".",FALSE,TRUE)</formula>
    </cfRule>
    <cfRule type="expression" dxfId="1850" priority="13052">
      <formula>IF(RIGHT(TEXT(AM434,"0.#"),1)=".",TRUE,FALSE)</formula>
    </cfRule>
  </conditionalFormatting>
  <conditionalFormatting sqref="AU433">
    <cfRule type="expression" dxfId="1849" priority="13041">
      <formula>IF(RIGHT(TEXT(AU433,"0.#"),1)=".",FALSE,TRUE)</formula>
    </cfRule>
    <cfRule type="expression" dxfId="1848" priority="13042">
      <formula>IF(RIGHT(TEXT(AU433,"0.#"),1)=".",TRUE,FALSE)</formula>
    </cfRule>
  </conditionalFormatting>
  <conditionalFormatting sqref="AU434">
    <cfRule type="expression" dxfId="1847" priority="13039">
      <formula>IF(RIGHT(TEXT(AU434,"0.#"),1)=".",FALSE,TRUE)</formula>
    </cfRule>
    <cfRule type="expression" dxfId="1846" priority="13040">
      <formula>IF(RIGHT(TEXT(AU434,"0.#"),1)=".",TRUE,FALSE)</formula>
    </cfRule>
  </conditionalFormatting>
  <conditionalFormatting sqref="AU435">
    <cfRule type="expression" dxfId="1845" priority="13037">
      <formula>IF(RIGHT(TEXT(AU435,"0.#"),1)=".",FALSE,TRUE)</formula>
    </cfRule>
    <cfRule type="expression" dxfId="1844" priority="13038">
      <formula>IF(RIGHT(TEXT(AU435,"0.#"),1)=".",TRUE,FALSE)</formula>
    </cfRule>
  </conditionalFormatting>
  <conditionalFormatting sqref="AI435">
    <cfRule type="expression" dxfId="1843" priority="12971">
      <formula>IF(RIGHT(TEXT(AI435,"0.#"),1)=".",FALSE,TRUE)</formula>
    </cfRule>
    <cfRule type="expression" dxfId="1842" priority="12972">
      <formula>IF(RIGHT(TEXT(AI435,"0.#"),1)=".",TRUE,FALSE)</formula>
    </cfRule>
  </conditionalFormatting>
  <conditionalFormatting sqref="AI433">
    <cfRule type="expression" dxfId="1841" priority="12975">
      <formula>IF(RIGHT(TEXT(AI433,"0.#"),1)=".",FALSE,TRUE)</formula>
    </cfRule>
    <cfRule type="expression" dxfId="1840" priority="12976">
      <formula>IF(RIGHT(TEXT(AI433,"0.#"),1)=".",TRUE,FALSE)</formula>
    </cfRule>
  </conditionalFormatting>
  <conditionalFormatting sqref="AI434">
    <cfRule type="expression" dxfId="1839" priority="12973">
      <formula>IF(RIGHT(TEXT(AI434,"0.#"),1)=".",FALSE,TRUE)</formula>
    </cfRule>
    <cfRule type="expression" dxfId="1838" priority="12974">
      <formula>IF(RIGHT(TEXT(AI434,"0.#"),1)=".",TRUE,FALSE)</formula>
    </cfRule>
  </conditionalFormatting>
  <conditionalFormatting sqref="AQ434">
    <cfRule type="expression" dxfId="1837" priority="12957">
      <formula>IF(RIGHT(TEXT(AQ434,"0.#"),1)=".",FALSE,TRUE)</formula>
    </cfRule>
    <cfRule type="expression" dxfId="1836" priority="12958">
      <formula>IF(RIGHT(TEXT(AQ434,"0.#"),1)=".",TRUE,FALSE)</formula>
    </cfRule>
  </conditionalFormatting>
  <conditionalFormatting sqref="AQ435">
    <cfRule type="expression" dxfId="1835" priority="12943">
      <formula>IF(RIGHT(TEXT(AQ435,"0.#"),1)=".",FALSE,TRUE)</formula>
    </cfRule>
    <cfRule type="expression" dxfId="1834" priority="12944">
      <formula>IF(RIGHT(TEXT(AQ435,"0.#"),1)=".",TRUE,FALSE)</formula>
    </cfRule>
  </conditionalFormatting>
  <conditionalFormatting sqref="AQ433">
    <cfRule type="expression" dxfId="1833" priority="12941">
      <formula>IF(RIGHT(TEXT(AQ433,"0.#"),1)=".",FALSE,TRUE)</formula>
    </cfRule>
    <cfRule type="expression" dxfId="1832" priority="12942">
      <formula>IF(RIGHT(TEXT(AQ433,"0.#"),1)=".",TRUE,FALSE)</formula>
    </cfRule>
  </conditionalFormatting>
  <conditionalFormatting sqref="AL847:AO874">
    <cfRule type="expression" dxfId="1831" priority="6665">
      <formula>IF(AND(AL847&gt;=0, RIGHT(TEXT(AL847,"0.#"),1)&lt;&gt;"."),TRUE,FALSE)</formula>
    </cfRule>
    <cfRule type="expression" dxfId="1830" priority="6666">
      <formula>IF(AND(AL847&gt;=0, RIGHT(TEXT(AL847,"0.#"),1)="."),TRUE,FALSE)</formula>
    </cfRule>
    <cfRule type="expression" dxfId="1829" priority="6667">
      <formula>IF(AND(AL847&lt;0, RIGHT(TEXT(AL847,"0.#"),1)&lt;&gt;"."),TRUE,FALSE)</formula>
    </cfRule>
    <cfRule type="expression" dxfId="1828" priority="6668">
      <formula>IF(AND(AL847&lt;0, RIGHT(TEXT(AL847,"0.#"),1)="."),TRUE,FALSE)</formula>
    </cfRule>
  </conditionalFormatting>
  <conditionalFormatting sqref="AQ53:AQ55">
    <cfRule type="expression" dxfId="1827" priority="4687">
      <formula>IF(RIGHT(TEXT(AQ53,"0.#"),1)=".",FALSE,TRUE)</formula>
    </cfRule>
    <cfRule type="expression" dxfId="1826" priority="4688">
      <formula>IF(RIGHT(TEXT(AQ53,"0.#"),1)=".",TRUE,FALSE)</formula>
    </cfRule>
  </conditionalFormatting>
  <conditionalFormatting sqref="AU53:AU55">
    <cfRule type="expression" dxfId="1825" priority="4685">
      <formula>IF(RIGHT(TEXT(AU53,"0.#"),1)=".",FALSE,TRUE)</formula>
    </cfRule>
    <cfRule type="expression" dxfId="1824" priority="4686">
      <formula>IF(RIGHT(TEXT(AU53,"0.#"),1)=".",TRUE,FALSE)</formula>
    </cfRule>
  </conditionalFormatting>
  <conditionalFormatting sqref="AQ60:AQ62">
    <cfRule type="expression" dxfId="1823" priority="4683">
      <formula>IF(RIGHT(TEXT(AQ60,"0.#"),1)=".",FALSE,TRUE)</formula>
    </cfRule>
    <cfRule type="expression" dxfId="1822" priority="4684">
      <formula>IF(RIGHT(TEXT(AQ60,"0.#"),1)=".",TRUE,FALSE)</formula>
    </cfRule>
  </conditionalFormatting>
  <conditionalFormatting sqref="AU60:AU62">
    <cfRule type="expression" dxfId="1821" priority="4681">
      <formula>IF(RIGHT(TEXT(AU60,"0.#"),1)=".",FALSE,TRUE)</formula>
    </cfRule>
    <cfRule type="expression" dxfId="1820" priority="4682">
      <formula>IF(RIGHT(TEXT(AU60,"0.#"),1)=".",TRUE,FALSE)</formula>
    </cfRule>
  </conditionalFormatting>
  <conditionalFormatting sqref="AQ75:AQ77">
    <cfRule type="expression" dxfId="1819" priority="4679">
      <formula>IF(RIGHT(TEXT(AQ75,"0.#"),1)=".",FALSE,TRUE)</formula>
    </cfRule>
    <cfRule type="expression" dxfId="1818" priority="4680">
      <formula>IF(RIGHT(TEXT(AQ75,"0.#"),1)=".",TRUE,FALSE)</formula>
    </cfRule>
  </conditionalFormatting>
  <conditionalFormatting sqref="AU75:AU77">
    <cfRule type="expression" dxfId="1817" priority="4677">
      <formula>IF(RIGHT(TEXT(AU75,"0.#"),1)=".",FALSE,TRUE)</formula>
    </cfRule>
    <cfRule type="expression" dxfId="1816" priority="4678">
      <formula>IF(RIGHT(TEXT(AU75,"0.#"),1)=".",TRUE,FALSE)</formula>
    </cfRule>
  </conditionalFormatting>
  <conditionalFormatting sqref="AQ87:AQ89">
    <cfRule type="expression" dxfId="1815" priority="4675">
      <formula>IF(RIGHT(TEXT(AQ87,"0.#"),1)=".",FALSE,TRUE)</formula>
    </cfRule>
    <cfRule type="expression" dxfId="1814" priority="4676">
      <formula>IF(RIGHT(TEXT(AQ87,"0.#"),1)=".",TRUE,FALSE)</formula>
    </cfRule>
  </conditionalFormatting>
  <conditionalFormatting sqref="AU87:AU89">
    <cfRule type="expression" dxfId="1813" priority="4673">
      <formula>IF(RIGHT(TEXT(AU87,"0.#"),1)=".",FALSE,TRUE)</formula>
    </cfRule>
    <cfRule type="expression" dxfId="1812" priority="4674">
      <formula>IF(RIGHT(TEXT(AU87,"0.#"),1)=".",TRUE,FALSE)</formula>
    </cfRule>
  </conditionalFormatting>
  <conditionalFormatting sqref="AQ92:AQ94">
    <cfRule type="expression" dxfId="1811" priority="4671">
      <formula>IF(RIGHT(TEXT(AQ92,"0.#"),1)=".",FALSE,TRUE)</formula>
    </cfRule>
    <cfRule type="expression" dxfId="1810" priority="4672">
      <formula>IF(RIGHT(TEXT(AQ92,"0.#"),1)=".",TRUE,FALSE)</formula>
    </cfRule>
  </conditionalFormatting>
  <conditionalFormatting sqref="AU92:AU94">
    <cfRule type="expression" dxfId="1809" priority="4669">
      <formula>IF(RIGHT(TEXT(AU92,"0.#"),1)=".",FALSE,TRUE)</formula>
    </cfRule>
    <cfRule type="expression" dxfId="1808" priority="4670">
      <formula>IF(RIGHT(TEXT(AU92,"0.#"),1)=".",TRUE,FALSE)</formula>
    </cfRule>
  </conditionalFormatting>
  <conditionalFormatting sqref="AQ97:AQ99">
    <cfRule type="expression" dxfId="1807" priority="4667">
      <formula>IF(RIGHT(TEXT(AQ97,"0.#"),1)=".",FALSE,TRUE)</formula>
    </cfRule>
    <cfRule type="expression" dxfId="1806" priority="4668">
      <formula>IF(RIGHT(TEXT(AQ97,"0.#"),1)=".",TRUE,FALSE)</formula>
    </cfRule>
  </conditionalFormatting>
  <conditionalFormatting sqref="AU97:AU99">
    <cfRule type="expression" dxfId="1805" priority="4665">
      <formula>IF(RIGHT(TEXT(AU97,"0.#"),1)=".",FALSE,TRUE)</formula>
    </cfRule>
    <cfRule type="expression" dxfId="1804" priority="4666">
      <formula>IF(RIGHT(TEXT(AU97,"0.#"),1)=".",TRUE,FALSE)</formula>
    </cfRule>
  </conditionalFormatting>
  <conditionalFormatting sqref="AE458">
    <cfRule type="expression" dxfId="1803" priority="4359">
      <formula>IF(RIGHT(TEXT(AE458,"0.#"),1)=".",FALSE,TRUE)</formula>
    </cfRule>
    <cfRule type="expression" dxfId="1802" priority="4360">
      <formula>IF(RIGHT(TEXT(AE458,"0.#"),1)=".",TRUE,FALSE)</formula>
    </cfRule>
  </conditionalFormatting>
  <conditionalFormatting sqref="AM460">
    <cfRule type="expression" dxfId="1801" priority="4349">
      <formula>IF(RIGHT(TEXT(AM460,"0.#"),1)=".",FALSE,TRUE)</formula>
    </cfRule>
    <cfRule type="expression" dxfId="1800" priority="4350">
      <formula>IF(RIGHT(TEXT(AM460,"0.#"),1)=".",TRUE,FALSE)</formula>
    </cfRule>
  </conditionalFormatting>
  <conditionalFormatting sqref="AE459">
    <cfRule type="expression" dxfId="1799" priority="4357">
      <formula>IF(RIGHT(TEXT(AE459,"0.#"),1)=".",FALSE,TRUE)</formula>
    </cfRule>
    <cfRule type="expression" dxfId="1798" priority="4358">
      <formula>IF(RIGHT(TEXT(AE459,"0.#"),1)=".",TRUE,FALSE)</formula>
    </cfRule>
  </conditionalFormatting>
  <conditionalFormatting sqref="AE460">
    <cfRule type="expression" dxfId="1797" priority="4355">
      <formula>IF(RIGHT(TEXT(AE460,"0.#"),1)=".",FALSE,TRUE)</formula>
    </cfRule>
    <cfRule type="expression" dxfId="1796" priority="4356">
      <formula>IF(RIGHT(TEXT(AE460,"0.#"),1)=".",TRUE,FALSE)</formula>
    </cfRule>
  </conditionalFormatting>
  <conditionalFormatting sqref="AM458">
    <cfRule type="expression" dxfId="1795" priority="4353">
      <formula>IF(RIGHT(TEXT(AM458,"0.#"),1)=".",FALSE,TRUE)</formula>
    </cfRule>
    <cfRule type="expression" dxfId="1794" priority="4354">
      <formula>IF(RIGHT(TEXT(AM458,"0.#"),1)=".",TRUE,FALSE)</formula>
    </cfRule>
  </conditionalFormatting>
  <conditionalFormatting sqref="AM459">
    <cfRule type="expression" dxfId="1793" priority="4351">
      <formula>IF(RIGHT(TEXT(AM459,"0.#"),1)=".",FALSE,TRUE)</formula>
    </cfRule>
    <cfRule type="expression" dxfId="1792" priority="4352">
      <formula>IF(RIGHT(TEXT(AM459,"0.#"),1)=".",TRUE,FALSE)</formula>
    </cfRule>
  </conditionalFormatting>
  <conditionalFormatting sqref="AU458">
    <cfRule type="expression" dxfId="1791" priority="4347">
      <formula>IF(RIGHT(TEXT(AU458,"0.#"),1)=".",FALSE,TRUE)</formula>
    </cfRule>
    <cfRule type="expression" dxfId="1790" priority="4348">
      <formula>IF(RIGHT(TEXT(AU458,"0.#"),1)=".",TRUE,FALSE)</formula>
    </cfRule>
  </conditionalFormatting>
  <conditionalFormatting sqref="AU459">
    <cfRule type="expression" dxfId="1789" priority="4345">
      <formula>IF(RIGHT(TEXT(AU459,"0.#"),1)=".",FALSE,TRUE)</formula>
    </cfRule>
    <cfRule type="expression" dxfId="1788" priority="4346">
      <formula>IF(RIGHT(TEXT(AU459,"0.#"),1)=".",TRUE,FALSE)</formula>
    </cfRule>
  </conditionalFormatting>
  <conditionalFormatting sqref="AU460">
    <cfRule type="expression" dxfId="1787" priority="4343">
      <formula>IF(RIGHT(TEXT(AU460,"0.#"),1)=".",FALSE,TRUE)</formula>
    </cfRule>
    <cfRule type="expression" dxfId="1786" priority="4344">
      <formula>IF(RIGHT(TEXT(AU460,"0.#"),1)=".",TRUE,FALSE)</formula>
    </cfRule>
  </conditionalFormatting>
  <conditionalFormatting sqref="AI460">
    <cfRule type="expression" dxfId="1785" priority="4337">
      <formula>IF(RIGHT(TEXT(AI460,"0.#"),1)=".",FALSE,TRUE)</formula>
    </cfRule>
    <cfRule type="expression" dxfId="1784" priority="4338">
      <formula>IF(RIGHT(TEXT(AI460,"0.#"),1)=".",TRUE,FALSE)</formula>
    </cfRule>
  </conditionalFormatting>
  <conditionalFormatting sqref="AI458">
    <cfRule type="expression" dxfId="1783" priority="4341">
      <formula>IF(RIGHT(TEXT(AI458,"0.#"),1)=".",FALSE,TRUE)</formula>
    </cfRule>
    <cfRule type="expression" dxfId="1782" priority="4342">
      <formula>IF(RIGHT(TEXT(AI458,"0.#"),1)=".",TRUE,FALSE)</formula>
    </cfRule>
  </conditionalFormatting>
  <conditionalFormatting sqref="AI459">
    <cfRule type="expression" dxfId="1781" priority="4339">
      <formula>IF(RIGHT(TEXT(AI459,"0.#"),1)=".",FALSE,TRUE)</formula>
    </cfRule>
    <cfRule type="expression" dxfId="1780" priority="4340">
      <formula>IF(RIGHT(TEXT(AI459,"0.#"),1)=".",TRUE,FALSE)</formula>
    </cfRule>
  </conditionalFormatting>
  <conditionalFormatting sqref="AQ459">
    <cfRule type="expression" dxfId="1779" priority="4335">
      <formula>IF(RIGHT(TEXT(AQ459,"0.#"),1)=".",FALSE,TRUE)</formula>
    </cfRule>
    <cfRule type="expression" dxfId="1778" priority="4336">
      <formula>IF(RIGHT(TEXT(AQ459,"0.#"),1)=".",TRUE,FALSE)</formula>
    </cfRule>
  </conditionalFormatting>
  <conditionalFormatting sqref="AQ460">
    <cfRule type="expression" dxfId="1777" priority="4333">
      <formula>IF(RIGHT(TEXT(AQ460,"0.#"),1)=".",FALSE,TRUE)</formula>
    </cfRule>
    <cfRule type="expression" dxfId="1776" priority="4334">
      <formula>IF(RIGHT(TEXT(AQ460,"0.#"),1)=".",TRUE,FALSE)</formula>
    </cfRule>
  </conditionalFormatting>
  <conditionalFormatting sqref="AQ458">
    <cfRule type="expression" dxfId="1775" priority="4331">
      <formula>IF(RIGHT(TEXT(AQ458,"0.#"),1)=".",FALSE,TRUE)</formula>
    </cfRule>
    <cfRule type="expression" dxfId="1774" priority="4332">
      <formula>IF(RIGHT(TEXT(AQ458,"0.#"),1)=".",TRUE,FALSE)</formula>
    </cfRule>
  </conditionalFormatting>
  <conditionalFormatting sqref="AE120 AM120">
    <cfRule type="expression" dxfId="1773" priority="3009">
      <formula>IF(RIGHT(TEXT(AE120,"0.#"),1)=".",FALSE,TRUE)</formula>
    </cfRule>
    <cfRule type="expression" dxfId="1772" priority="3010">
      <formula>IF(RIGHT(TEXT(AE120,"0.#"),1)=".",TRUE,FALSE)</formula>
    </cfRule>
  </conditionalFormatting>
  <conditionalFormatting sqref="AI126">
    <cfRule type="expression" dxfId="1771" priority="2999">
      <formula>IF(RIGHT(TEXT(AI126,"0.#"),1)=".",FALSE,TRUE)</formula>
    </cfRule>
    <cfRule type="expression" dxfId="1770" priority="3000">
      <formula>IF(RIGHT(TEXT(AI126,"0.#"),1)=".",TRUE,FALSE)</formula>
    </cfRule>
  </conditionalFormatting>
  <conditionalFormatting sqref="AI120">
    <cfRule type="expression" dxfId="1769" priority="3007">
      <formula>IF(RIGHT(TEXT(AI120,"0.#"),1)=".",FALSE,TRUE)</formula>
    </cfRule>
    <cfRule type="expression" dxfId="1768" priority="3008">
      <formula>IF(RIGHT(TEXT(AI120,"0.#"),1)=".",TRUE,FALSE)</formula>
    </cfRule>
  </conditionalFormatting>
  <conditionalFormatting sqref="AE123 AM123">
    <cfRule type="expression" dxfId="1767" priority="3005">
      <formula>IF(RIGHT(TEXT(AE123,"0.#"),1)=".",FALSE,TRUE)</formula>
    </cfRule>
    <cfRule type="expression" dxfId="1766" priority="3006">
      <formula>IF(RIGHT(TEXT(AE123,"0.#"),1)=".",TRUE,FALSE)</formula>
    </cfRule>
  </conditionalFormatting>
  <conditionalFormatting sqref="AI123">
    <cfRule type="expression" dxfId="1765" priority="3003">
      <formula>IF(RIGHT(TEXT(AI123,"0.#"),1)=".",FALSE,TRUE)</formula>
    </cfRule>
    <cfRule type="expression" dxfId="1764" priority="3004">
      <formula>IF(RIGHT(TEXT(AI123,"0.#"),1)=".",TRUE,FALSE)</formula>
    </cfRule>
  </conditionalFormatting>
  <conditionalFormatting sqref="AE126 AM126">
    <cfRule type="expression" dxfId="1763" priority="3001">
      <formula>IF(RIGHT(TEXT(AE126,"0.#"),1)=".",FALSE,TRUE)</formula>
    </cfRule>
    <cfRule type="expression" dxfId="1762" priority="3002">
      <formula>IF(RIGHT(TEXT(AE126,"0.#"),1)=".",TRUE,FALSE)</formula>
    </cfRule>
  </conditionalFormatting>
  <conditionalFormatting sqref="AE129 AM129">
    <cfRule type="expression" dxfId="1761" priority="2997">
      <formula>IF(RIGHT(TEXT(AE129,"0.#"),1)=".",FALSE,TRUE)</formula>
    </cfRule>
    <cfRule type="expression" dxfId="1760" priority="2998">
      <formula>IF(RIGHT(TEXT(AE129,"0.#"),1)=".",TRUE,FALSE)</formula>
    </cfRule>
  </conditionalFormatting>
  <conditionalFormatting sqref="AI129">
    <cfRule type="expression" dxfId="1759" priority="2995">
      <formula>IF(RIGHT(TEXT(AI129,"0.#"),1)=".",FALSE,TRUE)</formula>
    </cfRule>
    <cfRule type="expression" dxfId="1758" priority="2996">
      <formula>IF(RIGHT(TEXT(AI129,"0.#"),1)=".",TRUE,FALSE)</formula>
    </cfRule>
  </conditionalFormatting>
  <conditionalFormatting sqref="Y847:Y874">
    <cfRule type="expression" dxfId="1757" priority="2993">
      <formula>IF(RIGHT(TEXT(Y847,"0.#"),1)=".",FALSE,TRUE)</formula>
    </cfRule>
    <cfRule type="expression" dxfId="1756" priority="2994">
      <formula>IF(RIGHT(TEXT(Y847,"0.#"),1)=".",TRUE,FALSE)</formula>
    </cfRule>
  </conditionalFormatting>
  <conditionalFormatting sqref="AU518">
    <cfRule type="expression" dxfId="1755" priority="1503">
      <formula>IF(RIGHT(TEXT(AU518,"0.#"),1)=".",FALSE,TRUE)</formula>
    </cfRule>
    <cfRule type="expression" dxfId="1754" priority="1504">
      <formula>IF(RIGHT(TEXT(AU518,"0.#"),1)=".",TRUE,FALSE)</formula>
    </cfRule>
  </conditionalFormatting>
  <conditionalFormatting sqref="AQ551">
    <cfRule type="expression" dxfId="1753" priority="1279">
      <formula>IF(RIGHT(TEXT(AQ551,"0.#"),1)=".",FALSE,TRUE)</formula>
    </cfRule>
    <cfRule type="expression" dxfId="1752" priority="1280">
      <formula>IF(RIGHT(TEXT(AQ551,"0.#"),1)=".",TRUE,FALSE)</formula>
    </cfRule>
  </conditionalFormatting>
  <conditionalFormatting sqref="AE556">
    <cfRule type="expression" dxfId="1751" priority="1277">
      <formula>IF(RIGHT(TEXT(AE556,"0.#"),1)=".",FALSE,TRUE)</formula>
    </cfRule>
    <cfRule type="expression" dxfId="1750" priority="1278">
      <formula>IF(RIGHT(TEXT(AE556,"0.#"),1)=".",TRUE,FALSE)</formula>
    </cfRule>
  </conditionalFormatting>
  <conditionalFormatting sqref="AE557">
    <cfRule type="expression" dxfId="1749" priority="1275">
      <formula>IF(RIGHT(TEXT(AE557,"0.#"),1)=".",FALSE,TRUE)</formula>
    </cfRule>
    <cfRule type="expression" dxfId="1748" priority="1276">
      <formula>IF(RIGHT(TEXT(AE557,"0.#"),1)=".",TRUE,FALSE)</formula>
    </cfRule>
  </conditionalFormatting>
  <conditionalFormatting sqref="AE558">
    <cfRule type="expression" dxfId="1747" priority="1273">
      <formula>IF(RIGHT(TEXT(AE558,"0.#"),1)=".",FALSE,TRUE)</formula>
    </cfRule>
    <cfRule type="expression" dxfId="1746" priority="1274">
      <formula>IF(RIGHT(TEXT(AE558,"0.#"),1)=".",TRUE,FALSE)</formula>
    </cfRule>
  </conditionalFormatting>
  <conditionalFormatting sqref="AU556">
    <cfRule type="expression" dxfId="1745" priority="1265">
      <formula>IF(RIGHT(TEXT(AU556,"0.#"),1)=".",FALSE,TRUE)</formula>
    </cfRule>
    <cfRule type="expression" dxfId="1744" priority="1266">
      <formula>IF(RIGHT(TEXT(AU556,"0.#"),1)=".",TRUE,FALSE)</formula>
    </cfRule>
  </conditionalFormatting>
  <conditionalFormatting sqref="AU557">
    <cfRule type="expression" dxfId="1743" priority="1263">
      <formula>IF(RIGHT(TEXT(AU557,"0.#"),1)=".",FALSE,TRUE)</formula>
    </cfRule>
    <cfRule type="expression" dxfId="1742" priority="1264">
      <formula>IF(RIGHT(TEXT(AU557,"0.#"),1)=".",TRUE,FALSE)</formula>
    </cfRule>
  </conditionalFormatting>
  <conditionalFormatting sqref="AU558">
    <cfRule type="expression" dxfId="1741" priority="1261">
      <formula>IF(RIGHT(TEXT(AU558,"0.#"),1)=".",FALSE,TRUE)</formula>
    </cfRule>
    <cfRule type="expression" dxfId="1740" priority="1262">
      <formula>IF(RIGHT(TEXT(AU558,"0.#"),1)=".",TRUE,FALSE)</formula>
    </cfRule>
  </conditionalFormatting>
  <conditionalFormatting sqref="AQ557">
    <cfRule type="expression" dxfId="1739" priority="1253">
      <formula>IF(RIGHT(TEXT(AQ557,"0.#"),1)=".",FALSE,TRUE)</formula>
    </cfRule>
    <cfRule type="expression" dxfId="1738" priority="1254">
      <formula>IF(RIGHT(TEXT(AQ557,"0.#"),1)=".",TRUE,FALSE)</formula>
    </cfRule>
  </conditionalFormatting>
  <conditionalFormatting sqref="AQ558">
    <cfRule type="expression" dxfId="1737" priority="1251">
      <formula>IF(RIGHT(TEXT(AQ558,"0.#"),1)=".",FALSE,TRUE)</formula>
    </cfRule>
    <cfRule type="expression" dxfId="1736" priority="1252">
      <formula>IF(RIGHT(TEXT(AQ558,"0.#"),1)=".",TRUE,FALSE)</formula>
    </cfRule>
  </conditionalFormatting>
  <conditionalFormatting sqref="AQ556">
    <cfRule type="expression" dxfId="1735" priority="1249">
      <formula>IF(RIGHT(TEXT(AQ556,"0.#"),1)=".",FALSE,TRUE)</formula>
    </cfRule>
    <cfRule type="expression" dxfId="1734" priority="1250">
      <formula>IF(RIGHT(TEXT(AQ556,"0.#"),1)=".",TRUE,FALSE)</formula>
    </cfRule>
  </conditionalFormatting>
  <conditionalFormatting sqref="AE561">
    <cfRule type="expression" dxfId="1733" priority="1247">
      <formula>IF(RIGHT(TEXT(AE561,"0.#"),1)=".",FALSE,TRUE)</formula>
    </cfRule>
    <cfRule type="expression" dxfId="1732" priority="1248">
      <formula>IF(RIGHT(TEXT(AE561,"0.#"),1)=".",TRUE,FALSE)</formula>
    </cfRule>
  </conditionalFormatting>
  <conditionalFormatting sqref="AE562">
    <cfRule type="expression" dxfId="1731" priority="1245">
      <formula>IF(RIGHT(TEXT(AE562,"0.#"),1)=".",FALSE,TRUE)</formula>
    </cfRule>
    <cfRule type="expression" dxfId="1730" priority="1246">
      <formula>IF(RIGHT(TEXT(AE562,"0.#"),1)=".",TRUE,FALSE)</formula>
    </cfRule>
  </conditionalFormatting>
  <conditionalFormatting sqref="AE563">
    <cfRule type="expression" dxfId="1729" priority="1243">
      <formula>IF(RIGHT(TEXT(AE563,"0.#"),1)=".",FALSE,TRUE)</formula>
    </cfRule>
    <cfRule type="expression" dxfId="1728" priority="1244">
      <formula>IF(RIGHT(TEXT(AE563,"0.#"),1)=".",TRUE,FALSE)</formula>
    </cfRule>
  </conditionalFormatting>
  <conditionalFormatting sqref="AL1110:AO1139">
    <cfRule type="expression" dxfId="1727" priority="2899">
      <formula>IF(AND(AL1110&gt;=0, RIGHT(TEXT(AL1110,"0.#"),1)&lt;&gt;"."),TRUE,FALSE)</formula>
    </cfRule>
    <cfRule type="expression" dxfId="1726" priority="2900">
      <formula>IF(AND(AL1110&gt;=0, RIGHT(TEXT(AL1110,"0.#"),1)="."),TRUE,FALSE)</formula>
    </cfRule>
    <cfRule type="expression" dxfId="1725" priority="2901">
      <formula>IF(AND(AL1110&lt;0, RIGHT(TEXT(AL1110,"0.#"),1)&lt;&gt;"."),TRUE,FALSE)</formula>
    </cfRule>
    <cfRule type="expression" dxfId="1724" priority="2902">
      <formula>IF(AND(AL1110&lt;0, RIGHT(TEXT(AL1110,"0.#"),1)="."),TRUE,FALSE)</formula>
    </cfRule>
  </conditionalFormatting>
  <conditionalFormatting sqref="Y1110:Y1139">
    <cfRule type="expression" dxfId="1723" priority="2897">
      <formula>IF(RIGHT(TEXT(Y1110,"0.#"),1)=".",FALSE,TRUE)</formula>
    </cfRule>
    <cfRule type="expression" dxfId="1722" priority="2898">
      <formula>IF(RIGHT(TEXT(Y1110,"0.#"),1)=".",TRUE,FALSE)</formula>
    </cfRule>
  </conditionalFormatting>
  <conditionalFormatting sqref="AQ553">
    <cfRule type="expression" dxfId="1721" priority="1281">
      <formula>IF(RIGHT(TEXT(AQ553,"0.#"),1)=".",FALSE,TRUE)</formula>
    </cfRule>
    <cfRule type="expression" dxfId="1720" priority="1282">
      <formula>IF(RIGHT(TEXT(AQ553,"0.#"),1)=".",TRUE,FALSE)</formula>
    </cfRule>
  </conditionalFormatting>
  <conditionalFormatting sqref="AU552">
    <cfRule type="expression" dxfId="1719" priority="1293">
      <formula>IF(RIGHT(TEXT(AU552,"0.#"),1)=".",FALSE,TRUE)</formula>
    </cfRule>
    <cfRule type="expression" dxfId="1718" priority="1294">
      <formula>IF(RIGHT(TEXT(AU552,"0.#"),1)=".",TRUE,FALSE)</formula>
    </cfRule>
  </conditionalFormatting>
  <conditionalFormatting sqref="AE552">
    <cfRule type="expression" dxfId="1717" priority="1305">
      <formula>IF(RIGHT(TEXT(AE552,"0.#"),1)=".",FALSE,TRUE)</formula>
    </cfRule>
    <cfRule type="expression" dxfId="1716" priority="1306">
      <formula>IF(RIGHT(TEXT(AE552,"0.#"),1)=".",TRUE,FALSE)</formula>
    </cfRule>
  </conditionalFormatting>
  <conditionalFormatting sqref="AQ548">
    <cfRule type="expression" dxfId="1715" priority="1311">
      <formula>IF(RIGHT(TEXT(AQ548,"0.#"),1)=".",FALSE,TRUE)</formula>
    </cfRule>
    <cfRule type="expression" dxfId="1714" priority="1312">
      <formula>IF(RIGHT(TEXT(AQ548,"0.#"),1)=".",TRUE,FALSE)</formula>
    </cfRule>
  </conditionalFormatting>
  <conditionalFormatting sqref="AL846:AO846">
    <cfRule type="expression" dxfId="1713" priority="2851">
      <formula>IF(AND(AL846&gt;=0, RIGHT(TEXT(AL846,"0.#"),1)&lt;&gt;"."),TRUE,FALSE)</formula>
    </cfRule>
    <cfRule type="expression" dxfId="1712" priority="2852">
      <formula>IF(AND(AL846&gt;=0, RIGHT(TEXT(AL846,"0.#"),1)="."),TRUE,FALSE)</formula>
    </cfRule>
    <cfRule type="expression" dxfId="1711" priority="2853">
      <formula>IF(AND(AL846&lt;0, RIGHT(TEXT(AL846,"0.#"),1)&lt;&gt;"."),TRUE,FALSE)</formula>
    </cfRule>
    <cfRule type="expression" dxfId="1710" priority="2854">
      <formula>IF(AND(AL846&lt;0, RIGHT(TEXT(AL846,"0.#"),1)="."),TRUE,FALSE)</formula>
    </cfRule>
  </conditionalFormatting>
  <conditionalFormatting sqref="Y846">
    <cfRule type="expression" dxfId="1709" priority="2849">
      <formula>IF(RIGHT(TEXT(Y846,"0.#"),1)=".",FALSE,TRUE)</formula>
    </cfRule>
    <cfRule type="expression" dxfId="1708" priority="2850">
      <formula>IF(RIGHT(TEXT(Y846,"0.#"),1)=".",TRUE,FALSE)</formula>
    </cfRule>
  </conditionalFormatting>
  <conditionalFormatting sqref="AE492">
    <cfRule type="expression" dxfId="1707" priority="1637">
      <formula>IF(RIGHT(TEXT(AE492,"0.#"),1)=".",FALSE,TRUE)</formula>
    </cfRule>
    <cfRule type="expression" dxfId="1706" priority="1638">
      <formula>IF(RIGHT(TEXT(AE492,"0.#"),1)=".",TRUE,FALSE)</formula>
    </cfRule>
  </conditionalFormatting>
  <conditionalFormatting sqref="AE493">
    <cfRule type="expression" dxfId="1705" priority="1635">
      <formula>IF(RIGHT(TEXT(AE493,"0.#"),1)=".",FALSE,TRUE)</formula>
    </cfRule>
    <cfRule type="expression" dxfId="1704" priority="1636">
      <formula>IF(RIGHT(TEXT(AE493,"0.#"),1)=".",TRUE,FALSE)</formula>
    </cfRule>
  </conditionalFormatting>
  <conditionalFormatting sqref="AE494">
    <cfRule type="expression" dxfId="1703" priority="1633">
      <formula>IF(RIGHT(TEXT(AE494,"0.#"),1)=".",FALSE,TRUE)</formula>
    </cfRule>
    <cfRule type="expression" dxfId="1702" priority="1634">
      <formula>IF(RIGHT(TEXT(AE494,"0.#"),1)=".",TRUE,FALSE)</formula>
    </cfRule>
  </conditionalFormatting>
  <conditionalFormatting sqref="AQ493">
    <cfRule type="expression" dxfId="1701" priority="1613">
      <formula>IF(RIGHT(TEXT(AQ493,"0.#"),1)=".",FALSE,TRUE)</formula>
    </cfRule>
    <cfRule type="expression" dxfId="1700" priority="1614">
      <formula>IF(RIGHT(TEXT(AQ493,"0.#"),1)=".",TRUE,FALSE)</formula>
    </cfRule>
  </conditionalFormatting>
  <conditionalFormatting sqref="AQ494">
    <cfRule type="expression" dxfId="1699" priority="1611">
      <formula>IF(RIGHT(TEXT(AQ494,"0.#"),1)=".",FALSE,TRUE)</formula>
    </cfRule>
    <cfRule type="expression" dxfId="1698" priority="1612">
      <formula>IF(RIGHT(TEXT(AQ494,"0.#"),1)=".",TRUE,FALSE)</formula>
    </cfRule>
  </conditionalFormatting>
  <conditionalFormatting sqref="AQ492">
    <cfRule type="expression" dxfId="1697" priority="1609">
      <formula>IF(RIGHT(TEXT(AQ492,"0.#"),1)=".",FALSE,TRUE)</formula>
    </cfRule>
    <cfRule type="expression" dxfId="1696" priority="1610">
      <formula>IF(RIGHT(TEXT(AQ492,"0.#"),1)=".",TRUE,FALSE)</formula>
    </cfRule>
  </conditionalFormatting>
  <conditionalFormatting sqref="AU494">
    <cfRule type="expression" dxfId="1695" priority="1621">
      <formula>IF(RIGHT(TEXT(AU494,"0.#"),1)=".",FALSE,TRUE)</formula>
    </cfRule>
    <cfRule type="expression" dxfId="1694" priority="1622">
      <formula>IF(RIGHT(TEXT(AU494,"0.#"),1)=".",TRUE,FALSE)</formula>
    </cfRule>
  </conditionalFormatting>
  <conditionalFormatting sqref="AU492">
    <cfRule type="expression" dxfId="1693" priority="1625">
      <formula>IF(RIGHT(TEXT(AU492,"0.#"),1)=".",FALSE,TRUE)</formula>
    </cfRule>
    <cfRule type="expression" dxfId="1692" priority="1626">
      <formula>IF(RIGHT(TEXT(AU492,"0.#"),1)=".",TRUE,FALSE)</formula>
    </cfRule>
  </conditionalFormatting>
  <conditionalFormatting sqref="AU493">
    <cfRule type="expression" dxfId="1691" priority="1623">
      <formula>IF(RIGHT(TEXT(AU493,"0.#"),1)=".",FALSE,TRUE)</formula>
    </cfRule>
    <cfRule type="expression" dxfId="1690" priority="1624">
      <formula>IF(RIGHT(TEXT(AU493,"0.#"),1)=".",TRUE,FALSE)</formula>
    </cfRule>
  </conditionalFormatting>
  <conditionalFormatting sqref="AU583">
    <cfRule type="expression" dxfId="1689" priority="1141">
      <formula>IF(RIGHT(TEXT(AU583,"0.#"),1)=".",FALSE,TRUE)</formula>
    </cfRule>
    <cfRule type="expression" dxfId="1688" priority="1142">
      <formula>IF(RIGHT(TEXT(AU583,"0.#"),1)=".",TRUE,FALSE)</formula>
    </cfRule>
  </conditionalFormatting>
  <conditionalFormatting sqref="AU582">
    <cfRule type="expression" dxfId="1687" priority="1143">
      <formula>IF(RIGHT(TEXT(AU582,"0.#"),1)=".",FALSE,TRUE)</formula>
    </cfRule>
    <cfRule type="expression" dxfId="1686" priority="1144">
      <formula>IF(RIGHT(TEXT(AU582,"0.#"),1)=".",TRUE,FALSE)</formula>
    </cfRule>
  </conditionalFormatting>
  <conditionalFormatting sqref="AE499">
    <cfRule type="expression" dxfId="1685" priority="1603">
      <formula>IF(RIGHT(TEXT(AE499,"0.#"),1)=".",FALSE,TRUE)</formula>
    </cfRule>
    <cfRule type="expression" dxfId="1684" priority="1604">
      <formula>IF(RIGHT(TEXT(AE499,"0.#"),1)=".",TRUE,FALSE)</formula>
    </cfRule>
  </conditionalFormatting>
  <conditionalFormatting sqref="AE497">
    <cfRule type="expression" dxfId="1683" priority="1607">
      <formula>IF(RIGHT(TEXT(AE497,"0.#"),1)=".",FALSE,TRUE)</formula>
    </cfRule>
    <cfRule type="expression" dxfId="1682" priority="1608">
      <formula>IF(RIGHT(TEXT(AE497,"0.#"),1)=".",TRUE,FALSE)</formula>
    </cfRule>
  </conditionalFormatting>
  <conditionalFormatting sqref="AE498">
    <cfRule type="expression" dxfId="1681" priority="1605">
      <formula>IF(RIGHT(TEXT(AE498,"0.#"),1)=".",FALSE,TRUE)</formula>
    </cfRule>
    <cfRule type="expression" dxfId="1680" priority="1606">
      <formula>IF(RIGHT(TEXT(AE498,"0.#"),1)=".",TRUE,FALSE)</formula>
    </cfRule>
  </conditionalFormatting>
  <conditionalFormatting sqref="AU499">
    <cfRule type="expression" dxfId="1679" priority="1591">
      <formula>IF(RIGHT(TEXT(AU499,"0.#"),1)=".",FALSE,TRUE)</formula>
    </cfRule>
    <cfRule type="expression" dxfId="1678" priority="1592">
      <formula>IF(RIGHT(TEXT(AU499,"0.#"),1)=".",TRUE,FALSE)</formula>
    </cfRule>
  </conditionalFormatting>
  <conditionalFormatting sqref="AU497">
    <cfRule type="expression" dxfId="1677" priority="1595">
      <formula>IF(RIGHT(TEXT(AU497,"0.#"),1)=".",FALSE,TRUE)</formula>
    </cfRule>
    <cfRule type="expression" dxfId="1676" priority="1596">
      <formula>IF(RIGHT(TEXT(AU497,"0.#"),1)=".",TRUE,FALSE)</formula>
    </cfRule>
  </conditionalFormatting>
  <conditionalFormatting sqref="AU498">
    <cfRule type="expression" dxfId="1675" priority="1593">
      <formula>IF(RIGHT(TEXT(AU498,"0.#"),1)=".",FALSE,TRUE)</formula>
    </cfRule>
    <cfRule type="expression" dxfId="1674" priority="1594">
      <formula>IF(RIGHT(TEXT(AU498,"0.#"),1)=".",TRUE,FALSE)</formula>
    </cfRule>
  </conditionalFormatting>
  <conditionalFormatting sqref="AQ497">
    <cfRule type="expression" dxfId="1673" priority="1579">
      <formula>IF(RIGHT(TEXT(AQ497,"0.#"),1)=".",FALSE,TRUE)</formula>
    </cfRule>
    <cfRule type="expression" dxfId="1672" priority="1580">
      <formula>IF(RIGHT(TEXT(AQ497,"0.#"),1)=".",TRUE,FALSE)</formula>
    </cfRule>
  </conditionalFormatting>
  <conditionalFormatting sqref="AQ498">
    <cfRule type="expression" dxfId="1671" priority="1583">
      <formula>IF(RIGHT(TEXT(AQ498,"0.#"),1)=".",FALSE,TRUE)</formula>
    </cfRule>
    <cfRule type="expression" dxfId="1670" priority="1584">
      <formula>IF(RIGHT(TEXT(AQ498,"0.#"),1)=".",TRUE,FALSE)</formula>
    </cfRule>
  </conditionalFormatting>
  <conditionalFormatting sqref="AQ499">
    <cfRule type="expression" dxfId="1669" priority="1581">
      <formula>IF(RIGHT(TEXT(AQ499,"0.#"),1)=".",FALSE,TRUE)</formula>
    </cfRule>
    <cfRule type="expression" dxfId="1668" priority="1582">
      <formula>IF(RIGHT(TEXT(AQ499,"0.#"),1)=".",TRUE,FALSE)</formula>
    </cfRule>
  </conditionalFormatting>
  <conditionalFormatting sqref="AE504">
    <cfRule type="expression" dxfId="1667" priority="1573">
      <formula>IF(RIGHT(TEXT(AE504,"0.#"),1)=".",FALSE,TRUE)</formula>
    </cfRule>
    <cfRule type="expression" dxfId="1666" priority="1574">
      <formula>IF(RIGHT(TEXT(AE504,"0.#"),1)=".",TRUE,FALSE)</formula>
    </cfRule>
  </conditionalFormatting>
  <conditionalFormatting sqref="AE502">
    <cfRule type="expression" dxfId="1665" priority="1577">
      <formula>IF(RIGHT(TEXT(AE502,"0.#"),1)=".",FALSE,TRUE)</formula>
    </cfRule>
    <cfRule type="expression" dxfId="1664" priority="1578">
      <formula>IF(RIGHT(TEXT(AE502,"0.#"),1)=".",TRUE,FALSE)</formula>
    </cfRule>
  </conditionalFormatting>
  <conditionalFormatting sqref="AE503">
    <cfRule type="expression" dxfId="1663" priority="1575">
      <formula>IF(RIGHT(TEXT(AE503,"0.#"),1)=".",FALSE,TRUE)</formula>
    </cfRule>
    <cfRule type="expression" dxfId="1662" priority="1576">
      <formula>IF(RIGHT(TEXT(AE503,"0.#"),1)=".",TRUE,FALSE)</formula>
    </cfRule>
  </conditionalFormatting>
  <conditionalFormatting sqref="AU504">
    <cfRule type="expression" dxfId="1661" priority="1561">
      <formula>IF(RIGHT(TEXT(AU504,"0.#"),1)=".",FALSE,TRUE)</formula>
    </cfRule>
    <cfRule type="expression" dxfId="1660" priority="1562">
      <formula>IF(RIGHT(TEXT(AU504,"0.#"),1)=".",TRUE,FALSE)</formula>
    </cfRule>
  </conditionalFormatting>
  <conditionalFormatting sqref="AU502">
    <cfRule type="expression" dxfId="1659" priority="1565">
      <formula>IF(RIGHT(TEXT(AU502,"0.#"),1)=".",FALSE,TRUE)</formula>
    </cfRule>
    <cfRule type="expression" dxfId="1658" priority="1566">
      <formula>IF(RIGHT(TEXT(AU502,"0.#"),1)=".",TRUE,FALSE)</formula>
    </cfRule>
  </conditionalFormatting>
  <conditionalFormatting sqref="AU503">
    <cfRule type="expression" dxfId="1657" priority="1563">
      <formula>IF(RIGHT(TEXT(AU503,"0.#"),1)=".",FALSE,TRUE)</formula>
    </cfRule>
    <cfRule type="expression" dxfId="1656" priority="1564">
      <formula>IF(RIGHT(TEXT(AU503,"0.#"),1)=".",TRUE,FALSE)</formula>
    </cfRule>
  </conditionalFormatting>
  <conditionalFormatting sqref="AQ502">
    <cfRule type="expression" dxfId="1655" priority="1549">
      <formula>IF(RIGHT(TEXT(AQ502,"0.#"),1)=".",FALSE,TRUE)</formula>
    </cfRule>
    <cfRule type="expression" dxfId="1654" priority="1550">
      <formula>IF(RIGHT(TEXT(AQ502,"0.#"),1)=".",TRUE,FALSE)</formula>
    </cfRule>
  </conditionalFormatting>
  <conditionalFormatting sqref="AQ503">
    <cfRule type="expression" dxfId="1653" priority="1553">
      <formula>IF(RIGHT(TEXT(AQ503,"0.#"),1)=".",FALSE,TRUE)</formula>
    </cfRule>
    <cfRule type="expression" dxfId="1652" priority="1554">
      <formula>IF(RIGHT(TEXT(AQ503,"0.#"),1)=".",TRUE,FALSE)</formula>
    </cfRule>
  </conditionalFormatting>
  <conditionalFormatting sqref="AQ504">
    <cfRule type="expression" dxfId="1651" priority="1551">
      <formula>IF(RIGHT(TEXT(AQ504,"0.#"),1)=".",FALSE,TRUE)</formula>
    </cfRule>
    <cfRule type="expression" dxfId="1650" priority="1552">
      <formula>IF(RIGHT(TEXT(AQ504,"0.#"),1)=".",TRUE,FALSE)</formula>
    </cfRule>
  </conditionalFormatting>
  <conditionalFormatting sqref="AE509">
    <cfRule type="expression" dxfId="1649" priority="1543">
      <formula>IF(RIGHT(TEXT(AE509,"0.#"),1)=".",FALSE,TRUE)</formula>
    </cfRule>
    <cfRule type="expression" dxfId="1648" priority="1544">
      <formula>IF(RIGHT(TEXT(AE509,"0.#"),1)=".",TRUE,FALSE)</formula>
    </cfRule>
  </conditionalFormatting>
  <conditionalFormatting sqref="AE507">
    <cfRule type="expression" dxfId="1647" priority="1547">
      <formula>IF(RIGHT(TEXT(AE507,"0.#"),1)=".",FALSE,TRUE)</formula>
    </cfRule>
    <cfRule type="expression" dxfId="1646" priority="1548">
      <formula>IF(RIGHT(TEXT(AE507,"0.#"),1)=".",TRUE,FALSE)</formula>
    </cfRule>
  </conditionalFormatting>
  <conditionalFormatting sqref="AE508">
    <cfRule type="expression" dxfId="1645" priority="1545">
      <formula>IF(RIGHT(TEXT(AE508,"0.#"),1)=".",FALSE,TRUE)</formula>
    </cfRule>
    <cfRule type="expression" dxfId="1644" priority="1546">
      <formula>IF(RIGHT(TEXT(AE508,"0.#"),1)=".",TRUE,FALSE)</formula>
    </cfRule>
  </conditionalFormatting>
  <conditionalFormatting sqref="AU509">
    <cfRule type="expression" dxfId="1643" priority="1531">
      <formula>IF(RIGHT(TEXT(AU509,"0.#"),1)=".",FALSE,TRUE)</formula>
    </cfRule>
    <cfRule type="expression" dxfId="1642" priority="1532">
      <formula>IF(RIGHT(TEXT(AU509,"0.#"),1)=".",TRUE,FALSE)</formula>
    </cfRule>
  </conditionalFormatting>
  <conditionalFormatting sqref="AU507">
    <cfRule type="expression" dxfId="1641" priority="1535">
      <formula>IF(RIGHT(TEXT(AU507,"0.#"),1)=".",FALSE,TRUE)</formula>
    </cfRule>
    <cfRule type="expression" dxfId="1640" priority="1536">
      <formula>IF(RIGHT(TEXT(AU507,"0.#"),1)=".",TRUE,FALSE)</formula>
    </cfRule>
  </conditionalFormatting>
  <conditionalFormatting sqref="AU508">
    <cfRule type="expression" dxfId="1639" priority="1533">
      <formula>IF(RIGHT(TEXT(AU508,"0.#"),1)=".",FALSE,TRUE)</formula>
    </cfRule>
    <cfRule type="expression" dxfId="1638" priority="1534">
      <formula>IF(RIGHT(TEXT(AU508,"0.#"),1)=".",TRUE,FALSE)</formula>
    </cfRule>
  </conditionalFormatting>
  <conditionalFormatting sqref="AQ507">
    <cfRule type="expression" dxfId="1637" priority="1519">
      <formula>IF(RIGHT(TEXT(AQ507,"0.#"),1)=".",FALSE,TRUE)</formula>
    </cfRule>
    <cfRule type="expression" dxfId="1636" priority="1520">
      <formula>IF(RIGHT(TEXT(AQ507,"0.#"),1)=".",TRUE,FALSE)</formula>
    </cfRule>
  </conditionalFormatting>
  <conditionalFormatting sqref="AQ508">
    <cfRule type="expression" dxfId="1635" priority="1523">
      <formula>IF(RIGHT(TEXT(AQ508,"0.#"),1)=".",FALSE,TRUE)</formula>
    </cfRule>
    <cfRule type="expression" dxfId="1634" priority="1524">
      <formula>IF(RIGHT(TEXT(AQ508,"0.#"),1)=".",TRUE,FALSE)</formula>
    </cfRule>
  </conditionalFormatting>
  <conditionalFormatting sqref="AQ509">
    <cfRule type="expression" dxfId="1633" priority="1521">
      <formula>IF(RIGHT(TEXT(AQ509,"0.#"),1)=".",FALSE,TRUE)</formula>
    </cfRule>
    <cfRule type="expression" dxfId="1632" priority="1522">
      <formula>IF(RIGHT(TEXT(AQ509,"0.#"),1)=".",TRUE,FALSE)</formula>
    </cfRule>
  </conditionalFormatting>
  <conditionalFormatting sqref="AE465">
    <cfRule type="expression" dxfId="1631" priority="1813">
      <formula>IF(RIGHT(TEXT(AE465,"0.#"),1)=".",FALSE,TRUE)</formula>
    </cfRule>
    <cfRule type="expression" dxfId="1630" priority="1814">
      <formula>IF(RIGHT(TEXT(AE465,"0.#"),1)=".",TRUE,FALSE)</formula>
    </cfRule>
  </conditionalFormatting>
  <conditionalFormatting sqref="AE463">
    <cfRule type="expression" dxfId="1629" priority="1817">
      <formula>IF(RIGHT(TEXT(AE463,"0.#"),1)=".",FALSE,TRUE)</formula>
    </cfRule>
    <cfRule type="expression" dxfId="1628" priority="1818">
      <formula>IF(RIGHT(TEXT(AE463,"0.#"),1)=".",TRUE,FALSE)</formula>
    </cfRule>
  </conditionalFormatting>
  <conditionalFormatting sqref="AE464">
    <cfRule type="expression" dxfId="1627" priority="1815">
      <formula>IF(RIGHT(TEXT(AE464,"0.#"),1)=".",FALSE,TRUE)</formula>
    </cfRule>
    <cfRule type="expression" dxfId="1626" priority="1816">
      <formula>IF(RIGHT(TEXT(AE464,"0.#"),1)=".",TRUE,FALSE)</formula>
    </cfRule>
  </conditionalFormatting>
  <conditionalFormatting sqref="AM465">
    <cfRule type="expression" dxfId="1625" priority="1807">
      <formula>IF(RIGHT(TEXT(AM465,"0.#"),1)=".",FALSE,TRUE)</formula>
    </cfRule>
    <cfRule type="expression" dxfId="1624" priority="1808">
      <formula>IF(RIGHT(TEXT(AM465,"0.#"),1)=".",TRUE,FALSE)</formula>
    </cfRule>
  </conditionalFormatting>
  <conditionalFormatting sqref="AM463">
    <cfRule type="expression" dxfId="1623" priority="1811">
      <formula>IF(RIGHT(TEXT(AM463,"0.#"),1)=".",FALSE,TRUE)</formula>
    </cfRule>
    <cfRule type="expression" dxfId="1622" priority="1812">
      <formula>IF(RIGHT(TEXT(AM463,"0.#"),1)=".",TRUE,FALSE)</formula>
    </cfRule>
  </conditionalFormatting>
  <conditionalFormatting sqref="AM464">
    <cfRule type="expression" dxfId="1621" priority="1809">
      <formula>IF(RIGHT(TEXT(AM464,"0.#"),1)=".",FALSE,TRUE)</formula>
    </cfRule>
    <cfRule type="expression" dxfId="1620" priority="1810">
      <formula>IF(RIGHT(TEXT(AM464,"0.#"),1)=".",TRUE,FALSE)</formula>
    </cfRule>
  </conditionalFormatting>
  <conditionalFormatting sqref="AU465">
    <cfRule type="expression" dxfId="1619" priority="1801">
      <formula>IF(RIGHT(TEXT(AU465,"0.#"),1)=".",FALSE,TRUE)</formula>
    </cfRule>
    <cfRule type="expression" dxfId="1618" priority="1802">
      <formula>IF(RIGHT(TEXT(AU465,"0.#"),1)=".",TRUE,FALSE)</formula>
    </cfRule>
  </conditionalFormatting>
  <conditionalFormatting sqref="AU463">
    <cfRule type="expression" dxfId="1617" priority="1805">
      <formula>IF(RIGHT(TEXT(AU463,"0.#"),1)=".",FALSE,TRUE)</formula>
    </cfRule>
    <cfRule type="expression" dxfId="1616" priority="1806">
      <formula>IF(RIGHT(TEXT(AU463,"0.#"),1)=".",TRUE,FALSE)</formula>
    </cfRule>
  </conditionalFormatting>
  <conditionalFormatting sqref="AU464">
    <cfRule type="expression" dxfId="1615" priority="1803">
      <formula>IF(RIGHT(TEXT(AU464,"0.#"),1)=".",FALSE,TRUE)</formula>
    </cfRule>
    <cfRule type="expression" dxfId="1614" priority="1804">
      <formula>IF(RIGHT(TEXT(AU464,"0.#"),1)=".",TRUE,FALSE)</formula>
    </cfRule>
  </conditionalFormatting>
  <conditionalFormatting sqref="AI465">
    <cfRule type="expression" dxfId="1613" priority="1795">
      <formula>IF(RIGHT(TEXT(AI465,"0.#"),1)=".",FALSE,TRUE)</formula>
    </cfRule>
    <cfRule type="expression" dxfId="1612" priority="1796">
      <formula>IF(RIGHT(TEXT(AI465,"0.#"),1)=".",TRUE,FALSE)</formula>
    </cfRule>
  </conditionalFormatting>
  <conditionalFormatting sqref="AI463">
    <cfRule type="expression" dxfId="1611" priority="1799">
      <formula>IF(RIGHT(TEXT(AI463,"0.#"),1)=".",FALSE,TRUE)</formula>
    </cfRule>
    <cfRule type="expression" dxfId="1610" priority="1800">
      <formula>IF(RIGHT(TEXT(AI463,"0.#"),1)=".",TRUE,FALSE)</formula>
    </cfRule>
  </conditionalFormatting>
  <conditionalFormatting sqref="AI464">
    <cfRule type="expression" dxfId="1609" priority="1797">
      <formula>IF(RIGHT(TEXT(AI464,"0.#"),1)=".",FALSE,TRUE)</formula>
    </cfRule>
    <cfRule type="expression" dxfId="1608" priority="1798">
      <formula>IF(RIGHT(TEXT(AI464,"0.#"),1)=".",TRUE,FALSE)</formula>
    </cfRule>
  </conditionalFormatting>
  <conditionalFormatting sqref="AQ463">
    <cfRule type="expression" dxfId="1607" priority="1789">
      <formula>IF(RIGHT(TEXT(AQ463,"0.#"),1)=".",FALSE,TRUE)</formula>
    </cfRule>
    <cfRule type="expression" dxfId="1606" priority="1790">
      <formula>IF(RIGHT(TEXT(AQ463,"0.#"),1)=".",TRUE,FALSE)</formula>
    </cfRule>
  </conditionalFormatting>
  <conditionalFormatting sqref="AQ464">
    <cfRule type="expression" dxfId="1605" priority="1793">
      <formula>IF(RIGHT(TEXT(AQ464,"0.#"),1)=".",FALSE,TRUE)</formula>
    </cfRule>
    <cfRule type="expression" dxfId="1604" priority="1794">
      <formula>IF(RIGHT(TEXT(AQ464,"0.#"),1)=".",TRUE,FALSE)</formula>
    </cfRule>
  </conditionalFormatting>
  <conditionalFormatting sqref="AQ465">
    <cfRule type="expression" dxfId="1603" priority="1791">
      <formula>IF(RIGHT(TEXT(AQ465,"0.#"),1)=".",FALSE,TRUE)</formula>
    </cfRule>
    <cfRule type="expression" dxfId="1602" priority="1792">
      <formula>IF(RIGHT(TEXT(AQ465,"0.#"),1)=".",TRUE,FALSE)</formula>
    </cfRule>
  </conditionalFormatting>
  <conditionalFormatting sqref="AE470">
    <cfRule type="expression" dxfId="1601" priority="1783">
      <formula>IF(RIGHT(TEXT(AE470,"0.#"),1)=".",FALSE,TRUE)</formula>
    </cfRule>
    <cfRule type="expression" dxfId="1600" priority="1784">
      <formula>IF(RIGHT(TEXT(AE470,"0.#"),1)=".",TRUE,FALSE)</formula>
    </cfRule>
  </conditionalFormatting>
  <conditionalFormatting sqref="AE468">
    <cfRule type="expression" dxfId="1599" priority="1787">
      <formula>IF(RIGHT(TEXT(AE468,"0.#"),1)=".",FALSE,TRUE)</formula>
    </cfRule>
    <cfRule type="expression" dxfId="1598" priority="1788">
      <formula>IF(RIGHT(TEXT(AE468,"0.#"),1)=".",TRUE,FALSE)</formula>
    </cfRule>
  </conditionalFormatting>
  <conditionalFormatting sqref="AE469">
    <cfRule type="expression" dxfId="1597" priority="1785">
      <formula>IF(RIGHT(TEXT(AE469,"0.#"),1)=".",FALSE,TRUE)</formula>
    </cfRule>
    <cfRule type="expression" dxfId="1596" priority="1786">
      <formula>IF(RIGHT(TEXT(AE469,"0.#"),1)=".",TRUE,FALSE)</formula>
    </cfRule>
  </conditionalFormatting>
  <conditionalFormatting sqref="AM470">
    <cfRule type="expression" dxfId="1595" priority="1777">
      <formula>IF(RIGHT(TEXT(AM470,"0.#"),1)=".",FALSE,TRUE)</formula>
    </cfRule>
    <cfRule type="expression" dxfId="1594" priority="1778">
      <formula>IF(RIGHT(TEXT(AM470,"0.#"),1)=".",TRUE,FALSE)</formula>
    </cfRule>
  </conditionalFormatting>
  <conditionalFormatting sqref="AM468">
    <cfRule type="expression" dxfId="1593" priority="1781">
      <formula>IF(RIGHT(TEXT(AM468,"0.#"),1)=".",FALSE,TRUE)</formula>
    </cfRule>
    <cfRule type="expression" dxfId="1592" priority="1782">
      <formula>IF(RIGHT(TEXT(AM468,"0.#"),1)=".",TRUE,FALSE)</formula>
    </cfRule>
  </conditionalFormatting>
  <conditionalFormatting sqref="AM469">
    <cfRule type="expression" dxfId="1591" priority="1779">
      <formula>IF(RIGHT(TEXT(AM469,"0.#"),1)=".",FALSE,TRUE)</formula>
    </cfRule>
    <cfRule type="expression" dxfId="1590" priority="1780">
      <formula>IF(RIGHT(TEXT(AM469,"0.#"),1)=".",TRUE,FALSE)</formula>
    </cfRule>
  </conditionalFormatting>
  <conditionalFormatting sqref="AU470">
    <cfRule type="expression" dxfId="1589" priority="1771">
      <formula>IF(RIGHT(TEXT(AU470,"0.#"),1)=".",FALSE,TRUE)</formula>
    </cfRule>
    <cfRule type="expression" dxfId="1588" priority="1772">
      <formula>IF(RIGHT(TEXT(AU470,"0.#"),1)=".",TRUE,FALSE)</formula>
    </cfRule>
  </conditionalFormatting>
  <conditionalFormatting sqref="AU468">
    <cfRule type="expression" dxfId="1587" priority="1775">
      <formula>IF(RIGHT(TEXT(AU468,"0.#"),1)=".",FALSE,TRUE)</formula>
    </cfRule>
    <cfRule type="expression" dxfId="1586" priority="1776">
      <formula>IF(RIGHT(TEXT(AU468,"0.#"),1)=".",TRUE,FALSE)</formula>
    </cfRule>
  </conditionalFormatting>
  <conditionalFormatting sqref="AU469">
    <cfRule type="expression" dxfId="1585" priority="1773">
      <formula>IF(RIGHT(TEXT(AU469,"0.#"),1)=".",FALSE,TRUE)</formula>
    </cfRule>
    <cfRule type="expression" dxfId="1584" priority="1774">
      <formula>IF(RIGHT(TEXT(AU469,"0.#"),1)=".",TRUE,FALSE)</formula>
    </cfRule>
  </conditionalFormatting>
  <conditionalFormatting sqref="AI470">
    <cfRule type="expression" dxfId="1583" priority="1765">
      <formula>IF(RIGHT(TEXT(AI470,"0.#"),1)=".",FALSE,TRUE)</formula>
    </cfRule>
    <cfRule type="expression" dxfId="1582" priority="1766">
      <formula>IF(RIGHT(TEXT(AI470,"0.#"),1)=".",TRUE,FALSE)</formula>
    </cfRule>
  </conditionalFormatting>
  <conditionalFormatting sqref="AI468">
    <cfRule type="expression" dxfId="1581" priority="1769">
      <formula>IF(RIGHT(TEXT(AI468,"0.#"),1)=".",FALSE,TRUE)</formula>
    </cfRule>
    <cfRule type="expression" dxfId="1580" priority="1770">
      <formula>IF(RIGHT(TEXT(AI468,"0.#"),1)=".",TRUE,FALSE)</formula>
    </cfRule>
  </conditionalFormatting>
  <conditionalFormatting sqref="AI469">
    <cfRule type="expression" dxfId="1579" priority="1767">
      <formula>IF(RIGHT(TEXT(AI469,"0.#"),1)=".",FALSE,TRUE)</formula>
    </cfRule>
    <cfRule type="expression" dxfId="1578" priority="1768">
      <formula>IF(RIGHT(TEXT(AI469,"0.#"),1)=".",TRUE,FALSE)</formula>
    </cfRule>
  </conditionalFormatting>
  <conditionalFormatting sqref="AQ468">
    <cfRule type="expression" dxfId="1577" priority="1759">
      <formula>IF(RIGHT(TEXT(AQ468,"0.#"),1)=".",FALSE,TRUE)</formula>
    </cfRule>
    <cfRule type="expression" dxfId="1576" priority="1760">
      <formula>IF(RIGHT(TEXT(AQ468,"0.#"),1)=".",TRUE,FALSE)</formula>
    </cfRule>
  </conditionalFormatting>
  <conditionalFormatting sqref="AQ469">
    <cfRule type="expression" dxfId="1575" priority="1763">
      <formula>IF(RIGHT(TEXT(AQ469,"0.#"),1)=".",FALSE,TRUE)</formula>
    </cfRule>
    <cfRule type="expression" dxfId="1574" priority="1764">
      <formula>IF(RIGHT(TEXT(AQ469,"0.#"),1)=".",TRUE,FALSE)</formula>
    </cfRule>
  </conditionalFormatting>
  <conditionalFormatting sqref="AQ470">
    <cfRule type="expression" dxfId="1573" priority="1761">
      <formula>IF(RIGHT(TEXT(AQ470,"0.#"),1)=".",FALSE,TRUE)</formula>
    </cfRule>
    <cfRule type="expression" dxfId="1572" priority="1762">
      <formula>IF(RIGHT(TEXT(AQ470,"0.#"),1)=".",TRUE,FALSE)</formula>
    </cfRule>
  </conditionalFormatting>
  <conditionalFormatting sqref="AE475">
    <cfRule type="expression" dxfId="1571" priority="1753">
      <formula>IF(RIGHT(TEXT(AE475,"0.#"),1)=".",FALSE,TRUE)</formula>
    </cfRule>
    <cfRule type="expression" dxfId="1570" priority="1754">
      <formula>IF(RIGHT(TEXT(AE475,"0.#"),1)=".",TRUE,FALSE)</formula>
    </cfRule>
  </conditionalFormatting>
  <conditionalFormatting sqref="AE473">
    <cfRule type="expression" dxfId="1569" priority="1757">
      <formula>IF(RIGHT(TEXT(AE473,"0.#"),1)=".",FALSE,TRUE)</formula>
    </cfRule>
    <cfRule type="expression" dxfId="1568" priority="1758">
      <formula>IF(RIGHT(TEXT(AE473,"0.#"),1)=".",TRUE,FALSE)</formula>
    </cfRule>
  </conditionalFormatting>
  <conditionalFormatting sqref="AE474">
    <cfRule type="expression" dxfId="1567" priority="1755">
      <formula>IF(RIGHT(TEXT(AE474,"0.#"),1)=".",FALSE,TRUE)</formula>
    </cfRule>
    <cfRule type="expression" dxfId="1566" priority="1756">
      <formula>IF(RIGHT(TEXT(AE474,"0.#"),1)=".",TRUE,FALSE)</formula>
    </cfRule>
  </conditionalFormatting>
  <conditionalFormatting sqref="AM475">
    <cfRule type="expression" dxfId="1565" priority="1747">
      <formula>IF(RIGHT(TEXT(AM475,"0.#"),1)=".",FALSE,TRUE)</formula>
    </cfRule>
    <cfRule type="expression" dxfId="1564" priority="1748">
      <formula>IF(RIGHT(TEXT(AM475,"0.#"),1)=".",TRUE,FALSE)</formula>
    </cfRule>
  </conditionalFormatting>
  <conditionalFormatting sqref="AM473">
    <cfRule type="expression" dxfId="1563" priority="1751">
      <formula>IF(RIGHT(TEXT(AM473,"0.#"),1)=".",FALSE,TRUE)</formula>
    </cfRule>
    <cfRule type="expression" dxfId="1562" priority="1752">
      <formula>IF(RIGHT(TEXT(AM473,"0.#"),1)=".",TRUE,FALSE)</formula>
    </cfRule>
  </conditionalFormatting>
  <conditionalFormatting sqref="AM474">
    <cfRule type="expression" dxfId="1561" priority="1749">
      <formula>IF(RIGHT(TEXT(AM474,"0.#"),1)=".",FALSE,TRUE)</formula>
    </cfRule>
    <cfRule type="expression" dxfId="1560" priority="1750">
      <formula>IF(RIGHT(TEXT(AM474,"0.#"),1)=".",TRUE,FALSE)</formula>
    </cfRule>
  </conditionalFormatting>
  <conditionalFormatting sqref="AU475">
    <cfRule type="expression" dxfId="1559" priority="1741">
      <formula>IF(RIGHT(TEXT(AU475,"0.#"),1)=".",FALSE,TRUE)</formula>
    </cfRule>
    <cfRule type="expression" dxfId="1558" priority="1742">
      <formula>IF(RIGHT(TEXT(AU475,"0.#"),1)=".",TRUE,FALSE)</formula>
    </cfRule>
  </conditionalFormatting>
  <conditionalFormatting sqref="AU473">
    <cfRule type="expression" dxfId="1557" priority="1745">
      <formula>IF(RIGHT(TEXT(AU473,"0.#"),1)=".",FALSE,TRUE)</formula>
    </cfRule>
    <cfRule type="expression" dxfId="1556" priority="1746">
      <formula>IF(RIGHT(TEXT(AU473,"0.#"),1)=".",TRUE,FALSE)</formula>
    </cfRule>
  </conditionalFormatting>
  <conditionalFormatting sqref="AU474">
    <cfRule type="expression" dxfId="1555" priority="1743">
      <formula>IF(RIGHT(TEXT(AU474,"0.#"),1)=".",FALSE,TRUE)</formula>
    </cfRule>
    <cfRule type="expression" dxfId="1554" priority="1744">
      <formula>IF(RIGHT(TEXT(AU474,"0.#"),1)=".",TRUE,FALSE)</formula>
    </cfRule>
  </conditionalFormatting>
  <conditionalFormatting sqref="AI475">
    <cfRule type="expression" dxfId="1553" priority="1735">
      <formula>IF(RIGHT(TEXT(AI475,"0.#"),1)=".",FALSE,TRUE)</formula>
    </cfRule>
    <cfRule type="expression" dxfId="1552" priority="1736">
      <formula>IF(RIGHT(TEXT(AI475,"0.#"),1)=".",TRUE,FALSE)</formula>
    </cfRule>
  </conditionalFormatting>
  <conditionalFormatting sqref="AI473">
    <cfRule type="expression" dxfId="1551" priority="1739">
      <formula>IF(RIGHT(TEXT(AI473,"0.#"),1)=".",FALSE,TRUE)</formula>
    </cfRule>
    <cfRule type="expression" dxfId="1550" priority="1740">
      <formula>IF(RIGHT(TEXT(AI473,"0.#"),1)=".",TRUE,FALSE)</formula>
    </cfRule>
  </conditionalFormatting>
  <conditionalFormatting sqref="AI474">
    <cfRule type="expression" dxfId="1549" priority="1737">
      <formula>IF(RIGHT(TEXT(AI474,"0.#"),1)=".",FALSE,TRUE)</formula>
    </cfRule>
    <cfRule type="expression" dxfId="1548" priority="1738">
      <formula>IF(RIGHT(TEXT(AI474,"0.#"),1)=".",TRUE,FALSE)</formula>
    </cfRule>
  </conditionalFormatting>
  <conditionalFormatting sqref="AQ473">
    <cfRule type="expression" dxfId="1547" priority="1729">
      <formula>IF(RIGHT(TEXT(AQ473,"0.#"),1)=".",FALSE,TRUE)</formula>
    </cfRule>
    <cfRule type="expression" dxfId="1546" priority="1730">
      <formula>IF(RIGHT(TEXT(AQ473,"0.#"),1)=".",TRUE,FALSE)</formula>
    </cfRule>
  </conditionalFormatting>
  <conditionalFormatting sqref="AQ474">
    <cfRule type="expression" dxfId="1545" priority="1733">
      <formula>IF(RIGHT(TEXT(AQ474,"0.#"),1)=".",FALSE,TRUE)</formula>
    </cfRule>
    <cfRule type="expression" dxfId="1544" priority="1734">
      <formula>IF(RIGHT(TEXT(AQ474,"0.#"),1)=".",TRUE,FALSE)</formula>
    </cfRule>
  </conditionalFormatting>
  <conditionalFormatting sqref="AQ475">
    <cfRule type="expression" dxfId="1543" priority="1731">
      <formula>IF(RIGHT(TEXT(AQ475,"0.#"),1)=".",FALSE,TRUE)</formula>
    </cfRule>
    <cfRule type="expression" dxfId="1542" priority="1732">
      <formula>IF(RIGHT(TEXT(AQ475,"0.#"),1)=".",TRUE,FALSE)</formula>
    </cfRule>
  </conditionalFormatting>
  <conditionalFormatting sqref="AE480">
    <cfRule type="expression" dxfId="1541" priority="1723">
      <formula>IF(RIGHT(TEXT(AE480,"0.#"),1)=".",FALSE,TRUE)</formula>
    </cfRule>
    <cfRule type="expression" dxfId="1540" priority="1724">
      <formula>IF(RIGHT(TEXT(AE480,"0.#"),1)=".",TRUE,FALSE)</formula>
    </cfRule>
  </conditionalFormatting>
  <conditionalFormatting sqref="AE478">
    <cfRule type="expression" dxfId="1539" priority="1727">
      <formula>IF(RIGHT(TEXT(AE478,"0.#"),1)=".",FALSE,TRUE)</formula>
    </cfRule>
    <cfRule type="expression" dxfId="1538" priority="1728">
      <formula>IF(RIGHT(TEXT(AE478,"0.#"),1)=".",TRUE,FALSE)</formula>
    </cfRule>
  </conditionalFormatting>
  <conditionalFormatting sqref="AE479">
    <cfRule type="expression" dxfId="1537" priority="1725">
      <formula>IF(RIGHT(TEXT(AE479,"0.#"),1)=".",FALSE,TRUE)</formula>
    </cfRule>
    <cfRule type="expression" dxfId="1536" priority="1726">
      <formula>IF(RIGHT(TEXT(AE479,"0.#"),1)=".",TRUE,FALSE)</formula>
    </cfRule>
  </conditionalFormatting>
  <conditionalFormatting sqref="AM480">
    <cfRule type="expression" dxfId="1535" priority="1717">
      <formula>IF(RIGHT(TEXT(AM480,"0.#"),1)=".",FALSE,TRUE)</formula>
    </cfRule>
    <cfRule type="expression" dxfId="1534" priority="1718">
      <formula>IF(RIGHT(TEXT(AM480,"0.#"),1)=".",TRUE,FALSE)</formula>
    </cfRule>
  </conditionalFormatting>
  <conditionalFormatting sqref="AM478">
    <cfRule type="expression" dxfId="1533" priority="1721">
      <formula>IF(RIGHT(TEXT(AM478,"0.#"),1)=".",FALSE,TRUE)</formula>
    </cfRule>
    <cfRule type="expression" dxfId="1532" priority="1722">
      <formula>IF(RIGHT(TEXT(AM478,"0.#"),1)=".",TRUE,FALSE)</formula>
    </cfRule>
  </conditionalFormatting>
  <conditionalFormatting sqref="AM479">
    <cfRule type="expression" dxfId="1531" priority="1719">
      <formula>IF(RIGHT(TEXT(AM479,"0.#"),1)=".",FALSE,TRUE)</formula>
    </cfRule>
    <cfRule type="expression" dxfId="1530" priority="1720">
      <formula>IF(RIGHT(TEXT(AM479,"0.#"),1)=".",TRUE,FALSE)</formula>
    </cfRule>
  </conditionalFormatting>
  <conditionalFormatting sqref="AU480">
    <cfRule type="expression" dxfId="1529" priority="1711">
      <formula>IF(RIGHT(TEXT(AU480,"0.#"),1)=".",FALSE,TRUE)</formula>
    </cfRule>
    <cfRule type="expression" dxfId="1528" priority="1712">
      <formula>IF(RIGHT(TEXT(AU480,"0.#"),1)=".",TRUE,FALSE)</formula>
    </cfRule>
  </conditionalFormatting>
  <conditionalFormatting sqref="AU478">
    <cfRule type="expression" dxfId="1527" priority="1715">
      <formula>IF(RIGHT(TEXT(AU478,"0.#"),1)=".",FALSE,TRUE)</formula>
    </cfRule>
    <cfRule type="expression" dxfId="1526" priority="1716">
      <formula>IF(RIGHT(TEXT(AU478,"0.#"),1)=".",TRUE,FALSE)</formula>
    </cfRule>
  </conditionalFormatting>
  <conditionalFormatting sqref="AU479">
    <cfRule type="expression" dxfId="1525" priority="1713">
      <formula>IF(RIGHT(TEXT(AU479,"0.#"),1)=".",FALSE,TRUE)</formula>
    </cfRule>
    <cfRule type="expression" dxfId="1524" priority="1714">
      <formula>IF(RIGHT(TEXT(AU479,"0.#"),1)=".",TRUE,FALSE)</formula>
    </cfRule>
  </conditionalFormatting>
  <conditionalFormatting sqref="AI480">
    <cfRule type="expression" dxfId="1523" priority="1705">
      <formula>IF(RIGHT(TEXT(AI480,"0.#"),1)=".",FALSE,TRUE)</formula>
    </cfRule>
    <cfRule type="expression" dxfId="1522" priority="1706">
      <formula>IF(RIGHT(TEXT(AI480,"0.#"),1)=".",TRUE,FALSE)</formula>
    </cfRule>
  </conditionalFormatting>
  <conditionalFormatting sqref="AI478">
    <cfRule type="expression" dxfId="1521" priority="1709">
      <formula>IF(RIGHT(TEXT(AI478,"0.#"),1)=".",FALSE,TRUE)</formula>
    </cfRule>
    <cfRule type="expression" dxfId="1520" priority="1710">
      <formula>IF(RIGHT(TEXT(AI478,"0.#"),1)=".",TRUE,FALSE)</formula>
    </cfRule>
  </conditionalFormatting>
  <conditionalFormatting sqref="AI479">
    <cfRule type="expression" dxfId="1519" priority="1707">
      <formula>IF(RIGHT(TEXT(AI479,"0.#"),1)=".",FALSE,TRUE)</formula>
    </cfRule>
    <cfRule type="expression" dxfId="1518" priority="1708">
      <formula>IF(RIGHT(TEXT(AI479,"0.#"),1)=".",TRUE,FALSE)</formula>
    </cfRule>
  </conditionalFormatting>
  <conditionalFormatting sqref="AQ478">
    <cfRule type="expression" dxfId="1517" priority="1699">
      <formula>IF(RIGHT(TEXT(AQ478,"0.#"),1)=".",FALSE,TRUE)</formula>
    </cfRule>
    <cfRule type="expression" dxfId="1516" priority="1700">
      <formula>IF(RIGHT(TEXT(AQ478,"0.#"),1)=".",TRUE,FALSE)</formula>
    </cfRule>
  </conditionalFormatting>
  <conditionalFormatting sqref="AQ479">
    <cfRule type="expression" dxfId="1515" priority="1703">
      <formula>IF(RIGHT(TEXT(AQ479,"0.#"),1)=".",FALSE,TRUE)</formula>
    </cfRule>
    <cfRule type="expression" dxfId="1514" priority="1704">
      <formula>IF(RIGHT(TEXT(AQ479,"0.#"),1)=".",TRUE,FALSE)</formula>
    </cfRule>
  </conditionalFormatting>
  <conditionalFormatting sqref="AQ480">
    <cfRule type="expression" dxfId="1513" priority="1701">
      <formula>IF(RIGHT(TEXT(AQ480,"0.#"),1)=".",FALSE,TRUE)</formula>
    </cfRule>
    <cfRule type="expression" dxfId="1512" priority="1702">
      <formula>IF(RIGHT(TEXT(AQ480,"0.#"),1)=".",TRUE,FALSE)</formula>
    </cfRule>
  </conditionalFormatting>
  <conditionalFormatting sqref="AM47">
    <cfRule type="expression" dxfId="1511" priority="1993">
      <formula>IF(RIGHT(TEXT(AM47,"0.#"),1)=".",FALSE,TRUE)</formula>
    </cfRule>
    <cfRule type="expression" dxfId="1510" priority="1994">
      <formula>IF(RIGHT(TEXT(AM47,"0.#"),1)=".",TRUE,FALSE)</formula>
    </cfRule>
  </conditionalFormatting>
  <conditionalFormatting sqref="AI46">
    <cfRule type="expression" dxfId="1509" priority="1997">
      <formula>IF(RIGHT(TEXT(AI46,"0.#"),1)=".",FALSE,TRUE)</formula>
    </cfRule>
    <cfRule type="expression" dxfId="1508" priority="1998">
      <formula>IF(RIGHT(TEXT(AI46,"0.#"),1)=".",TRUE,FALSE)</formula>
    </cfRule>
  </conditionalFormatting>
  <conditionalFormatting sqref="AM46">
    <cfRule type="expression" dxfId="1507" priority="1995">
      <formula>IF(RIGHT(TEXT(AM46,"0.#"),1)=".",FALSE,TRUE)</formula>
    </cfRule>
    <cfRule type="expression" dxfId="1506" priority="1996">
      <formula>IF(RIGHT(TEXT(AM46,"0.#"),1)=".",TRUE,FALSE)</formula>
    </cfRule>
  </conditionalFormatting>
  <conditionalFormatting sqref="AU46:AU48">
    <cfRule type="expression" dxfId="1505" priority="1987">
      <formula>IF(RIGHT(TEXT(AU46,"0.#"),1)=".",FALSE,TRUE)</formula>
    </cfRule>
    <cfRule type="expression" dxfId="1504" priority="1988">
      <formula>IF(RIGHT(TEXT(AU46,"0.#"),1)=".",TRUE,FALSE)</formula>
    </cfRule>
  </conditionalFormatting>
  <conditionalFormatting sqref="AM48">
    <cfRule type="expression" dxfId="1503" priority="1991">
      <formula>IF(RIGHT(TEXT(AM48,"0.#"),1)=".",FALSE,TRUE)</formula>
    </cfRule>
    <cfRule type="expression" dxfId="1502" priority="1992">
      <formula>IF(RIGHT(TEXT(AM48,"0.#"),1)=".",TRUE,FALSE)</formula>
    </cfRule>
  </conditionalFormatting>
  <conditionalFormatting sqref="AQ46:AQ48">
    <cfRule type="expression" dxfId="1501" priority="1989">
      <formula>IF(RIGHT(TEXT(AQ46,"0.#"),1)=".",FALSE,TRUE)</formula>
    </cfRule>
    <cfRule type="expression" dxfId="1500" priority="1990">
      <formula>IF(RIGHT(TEXT(AQ46,"0.#"),1)=".",TRUE,FALSE)</formula>
    </cfRule>
  </conditionalFormatting>
  <conditionalFormatting sqref="AE146:AE147 AI146:AI147 AM146:AM147 AQ146:AQ147 AU146:AU147">
    <cfRule type="expression" dxfId="1499" priority="1981">
      <formula>IF(RIGHT(TEXT(AE146,"0.#"),1)=".",FALSE,TRUE)</formula>
    </cfRule>
    <cfRule type="expression" dxfId="1498" priority="1982">
      <formula>IF(RIGHT(TEXT(AE146,"0.#"),1)=".",TRUE,FALSE)</formula>
    </cfRule>
  </conditionalFormatting>
  <conditionalFormatting sqref="AE138:AE139 AI138:AI139 AM138:AM139 AQ138:AQ139 AU138:AU139">
    <cfRule type="expression" dxfId="1497" priority="1985">
      <formula>IF(RIGHT(TEXT(AE138,"0.#"),1)=".",FALSE,TRUE)</formula>
    </cfRule>
    <cfRule type="expression" dxfId="1496" priority="1986">
      <formula>IF(RIGHT(TEXT(AE138,"0.#"),1)=".",TRUE,FALSE)</formula>
    </cfRule>
  </conditionalFormatting>
  <conditionalFormatting sqref="AE142:AE143 AI142:AI143 AM142:AM143 AQ142:AQ143 AU142:AU143">
    <cfRule type="expression" dxfId="1495" priority="1983">
      <formula>IF(RIGHT(TEXT(AE142,"0.#"),1)=".",FALSE,TRUE)</formula>
    </cfRule>
    <cfRule type="expression" dxfId="1494" priority="1984">
      <formula>IF(RIGHT(TEXT(AE142,"0.#"),1)=".",TRUE,FALSE)</formula>
    </cfRule>
  </conditionalFormatting>
  <conditionalFormatting sqref="AE198:AE199 AI198:AI199 AM198:AM199 AQ198:AQ199 AU198:AU199">
    <cfRule type="expression" dxfId="1493" priority="1975">
      <formula>IF(RIGHT(TEXT(AE198,"0.#"),1)=".",FALSE,TRUE)</formula>
    </cfRule>
    <cfRule type="expression" dxfId="1492" priority="1976">
      <formula>IF(RIGHT(TEXT(AE198,"0.#"),1)=".",TRUE,FALSE)</formula>
    </cfRule>
  </conditionalFormatting>
  <conditionalFormatting sqref="AE150:AE151 AI150:AI151 AM150:AM151 AQ150:AQ151 AU150:AU151">
    <cfRule type="expression" dxfId="1491" priority="1979">
      <formula>IF(RIGHT(TEXT(AE150,"0.#"),1)=".",FALSE,TRUE)</formula>
    </cfRule>
    <cfRule type="expression" dxfId="1490" priority="1980">
      <formula>IF(RIGHT(TEXT(AE150,"0.#"),1)=".",TRUE,FALSE)</formula>
    </cfRule>
  </conditionalFormatting>
  <conditionalFormatting sqref="AE194:AE195 AI194:AI195 AM194:AM195 AQ194:AQ195 AU194:AU195">
    <cfRule type="expression" dxfId="1489" priority="1977">
      <formula>IF(RIGHT(TEXT(AE194,"0.#"),1)=".",FALSE,TRUE)</formula>
    </cfRule>
    <cfRule type="expression" dxfId="1488" priority="1978">
      <formula>IF(RIGHT(TEXT(AE194,"0.#"),1)=".",TRUE,FALSE)</formula>
    </cfRule>
  </conditionalFormatting>
  <conditionalFormatting sqref="AE210:AE211 AI210:AI211 AM210:AM211 AQ210:AQ211 AU210:AU211">
    <cfRule type="expression" dxfId="1487" priority="1969">
      <formula>IF(RIGHT(TEXT(AE210,"0.#"),1)=".",FALSE,TRUE)</formula>
    </cfRule>
    <cfRule type="expression" dxfId="1486" priority="1970">
      <formula>IF(RIGHT(TEXT(AE210,"0.#"),1)=".",TRUE,FALSE)</formula>
    </cfRule>
  </conditionalFormatting>
  <conditionalFormatting sqref="AE202:AE203 AI202:AI203 AM202:AM203 AQ202:AQ203 AU202:AU203">
    <cfRule type="expression" dxfId="1485" priority="1973">
      <formula>IF(RIGHT(TEXT(AE202,"0.#"),1)=".",FALSE,TRUE)</formula>
    </cfRule>
    <cfRule type="expression" dxfId="1484" priority="1974">
      <formula>IF(RIGHT(TEXT(AE202,"0.#"),1)=".",TRUE,FALSE)</formula>
    </cfRule>
  </conditionalFormatting>
  <conditionalFormatting sqref="AE206:AE207 AI206:AI207 AM206:AM207 AQ206:AQ207 AU206:AU207">
    <cfRule type="expression" dxfId="1483" priority="1971">
      <formula>IF(RIGHT(TEXT(AE206,"0.#"),1)=".",FALSE,TRUE)</formula>
    </cfRule>
    <cfRule type="expression" dxfId="1482" priority="1972">
      <formula>IF(RIGHT(TEXT(AE206,"0.#"),1)=".",TRUE,FALSE)</formula>
    </cfRule>
  </conditionalFormatting>
  <conditionalFormatting sqref="AE262:AE263 AI262:AI263 AM262:AM263 AQ262:AQ263 AU262:AU263">
    <cfRule type="expression" dxfId="1481" priority="1963">
      <formula>IF(RIGHT(TEXT(AE262,"0.#"),1)=".",FALSE,TRUE)</formula>
    </cfRule>
    <cfRule type="expression" dxfId="1480" priority="1964">
      <formula>IF(RIGHT(TEXT(AE262,"0.#"),1)=".",TRUE,FALSE)</formula>
    </cfRule>
  </conditionalFormatting>
  <conditionalFormatting sqref="AE254:AE255 AI254:AI255 AM254:AM255 AQ254:AQ255 AU254:AU255">
    <cfRule type="expression" dxfId="1479" priority="1967">
      <formula>IF(RIGHT(TEXT(AE254,"0.#"),1)=".",FALSE,TRUE)</formula>
    </cfRule>
    <cfRule type="expression" dxfId="1478" priority="1968">
      <formula>IF(RIGHT(TEXT(AE254,"0.#"),1)=".",TRUE,FALSE)</formula>
    </cfRule>
  </conditionalFormatting>
  <conditionalFormatting sqref="AE258:AE259 AI258:AI259 AM258:AM259 AQ258:AQ259 AU258:AU259">
    <cfRule type="expression" dxfId="1477" priority="1965">
      <formula>IF(RIGHT(TEXT(AE258,"0.#"),1)=".",FALSE,TRUE)</formula>
    </cfRule>
    <cfRule type="expression" dxfId="1476" priority="1966">
      <formula>IF(RIGHT(TEXT(AE258,"0.#"),1)=".",TRUE,FALSE)</formula>
    </cfRule>
  </conditionalFormatting>
  <conditionalFormatting sqref="AE314:AE315 AI314:AI315 AM314:AM315 AQ314:AQ315 AU314:AU315">
    <cfRule type="expression" dxfId="1475" priority="1957">
      <formula>IF(RIGHT(TEXT(AE314,"0.#"),1)=".",FALSE,TRUE)</formula>
    </cfRule>
    <cfRule type="expression" dxfId="1474" priority="1958">
      <formula>IF(RIGHT(TEXT(AE314,"0.#"),1)=".",TRUE,FALSE)</formula>
    </cfRule>
  </conditionalFormatting>
  <conditionalFormatting sqref="AE266:AE267 AI266:AI267 AM266:AM267 AQ266:AQ267 AU266:AU267">
    <cfRule type="expression" dxfId="1473" priority="1961">
      <formula>IF(RIGHT(TEXT(AE266,"0.#"),1)=".",FALSE,TRUE)</formula>
    </cfRule>
    <cfRule type="expression" dxfId="1472" priority="1962">
      <formula>IF(RIGHT(TEXT(AE266,"0.#"),1)=".",TRUE,FALSE)</formula>
    </cfRule>
  </conditionalFormatting>
  <conditionalFormatting sqref="AE270:AE271 AI270:AI271 AM270:AM271 AQ270:AQ271 AU270:AU271">
    <cfRule type="expression" dxfId="1471" priority="1959">
      <formula>IF(RIGHT(TEXT(AE270,"0.#"),1)=".",FALSE,TRUE)</formula>
    </cfRule>
    <cfRule type="expression" dxfId="1470" priority="1960">
      <formula>IF(RIGHT(TEXT(AE270,"0.#"),1)=".",TRUE,FALSE)</formula>
    </cfRule>
  </conditionalFormatting>
  <conditionalFormatting sqref="AE326:AE327 AI326:AI327 AM326:AM327 AQ326:AQ327 AU326:AU327">
    <cfRule type="expression" dxfId="1469" priority="1951">
      <formula>IF(RIGHT(TEXT(AE326,"0.#"),1)=".",FALSE,TRUE)</formula>
    </cfRule>
    <cfRule type="expression" dxfId="1468" priority="1952">
      <formula>IF(RIGHT(TEXT(AE326,"0.#"),1)=".",TRUE,FALSE)</formula>
    </cfRule>
  </conditionalFormatting>
  <conditionalFormatting sqref="AE318:AE319 AI318:AI319 AM318:AM319 AQ318:AQ319 AU318:AU319">
    <cfRule type="expression" dxfId="1467" priority="1955">
      <formula>IF(RIGHT(TEXT(AE318,"0.#"),1)=".",FALSE,TRUE)</formula>
    </cfRule>
    <cfRule type="expression" dxfId="1466" priority="1956">
      <formula>IF(RIGHT(TEXT(AE318,"0.#"),1)=".",TRUE,FALSE)</formula>
    </cfRule>
  </conditionalFormatting>
  <conditionalFormatting sqref="AE322:AE323 AI322:AI323 AM322:AM323 AQ322:AQ323 AU322:AU323">
    <cfRule type="expression" dxfId="1465" priority="1953">
      <formula>IF(RIGHT(TEXT(AE322,"0.#"),1)=".",FALSE,TRUE)</formula>
    </cfRule>
    <cfRule type="expression" dxfId="1464" priority="1954">
      <formula>IF(RIGHT(TEXT(AE322,"0.#"),1)=".",TRUE,FALSE)</formula>
    </cfRule>
  </conditionalFormatting>
  <conditionalFormatting sqref="AE378:AE379 AI378:AI379 AM378:AM379 AQ378:AQ379 AU378:AU379">
    <cfRule type="expression" dxfId="1463" priority="1945">
      <formula>IF(RIGHT(TEXT(AE378,"0.#"),1)=".",FALSE,TRUE)</formula>
    </cfRule>
    <cfRule type="expression" dxfId="1462" priority="1946">
      <formula>IF(RIGHT(TEXT(AE378,"0.#"),1)=".",TRUE,FALSE)</formula>
    </cfRule>
  </conditionalFormatting>
  <conditionalFormatting sqref="AE330:AE331 AI330:AI331 AM330:AM331 AQ330:AQ331 AU330:AU331">
    <cfRule type="expression" dxfId="1461" priority="1949">
      <formula>IF(RIGHT(TEXT(AE330,"0.#"),1)=".",FALSE,TRUE)</formula>
    </cfRule>
    <cfRule type="expression" dxfId="1460" priority="1950">
      <formula>IF(RIGHT(TEXT(AE330,"0.#"),1)=".",TRUE,FALSE)</formula>
    </cfRule>
  </conditionalFormatting>
  <conditionalFormatting sqref="AE374:AE375 AI374:AI375 AM374:AM375 AQ374:AQ375 AU374:AU375">
    <cfRule type="expression" dxfId="1459" priority="1947">
      <formula>IF(RIGHT(TEXT(AE374,"0.#"),1)=".",FALSE,TRUE)</formula>
    </cfRule>
    <cfRule type="expression" dxfId="1458" priority="1948">
      <formula>IF(RIGHT(TEXT(AE374,"0.#"),1)=".",TRUE,FALSE)</formula>
    </cfRule>
  </conditionalFormatting>
  <conditionalFormatting sqref="AE390:AE391 AI390:AI391 AM390:AM391 AQ390:AQ391 AU390:AU391">
    <cfRule type="expression" dxfId="1457" priority="1939">
      <formula>IF(RIGHT(TEXT(AE390,"0.#"),1)=".",FALSE,TRUE)</formula>
    </cfRule>
    <cfRule type="expression" dxfId="1456" priority="1940">
      <formula>IF(RIGHT(TEXT(AE390,"0.#"),1)=".",TRUE,FALSE)</formula>
    </cfRule>
  </conditionalFormatting>
  <conditionalFormatting sqref="AE382:AE383 AI382:AI383 AM382:AM383 AQ382:AQ383 AU382:AU383">
    <cfRule type="expression" dxfId="1455" priority="1943">
      <formula>IF(RIGHT(TEXT(AE382,"0.#"),1)=".",FALSE,TRUE)</formula>
    </cfRule>
    <cfRule type="expression" dxfId="1454" priority="1944">
      <formula>IF(RIGHT(TEXT(AE382,"0.#"),1)=".",TRUE,FALSE)</formula>
    </cfRule>
  </conditionalFormatting>
  <conditionalFormatting sqref="AE386:AE387 AI386:AI387 AM386:AM387 AQ386:AQ387 AU386:AU387">
    <cfRule type="expression" dxfId="1453" priority="1941">
      <formula>IF(RIGHT(TEXT(AE386,"0.#"),1)=".",FALSE,TRUE)</formula>
    </cfRule>
    <cfRule type="expression" dxfId="1452" priority="1942">
      <formula>IF(RIGHT(TEXT(AE386,"0.#"),1)=".",TRUE,FALSE)</formula>
    </cfRule>
  </conditionalFormatting>
  <conditionalFormatting sqref="AE440">
    <cfRule type="expression" dxfId="1451" priority="1933">
      <formula>IF(RIGHT(TEXT(AE440,"0.#"),1)=".",FALSE,TRUE)</formula>
    </cfRule>
    <cfRule type="expression" dxfId="1450" priority="1934">
      <formula>IF(RIGHT(TEXT(AE440,"0.#"),1)=".",TRUE,FALSE)</formula>
    </cfRule>
  </conditionalFormatting>
  <conditionalFormatting sqref="AE438">
    <cfRule type="expression" dxfId="1449" priority="1937">
      <formula>IF(RIGHT(TEXT(AE438,"0.#"),1)=".",FALSE,TRUE)</formula>
    </cfRule>
    <cfRule type="expression" dxfId="1448" priority="1938">
      <formula>IF(RIGHT(TEXT(AE438,"0.#"),1)=".",TRUE,FALSE)</formula>
    </cfRule>
  </conditionalFormatting>
  <conditionalFormatting sqref="AE439">
    <cfRule type="expression" dxfId="1447" priority="1935">
      <formula>IF(RIGHT(TEXT(AE439,"0.#"),1)=".",FALSE,TRUE)</formula>
    </cfRule>
    <cfRule type="expression" dxfId="1446" priority="1936">
      <formula>IF(RIGHT(TEXT(AE439,"0.#"),1)=".",TRUE,FALSE)</formula>
    </cfRule>
  </conditionalFormatting>
  <conditionalFormatting sqref="AM440">
    <cfRule type="expression" dxfId="1445" priority="1927">
      <formula>IF(RIGHT(TEXT(AM440,"0.#"),1)=".",FALSE,TRUE)</formula>
    </cfRule>
    <cfRule type="expression" dxfId="1444" priority="1928">
      <formula>IF(RIGHT(TEXT(AM440,"0.#"),1)=".",TRUE,FALSE)</formula>
    </cfRule>
  </conditionalFormatting>
  <conditionalFormatting sqref="AM438">
    <cfRule type="expression" dxfId="1443" priority="1931">
      <formula>IF(RIGHT(TEXT(AM438,"0.#"),1)=".",FALSE,TRUE)</formula>
    </cfRule>
    <cfRule type="expression" dxfId="1442" priority="1932">
      <formula>IF(RIGHT(TEXT(AM438,"0.#"),1)=".",TRUE,FALSE)</formula>
    </cfRule>
  </conditionalFormatting>
  <conditionalFormatting sqref="AM439">
    <cfRule type="expression" dxfId="1441" priority="1929">
      <formula>IF(RIGHT(TEXT(AM439,"0.#"),1)=".",FALSE,TRUE)</formula>
    </cfRule>
    <cfRule type="expression" dxfId="1440" priority="1930">
      <formula>IF(RIGHT(TEXT(AM439,"0.#"),1)=".",TRUE,FALSE)</formula>
    </cfRule>
  </conditionalFormatting>
  <conditionalFormatting sqref="AU440">
    <cfRule type="expression" dxfId="1439" priority="1921">
      <formula>IF(RIGHT(TEXT(AU440,"0.#"),1)=".",FALSE,TRUE)</formula>
    </cfRule>
    <cfRule type="expression" dxfId="1438" priority="1922">
      <formula>IF(RIGHT(TEXT(AU440,"0.#"),1)=".",TRUE,FALSE)</formula>
    </cfRule>
  </conditionalFormatting>
  <conditionalFormatting sqref="AU438">
    <cfRule type="expression" dxfId="1437" priority="1925">
      <formula>IF(RIGHT(TEXT(AU438,"0.#"),1)=".",FALSE,TRUE)</formula>
    </cfRule>
    <cfRule type="expression" dxfId="1436" priority="1926">
      <formula>IF(RIGHT(TEXT(AU438,"0.#"),1)=".",TRUE,FALSE)</formula>
    </cfRule>
  </conditionalFormatting>
  <conditionalFormatting sqref="AU439">
    <cfRule type="expression" dxfId="1435" priority="1923">
      <formula>IF(RIGHT(TEXT(AU439,"0.#"),1)=".",FALSE,TRUE)</formula>
    </cfRule>
    <cfRule type="expression" dxfId="1434" priority="1924">
      <formula>IF(RIGHT(TEXT(AU439,"0.#"),1)=".",TRUE,FALSE)</formula>
    </cfRule>
  </conditionalFormatting>
  <conditionalFormatting sqref="AI440">
    <cfRule type="expression" dxfId="1433" priority="1915">
      <formula>IF(RIGHT(TEXT(AI440,"0.#"),1)=".",FALSE,TRUE)</formula>
    </cfRule>
    <cfRule type="expression" dxfId="1432" priority="1916">
      <formula>IF(RIGHT(TEXT(AI440,"0.#"),1)=".",TRUE,FALSE)</formula>
    </cfRule>
  </conditionalFormatting>
  <conditionalFormatting sqref="AI438">
    <cfRule type="expression" dxfId="1431" priority="1919">
      <formula>IF(RIGHT(TEXT(AI438,"0.#"),1)=".",FALSE,TRUE)</formula>
    </cfRule>
    <cfRule type="expression" dxfId="1430" priority="1920">
      <formula>IF(RIGHT(TEXT(AI438,"0.#"),1)=".",TRUE,FALSE)</formula>
    </cfRule>
  </conditionalFormatting>
  <conditionalFormatting sqref="AI439">
    <cfRule type="expression" dxfId="1429" priority="1917">
      <formula>IF(RIGHT(TEXT(AI439,"0.#"),1)=".",FALSE,TRUE)</formula>
    </cfRule>
    <cfRule type="expression" dxfId="1428" priority="1918">
      <formula>IF(RIGHT(TEXT(AI439,"0.#"),1)=".",TRUE,FALSE)</formula>
    </cfRule>
  </conditionalFormatting>
  <conditionalFormatting sqref="AQ438">
    <cfRule type="expression" dxfId="1427" priority="1909">
      <formula>IF(RIGHT(TEXT(AQ438,"0.#"),1)=".",FALSE,TRUE)</formula>
    </cfRule>
    <cfRule type="expression" dxfId="1426" priority="1910">
      <formula>IF(RIGHT(TEXT(AQ438,"0.#"),1)=".",TRUE,FALSE)</formula>
    </cfRule>
  </conditionalFormatting>
  <conditionalFormatting sqref="AQ439">
    <cfRule type="expression" dxfId="1425" priority="1913">
      <formula>IF(RIGHT(TEXT(AQ439,"0.#"),1)=".",FALSE,TRUE)</formula>
    </cfRule>
    <cfRule type="expression" dxfId="1424" priority="1914">
      <formula>IF(RIGHT(TEXT(AQ439,"0.#"),1)=".",TRUE,FALSE)</formula>
    </cfRule>
  </conditionalFormatting>
  <conditionalFormatting sqref="AQ440">
    <cfRule type="expression" dxfId="1423" priority="1911">
      <formula>IF(RIGHT(TEXT(AQ440,"0.#"),1)=".",FALSE,TRUE)</formula>
    </cfRule>
    <cfRule type="expression" dxfId="1422" priority="1912">
      <formula>IF(RIGHT(TEXT(AQ440,"0.#"),1)=".",TRUE,FALSE)</formula>
    </cfRule>
  </conditionalFormatting>
  <conditionalFormatting sqref="AE445">
    <cfRule type="expression" dxfId="1421" priority="1903">
      <formula>IF(RIGHT(TEXT(AE445,"0.#"),1)=".",FALSE,TRUE)</formula>
    </cfRule>
    <cfRule type="expression" dxfId="1420" priority="1904">
      <formula>IF(RIGHT(TEXT(AE445,"0.#"),1)=".",TRUE,FALSE)</formula>
    </cfRule>
  </conditionalFormatting>
  <conditionalFormatting sqref="AE443">
    <cfRule type="expression" dxfId="1419" priority="1907">
      <formula>IF(RIGHT(TEXT(AE443,"0.#"),1)=".",FALSE,TRUE)</formula>
    </cfRule>
    <cfRule type="expression" dxfId="1418" priority="1908">
      <formula>IF(RIGHT(TEXT(AE443,"0.#"),1)=".",TRUE,FALSE)</formula>
    </cfRule>
  </conditionalFormatting>
  <conditionalFormatting sqref="AE444">
    <cfRule type="expression" dxfId="1417" priority="1905">
      <formula>IF(RIGHT(TEXT(AE444,"0.#"),1)=".",FALSE,TRUE)</formula>
    </cfRule>
    <cfRule type="expression" dxfId="1416" priority="1906">
      <formula>IF(RIGHT(TEXT(AE444,"0.#"),1)=".",TRUE,FALSE)</formula>
    </cfRule>
  </conditionalFormatting>
  <conditionalFormatting sqref="AM445">
    <cfRule type="expression" dxfId="1415" priority="1897">
      <formula>IF(RIGHT(TEXT(AM445,"0.#"),1)=".",FALSE,TRUE)</formula>
    </cfRule>
    <cfRule type="expression" dxfId="1414" priority="1898">
      <formula>IF(RIGHT(TEXT(AM445,"0.#"),1)=".",TRUE,FALSE)</formula>
    </cfRule>
  </conditionalFormatting>
  <conditionalFormatting sqref="AM443">
    <cfRule type="expression" dxfId="1413" priority="1901">
      <formula>IF(RIGHT(TEXT(AM443,"0.#"),1)=".",FALSE,TRUE)</formula>
    </cfRule>
    <cfRule type="expression" dxfId="1412" priority="1902">
      <formula>IF(RIGHT(TEXT(AM443,"0.#"),1)=".",TRUE,FALSE)</formula>
    </cfRule>
  </conditionalFormatting>
  <conditionalFormatting sqref="AM444">
    <cfRule type="expression" dxfId="1411" priority="1899">
      <formula>IF(RIGHT(TEXT(AM444,"0.#"),1)=".",FALSE,TRUE)</formula>
    </cfRule>
    <cfRule type="expression" dxfId="1410" priority="1900">
      <formula>IF(RIGHT(TEXT(AM444,"0.#"),1)=".",TRUE,FALSE)</formula>
    </cfRule>
  </conditionalFormatting>
  <conditionalFormatting sqref="AU445">
    <cfRule type="expression" dxfId="1409" priority="1891">
      <formula>IF(RIGHT(TEXT(AU445,"0.#"),1)=".",FALSE,TRUE)</formula>
    </cfRule>
    <cfRule type="expression" dxfId="1408" priority="1892">
      <formula>IF(RIGHT(TEXT(AU445,"0.#"),1)=".",TRUE,FALSE)</formula>
    </cfRule>
  </conditionalFormatting>
  <conditionalFormatting sqref="AU443">
    <cfRule type="expression" dxfId="1407" priority="1895">
      <formula>IF(RIGHT(TEXT(AU443,"0.#"),1)=".",FALSE,TRUE)</formula>
    </cfRule>
    <cfRule type="expression" dxfId="1406" priority="1896">
      <formula>IF(RIGHT(TEXT(AU443,"0.#"),1)=".",TRUE,FALSE)</formula>
    </cfRule>
  </conditionalFormatting>
  <conditionalFormatting sqref="AU444">
    <cfRule type="expression" dxfId="1405" priority="1893">
      <formula>IF(RIGHT(TEXT(AU444,"0.#"),1)=".",FALSE,TRUE)</formula>
    </cfRule>
    <cfRule type="expression" dxfId="1404" priority="1894">
      <formula>IF(RIGHT(TEXT(AU444,"0.#"),1)=".",TRUE,FALSE)</formula>
    </cfRule>
  </conditionalFormatting>
  <conditionalFormatting sqref="AI445">
    <cfRule type="expression" dxfId="1403" priority="1885">
      <formula>IF(RIGHT(TEXT(AI445,"0.#"),1)=".",FALSE,TRUE)</formula>
    </cfRule>
    <cfRule type="expression" dxfId="1402" priority="1886">
      <formula>IF(RIGHT(TEXT(AI445,"0.#"),1)=".",TRUE,FALSE)</formula>
    </cfRule>
  </conditionalFormatting>
  <conditionalFormatting sqref="AI443">
    <cfRule type="expression" dxfId="1401" priority="1889">
      <formula>IF(RIGHT(TEXT(AI443,"0.#"),1)=".",FALSE,TRUE)</formula>
    </cfRule>
    <cfRule type="expression" dxfId="1400" priority="1890">
      <formula>IF(RIGHT(TEXT(AI443,"0.#"),1)=".",TRUE,FALSE)</formula>
    </cfRule>
  </conditionalFormatting>
  <conditionalFormatting sqref="AI444">
    <cfRule type="expression" dxfId="1399" priority="1887">
      <formula>IF(RIGHT(TEXT(AI444,"0.#"),1)=".",FALSE,TRUE)</formula>
    </cfRule>
    <cfRule type="expression" dxfId="1398" priority="1888">
      <formula>IF(RIGHT(TEXT(AI444,"0.#"),1)=".",TRUE,FALSE)</formula>
    </cfRule>
  </conditionalFormatting>
  <conditionalFormatting sqref="AQ443">
    <cfRule type="expression" dxfId="1397" priority="1879">
      <formula>IF(RIGHT(TEXT(AQ443,"0.#"),1)=".",FALSE,TRUE)</formula>
    </cfRule>
    <cfRule type="expression" dxfId="1396" priority="1880">
      <formula>IF(RIGHT(TEXT(AQ443,"0.#"),1)=".",TRUE,FALSE)</formula>
    </cfRule>
  </conditionalFormatting>
  <conditionalFormatting sqref="AQ444">
    <cfRule type="expression" dxfId="1395" priority="1883">
      <formula>IF(RIGHT(TEXT(AQ444,"0.#"),1)=".",FALSE,TRUE)</formula>
    </cfRule>
    <cfRule type="expression" dxfId="1394" priority="1884">
      <formula>IF(RIGHT(TEXT(AQ444,"0.#"),1)=".",TRUE,FALSE)</formula>
    </cfRule>
  </conditionalFormatting>
  <conditionalFormatting sqref="AQ445">
    <cfRule type="expression" dxfId="1393" priority="1881">
      <formula>IF(RIGHT(TEXT(AQ445,"0.#"),1)=".",FALSE,TRUE)</formula>
    </cfRule>
    <cfRule type="expression" dxfId="1392" priority="1882">
      <formula>IF(RIGHT(TEXT(AQ445,"0.#"),1)=".",TRUE,FALSE)</formula>
    </cfRule>
  </conditionalFormatting>
  <conditionalFormatting sqref="Y888:Y907">
    <cfRule type="expression" dxfId="1391" priority="2109">
      <formula>IF(RIGHT(TEXT(Y888,"0.#"),1)=".",FALSE,TRUE)</formula>
    </cfRule>
    <cfRule type="expression" dxfId="1390" priority="2110">
      <formula>IF(RIGHT(TEXT(Y888,"0.#"),1)=".",TRUE,FALSE)</formula>
    </cfRule>
  </conditionalFormatting>
  <conditionalFormatting sqref="Y913:Y940">
    <cfRule type="expression" dxfId="1389" priority="2097">
      <formula>IF(RIGHT(TEXT(Y913,"0.#"),1)=".",FALSE,TRUE)</formula>
    </cfRule>
    <cfRule type="expression" dxfId="1388" priority="2098">
      <formula>IF(RIGHT(TEXT(Y913,"0.#"),1)=".",TRUE,FALSE)</formula>
    </cfRule>
  </conditionalFormatting>
  <conditionalFormatting sqref="Y912">
    <cfRule type="expression" dxfId="1387" priority="2091">
      <formula>IF(RIGHT(TEXT(Y912,"0.#"),1)=".",FALSE,TRUE)</formula>
    </cfRule>
    <cfRule type="expression" dxfId="1386" priority="2092">
      <formula>IF(RIGHT(TEXT(Y912,"0.#"),1)=".",TRUE,FALSE)</formula>
    </cfRule>
  </conditionalFormatting>
  <conditionalFormatting sqref="Y946:Y973">
    <cfRule type="expression" dxfId="1385" priority="2085">
      <formula>IF(RIGHT(TEXT(Y946,"0.#"),1)=".",FALSE,TRUE)</formula>
    </cfRule>
    <cfRule type="expression" dxfId="1384" priority="2086">
      <formula>IF(RIGHT(TEXT(Y946,"0.#"),1)=".",TRUE,FALSE)</formula>
    </cfRule>
  </conditionalFormatting>
  <conditionalFormatting sqref="Y944:Y945">
    <cfRule type="expression" dxfId="1383" priority="2079">
      <formula>IF(RIGHT(TEXT(Y944,"0.#"),1)=".",FALSE,TRUE)</formula>
    </cfRule>
    <cfRule type="expression" dxfId="1382" priority="2080">
      <formula>IF(RIGHT(TEXT(Y944,"0.#"),1)=".",TRUE,FALSE)</formula>
    </cfRule>
  </conditionalFormatting>
  <conditionalFormatting sqref="Y979:Y1006">
    <cfRule type="expression" dxfId="1381" priority="2073">
      <formula>IF(RIGHT(TEXT(Y979,"0.#"),1)=".",FALSE,TRUE)</formula>
    </cfRule>
    <cfRule type="expression" dxfId="1380" priority="2074">
      <formula>IF(RIGHT(TEXT(Y979,"0.#"),1)=".",TRUE,FALSE)</formula>
    </cfRule>
  </conditionalFormatting>
  <conditionalFormatting sqref="Y977:Y978">
    <cfRule type="expression" dxfId="1379" priority="2067">
      <formula>IF(RIGHT(TEXT(Y977,"0.#"),1)=".",FALSE,TRUE)</formula>
    </cfRule>
    <cfRule type="expression" dxfId="1378" priority="2068">
      <formula>IF(RIGHT(TEXT(Y977,"0.#"),1)=".",TRUE,FALSE)</formula>
    </cfRule>
  </conditionalFormatting>
  <conditionalFormatting sqref="Y1012:Y1039">
    <cfRule type="expression" dxfId="1377" priority="2061">
      <formula>IF(RIGHT(TEXT(Y1012,"0.#"),1)=".",FALSE,TRUE)</formula>
    </cfRule>
    <cfRule type="expression" dxfId="1376" priority="2062">
      <formula>IF(RIGHT(TEXT(Y1012,"0.#"),1)=".",TRUE,FALSE)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8:AO907">
    <cfRule type="expression" dxfId="1295" priority="2111">
      <formula>IF(AND(AL888&gt;=0, RIGHT(TEXT(AL888,"0.#"),1)&lt;&gt;"."),TRUE,FALSE)</formula>
    </cfRule>
    <cfRule type="expression" dxfId="1294" priority="2112">
      <formula>IF(AND(AL888&gt;=0, RIGHT(TEXT(AL888,"0.#"),1)="."),TRUE,FALSE)</formula>
    </cfRule>
    <cfRule type="expression" dxfId="1293" priority="2113">
      <formula>IF(AND(AL888&lt;0, RIGHT(TEXT(AL888,"0.#"),1)&lt;&gt;"."),TRUE,FALSE)</formula>
    </cfRule>
    <cfRule type="expression" dxfId="1292" priority="2114">
      <formula>IF(AND(AL888&lt;0, RIGHT(TEXT(AL888,"0.#"),1)="."),TRUE,FALSE)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2:AO912">
    <cfRule type="expression" dxfId="1287" priority="2093">
      <formula>IF(AND(AL912&gt;=0, RIGHT(TEXT(AL912,"0.#"),1)&lt;&gt;"."),TRUE,FALSE)</formula>
    </cfRule>
    <cfRule type="expression" dxfId="1286" priority="2094">
      <formula>IF(AND(AL912&gt;=0, RIGHT(TEXT(AL912,"0.#"),1)="."),TRUE,FALSE)</formula>
    </cfRule>
    <cfRule type="expression" dxfId="1285" priority="2095">
      <formula>IF(AND(AL912&lt;0, RIGHT(TEXT(AL912,"0.#"),1)&lt;&gt;"."),TRUE,FALSE)</formula>
    </cfRule>
    <cfRule type="expression" dxfId="1284" priority="2096">
      <formula>IF(AND(AL912&lt;0, RIGHT(TEXT(AL912,"0.#"),1)="."),TRUE,FALSE)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4:AO945">
    <cfRule type="expression" dxfId="1279" priority="2081">
      <formula>IF(AND(AL944&gt;=0, RIGHT(TEXT(AL944,"0.#"),1)&lt;&gt;"."),TRUE,FALSE)</formula>
    </cfRule>
    <cfRule type="expression" dxfId="1278" priority="2082">
      <formula>IF(AND(AL944&gt;=0, RIGHT(TEXT(AL944,"0.#"),1)="."),TRUE,FALSE)</formula>
    </cfRule>
    <cfRule type="expression" dxfId="1277" priority="2083">
      <formula>IF(AND(AL944&lt;0, RIGHT(TEXT(AL944,"0.#"),1)&lt;&gt;"."),TRUE,FALSE)</formula>
    </cfRule>
    <cfRule type="expression" dxfId="1276" priority="2084">
      <formula>IF(AND(AL944&lt;0, RIGHT(TEXT(AL944,"0.#"),1)="."),TRUE,FALSE)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Y790">
    <cfRule type="expression" dxfId="39" priority="39">
      <formula>IF(RIGHT(TEXT(Y790,"0.#"),1)=".",FALSE,TRUE)</formula>
    </cfRule>
    <cfRule type="expression" dxfId="38" priority="40">
      <formula>IF(RIGHT(TEXT(Y790,"0.#"),1)=".",TRUE,FALSE)</formula>
    </cfRule>
  </conditionalFormatting>
  <conditionalFormatting sqref="AU790">
    <cfRule type="expression" dxfId="37" priority="37">
      <formula>IF(RIGHT(TEXT(AU790,"0.#"),1)=".",FALSE,TRUE)</formula>
    </cfRule>
    <cfRule type="expression" dxfId="36" priority="38">
      <formula>IF(RIGHT(TEXT(AU790,"0.#"),1)=".",TRUE,FALSE)</formula>
    </cfRule>
  </conditionalFormatting>
  <conditionalFormatting sqref="AU789">
    <cfRule type="expression" dxfId="35" priority="35">
      <formula>IF(RIGHT(TEXT(AU789,"0.#"),1)=".",FALSE,TRUE)</formula>
    </cfRule>
    <cfRule type="expression" dxfId="34" priority="36">
      <formula>IF(RIGHT(TEXT(AU789,"0.#"),1)=".",TRUE,FALSE)</formula>
    </cfRule>
  </conditionalFormatting>
  <conditionalFormatting sqref="Y789">
    <cfRule type="expression" dxfId="33" priority="33">
      <formula>IF(RIGHT(TEXT(Y789,"0.#"),1)=".",FALSE,TRUE)</formula>
    </cfRule>
    <cfRule type="expression" dxfId="32" priority="34">
      <formula>IF(RIGHT(TEXT(Y789,"0.#"),1)=".",TRUE,FALSE)</formula>
    </cfRule>
  </conditionalFormatting>
  <conditionalFormatting sqref="Y802">
    <cfRule type="expression" dxfId="31" priority="31">
      <formula>IF(RIGHT(TEXT(Y802,"0.#"),1)=".",FALSE,TRUE)</formula>
    </cfRule>
    <cfRule type="expression" dxfId="30" priority="32">
      <formula>IF(RIGHT(TEXT(Y802,"0.#"),1)=".",TRUE,FALSE)</formula>
    </cfRule>
  </conditionalFormatting>
  <conditionalFormatting sqref="AL845:AO845">
    <cfRule type="expression" dxfId="29" priority="27">
      <formula>IF(AND(AL845&gt;=0, RIGHT(TEXT(AL845,"0.#"),1)&lt;&gt;"."),TRUE,FALSE)</formula>
    </cfRule>
    <cfRule type="expression" dxfId="28" priority="28">
      <formula>IF(AND(AL845&gt;=0, RIGHT(TEXT(AL845,"0.#"),1)="."),TRUE,FALSE)</formula>
    </cfRule>
    <cfRule type="expression" dxfId="27" priority="29">
      <formula>IF(AND(AL845&lt;0, RIGHT(TEXT(AL845,"0.#"),1)&lt;&gt;"."),TRUE,FALSE)</formula>
    </cfRule>
    <cfRule type="expression" dxfId="26" priority="30">
      <formula>IF(AND(AL845&lt;0, RIGHT(TEXT(AL845,"0.#"),1)="."),TRUE,FALSE)</formula>
    </cfRule>
  </conditionalFormatting>
  <conditionalFormatting sqref="Y845">
    <cfRule type="expression" dxfId="25" priority="25">
      <formula>IF(RIGHT(TEXT(Y845,"0.#"),1)=".",FALSE,TRUE)</formula>
    </cfRule>
    <cfRule type="expression" dxfId="24" priority="26">
      <formula>IF(RIGHT(TEXT(Y845,"0.#"),1)=".",TRUE,FALSE)</formula>
    </cfRule>
  </conditionalFormatting>
  <conditionalFormatting sqref="AL880:AO887">
    <cfRule type="expression" dxfId="23" priority="21">
      <formula>IF(AND(AL880&gt;=0, RIGHT(TEXT(AL880,"0.#"),1)&lt;&gt;"."),TRUE,FALSE)</formula>
    </cfRule>
    <cfRule type="expression" dxfId="22" priority="22">
      <formula>IF(AND(AL880&gt;=0, RIGHT(TEXT(AL880,"0.#"),1)="."),TRUE,FALSE)</formula>
    </cfRule>
    <cfRule type="expression" dxfId="21" priority="23">
      <formula>IF(AND(AL880&lt;0, RIGHT(TEXT(AL880,"0.#"),1)&lt;&gt;"."),TRUE,FALSE)</formula>
    </cfRule>
    <cfRule type="expression" dxfId="20" priority="24">
      <formula>IF(AND(AL880&lt;0, RIGHT(TEXT(AL880,"0.#"),1)="."),TRUE,FALSE)</formula>
    </cfRule>
  </conditionalFormatting>
  <conditionalFormatting sqref="AL878:AO879">
    <cfRule type="expression" dxfId="19" priority="17">
      <formula>IF(AND(AL878&gt;=0, RIGHT(TEXT(AL878,"0.#"),1)&lt;&gt;"."),TRUE,FALSE)</formula>
    </cfRule>
    <cfRule type="expression" dxfId="18" priority="18">
      <formula>IF(AND(AL878&gt;=0, RIGHT(TEXT(AL878,"0.#"),1)="."),TRUE,FALSE)</formula>
    </cfRule>
    <cfRule type="expression" dxfId="17" priority="19">
      <formula>IF(AND(AL878&lt;0, RIGHT(TEXT(AL878,"0.#"),1)&lt;&gt;"."),TRUE,FALSE)</formula>
    </cfRule>
    <cfRule type="expression" dxfId="16" priority="20">
      <formula>IF(AND(AL878&lt;0, RIGHT(TEXT(AL878,"0.#"),1)="."),TRUE,FALSE)</formula>
    </cfRule>
  </conditionalFormatting>
  <conditionalFormatting sqref="Y880:Y882 Y886:Y887">
    <cfRule type="expression" dxfId="15" priority="15">
      <formula>IF(RIGHT(TEXT(Y880,"0.#"),1)=".",FALSE,TRUE)</formula>
    </cfRule>
    <cfRule type="expression" dxfId="14" priority="16">
      <formula>IF(RIGHT(TEXT(Y880,"0.#"),1)=".",TRUE,FALSE)</formula>
    </cfRule>
  </conditionalFormatting>
  <conditionalFormatting sqref="Y878:Y879">
    <cfRule type="expression" dxfId="13" priority="13">
      <formula>IF(RIGHT(TEXT(Y878,"0.#"),1)=".",FALSE,TRUE)</formula>
    </cfRule>
    <cfRule type="expression" dxfId="12" priority="14">
      <formula>IF(RIGHT(TEXT(Y878,"0.#"),1)=".",TRUE,FALSE)</formula>
    </cfRule>
  </conditionalFormatting>
  <conditionalFormatting sqref="Y885">
    <cfRule type="expression" dxfId="11" priority="11">
      <formula>IF(RIGHT(TEXT(Y885,"0.#"),1)=".",FALSE,TRUE)</formula>
    </cfRule>
    <cfRule type="expression" dxfId="10" priority="12">
      <formula>IF(RIGHT(TEXT(Y885,"0.#"),1)=".",TRUE,FALSE)</formula>
    </cfRule>
  </conditionalFormatting>
  <conditionalFormatting sqref="Y884">
    <cfRule type="expression" dxfId="9" priority="9">
      <formula>IF(RIGHT(TEXT(Y884,"0.#"),1)=".",FALSE,TRUE)</formula>
    </cfRule>
    <cfRule type="expression" dxfId="8" priority="10">
      <formula>IF(RIGHT(TEXT(Y884,"0.#"),1)=".",TRUE,FALSE)</formula>
    </cfRule>
  </conditionalFormatting>
  <conditionalFormatting sqref="Y883">
    <cfRule type="expression" dxfId="7" priority="7">
      <formula>IF(RIGHT(TEXT(Y883,"0.#"),1)=".",FALSE,TRUE)</formula>
    </cfRule>
    <cfRule type="expression" dxfId="6" priority="8">
      <formula>IF(RIGHT(TEXT(Y883,"0.#"),1)=".",TRUE,FALSE)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04" max="49" man="1"/>
    <brk id="735" max="49" man="1"/>
    <brk id="786" max="49" man="1"/>
    <brk id="8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645</v>
      </c>
      <c r="M2" s="13" t="str">
        <f>IF(L2="","",K2)</f>
        <v>社会保障</v>
      </c>
      <c r="N2" s="13" t="str">
        <f>IF(M2="","",IF(N1&lt;&gt;"",CONCATENATE(N1,"、",M2),M2))</f>
        <v>社会保障</v>
      </c>
      <c r="O2" s="13"/>
      <c r="P2" s="12" t="s">
        <v>73</v>
      </c>
      <c r="Q2" s="17" t="s">
        <v>645</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645</v>
      </c>
      <c r="R4" s="13" t="str">
        <f t="shared" si="3"/>
        <v>補助</v>
      </c>
      <c r="S4" s="13" t="str">
        <f t="shared" si="4"/>
        <v>直接実施、補助</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直接実施、補助</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t="s">
        <v>645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労働保険特別会計労災勘定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労働保険特別会計労災勘定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隆馬(chiba-ryuuma)</dc:creator>
  <cp:lastModifiedBy>基準局総務課予算</cp:lastModifiedBy>
  <cp:lastPrinted>2021-08-16T07:10:07Z</cp:lastPrinted>
  <dcterms:created xsi:type="dcterms:W3CDTF">2012-03-13T00:50:25Z</dcterms:created>
  <dcterms:modified xsi:type="dcterms:W3CDTF">2021-08-24T01:31:58Z</dcterms:modified>
</cp:coreProperties>
</file>