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労災管理課\予算係\R3_行政事業レビュー\作業台（令和３年度最終公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<sst xmlns="http://schemas.openxmlformats.org/spreadsheetml/2006/main" count="2356" uniqueCount="693">
  <si>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</si>
  <si>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</si>
  <si>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</si>
  <si>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</si>
  <si>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</si>
  <si>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</si>
  <si>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</si>
  <si>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</si>
  <si>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</si>
  <si>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</si>
  <si>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</si>
  <si>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</si>
  <si>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</si>
  <si>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</si>
  <si>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</si>
  <si>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</si>
  <si>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</si>
  <si>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</si>
  <si>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</si>
  <si>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</si>
  <si>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</si>
  <si>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</si>
  <si>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</si>
  <si>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</si>
  <si>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</si>
  <si>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</si>
  <si>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</si>
  <si>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</si>
  <si>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</si>
  <si>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</si>
  <si>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</si>
  <si>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</si>
  <si>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</si>
  <si>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</si>
  <si>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</si>
  <si>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</si>
  <si>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</si>
  <si>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</si>
  <si>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</si>
  <si>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</si>
  <si>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</si>
  <si>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</si>
  <si>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</si>
  <si>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</si>
  <si>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</si>
  <si>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</si>
  <si>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</si>
  <si>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</si>
  <si>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</si>
  <si>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</si>
  <si>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</si>
  <si>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</si>
  <si>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</si>
  <si>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</si>
  <si>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</si>
  <si>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</si>
  <si>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</si>
  <si>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</si>
  <si>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</si>
  <si>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</si>
  <si>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</si>
  <si>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</si>
  <si>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</si>
  <si>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</si>
  <si>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</si>
  <si>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</si>
  <si>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</si>
  <si>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</si>
  <si>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</si>
  <si>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</si>
  <si>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</si>
  <si>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</si>
  <si>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</si>
  <si>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</si>
  <si>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</si>
  <si>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</si>
  <si>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</si>
  <si>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</si>
  <si>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</si>
  <si>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</si>
  <si>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</si>
  <si>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</si>
  <si>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</si>
  <si>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</si>
  <si>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</si>
  <si>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</si>
  <si>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</si>
  <si>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</si>
  <si>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</si>
  <si>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</si>
  <si>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</si>
  <si>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</si>
  <si>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</si>
  <si>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</si>
  <si>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</si>
  <si>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</si>
  <si>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</si>
  <si>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</si>
  <si>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</si>
  <si>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</si>
  <si>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</si>
  <si>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</si>
  <si>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</si>
  <si>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</si>
  <si>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</si>
  <si>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</si>
  <si>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</si>
  <si>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</si>
  <si>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</si>
  <si>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</si>
  <si>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</si>
  <si>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</si>
  <si>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</si>
  <si>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</si>
  <si>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</si>
  <si>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</si>
  <si>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</si>
  <si>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</si>
  <si>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</si>
  <si>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</si>
  <si>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</si>
  <si>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</si>
  <si>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</si>
  <si>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</si>
  <si>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</si>
  <si>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</si>
  <si>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</si>
  <si>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</si>
  <si>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</si>
  <si>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</si>
  <si>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</si>
  <si>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</si>
  <si>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</si>
  <si>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</si>
  <si>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</si>
  <si>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</si>
  <si>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</si>
  <si>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</si>
  <si>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</si>
  <si>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</si>
  <si>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</si>
  <si>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</si>
  <si>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</si>
  <si>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</si>
  <si>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</si>
  <si>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</si>
  <si>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</si>
  <si>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</si>
  <si>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</si>
  <si>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</si>
  <si>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</si>
  <si>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</si>
  <si>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</si>
  <si>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</si>
  <si>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</si>
  <si>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</si>
  <si>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</si>
  <si>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</si>
  <si>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</si>
  <si>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</si>
  <si>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</si>
  <si>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</si>
  <si>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</si>
  <si>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</si>
  <si>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</si>
  <si>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</si>
  <si>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</si>
  <si>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</si>
  <si>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</si>
  <si>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</si>
  <si>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</si>
  <si>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</si>
  <si>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</si>
  <si>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</si>
  <si>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</si>
  <si>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</si>
  <si>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</si>
  <si>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</si>
  <si>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</si>
  <si>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</si>
  <si>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</si>
  <si>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</si>
  <si>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</si>
  <si>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</si>
  <si>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</si>
  <si>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</si>
  <si>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</si>
  <si>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</si>
  <si>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</si>
  <si>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</si>
  <si>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</si>
  <si>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</si>
  <si>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</si>
  <si>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</si>
  <si>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</si>
  <si>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</si>
  <si>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</si>
  <si>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</si>
  <si>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</si>
  <si>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</si>
  <si>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</si>
  <si>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</si>
  <si>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</si>
  <si>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</si>
  <si>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</si>
  <si>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</si>
  <si>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</si>
  <si>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</si>
  <si>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</si>
  <si>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</si>
  <si>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</si>
  <si>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</si>
  <si>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</si>
  <si>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</si>
  <si>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</si>
  <si>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</si>
  <si>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</si>
  <si>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</si>
  <si>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</si>
  <si>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</si>
  <si>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</si>
  <si>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</si>
  <si>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</si>
  <si>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</si>
  <si>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</si>
  <si>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</si>
  <si>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</si>
  <si>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</si>
  <si>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</si>
  <si>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</si>
  <si>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</si>
  <si>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</si>
  <si>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</si>
  <si>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</si>
  <si>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</si>
  <si>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</si>
  <si>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</si>
  <si>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</si>
  <si>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</si>
  <si>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</si>
  <si>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</si>
  <si>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</si>
  <si>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</si>
  <si>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</si>
  <si>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</si>
  <si>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</si>
  <si>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</si>
  <si>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</si>
  <si>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</si>
  <si>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</si>
  <si>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</si>
  <si>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</si>
  <si>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</si>
  <si>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</si>
  <si>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</si>
  <si>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</si>
  <si>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</si>
  <si>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</si>
  <si>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</si>
  <si>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</si>
  <si>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</si>
  <si>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</si>
  <si>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</si>
  <si>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</si>
  <si>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</si>
  <si>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</si>
  <si>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</si>
  <si>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</si>
  <si>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</si>
  <si>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</si>
  <si>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</si>
  <si>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</si>
  <si>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</si>
  <si>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</si>
  <si>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</si>
  <si>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</si>
  <si>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</si>
  <si>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</si>
  <si>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</si>
  <si>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</si>
  <si>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</si>
  <si>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</si>
  <si>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</si>
  <si>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</si>
  <si>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</si>
  <si>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</si>
  <si>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</si>
  <si>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</si>
  <si>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</si>
  <si>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</si>
  <si>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</si>
  <si>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</si>
  <si>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</si>
  <si>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</si>
  <si>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</si>
  <si>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</si>
  <si>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</si>
  <si>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</si>
  <si>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</si>
  <si>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</si>
  <si>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</si>
  <si>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</si>
  <si>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</si>
  <si>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</si>
  <si>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</si>
  <si>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</si>
  <si>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</si>
  <si>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</si>
  <si>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</si>
  <si>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</si>
  <si>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</si>
  <si>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</si>
  <si>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</si>
  <si>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</si>
  <si>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</si>
  <si>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</si>
  <si>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</si>
  <si>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</si>
  <si>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</si>
  <si>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</si>
  <si>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</si>
  <si>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</si>
  <si>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</si>
  <si>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</si>
  <si>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</si>
  <si>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</si>
  <si>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</si>
  <si>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</si>
  <si>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</si>
  <si>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</si>
  <si>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</si>
  <si>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</si>
  <si>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</si>
  <si>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</si>
  <si>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</si>
  <si>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</si>
  <si>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</si>
  <si>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</si>
  <si>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</si>
  <si>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</si>
  <si>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</si>
  <si>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</si>
  <si>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</si>
  <si>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</si>
  <si>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</si>
  <si>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</si>
  <si>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</si>
  <si>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</si>
  <si>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</si>
  <si>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</si>
  <si>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</si>
  <si>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</si>
  <si>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</si>
  <si>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</si>
  <si>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</si>
  <si>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</si>
  <si>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</si>
  <si>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</si>
  <si>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</si>
  <si>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</si>
  <si>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</si>
  <si>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</si>
  <si>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</si>
  <si>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</si>
  <si>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</si>
  <si>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</si>
  <si>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</si>
  <si>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</si>
  <si>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</si>
  <si>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</si>
  <si>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</si>
  <si>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</si>
  <si>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</si>
  <si>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</si>
  <si>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</si>
  <si>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</si>
  <si>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</si>
  <si>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</si>
  <si>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</si>
  <si>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</si>
  <si>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</si>
  <si>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</si>
  <si>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</si>
  <si>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</si>
  <si>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</si>
  <si>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</si>
  <si>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</si>
  <si>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</si>
  <si>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</si>
  <si>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</si>
  <si>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</si>
  <si>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</si>
  <si>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</si>
  <si>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</si>
  <si>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</si>
  <si>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</si>
  <si>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</si>
  <si>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</si>
  <si>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</si>
  <si>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</si>
  <si>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</si>
  <si>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</si>
  <si>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</si>
  <si>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</si>
  <si>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</si>
  <si>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</si>
  <si>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</si>
  <si>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</si>
  <si>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</si>
  <si>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</si>
  <si>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</si>
  <si>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</si>
  <si>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</si>
  <si>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</si>
  <si>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</si>
  <si>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</si>
  <si>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</si>
  <si>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</si>
  <si>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</si>
  <si>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</si>
  <si>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</si>
  <si>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</si>
  <si>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</si>
  <si>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</si>
  <si>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</si>
  <si>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</si>
  <si>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</si>
  <si>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</si>
  <si>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</si>
  <si>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</si>
  <si>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</si>
  <si>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</si>
  <si>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</si>
  <si>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</si>
  <si>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</si>
  <si>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</si>
  <si>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</si>
  <si>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</si>
  <si>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</si>
  <si>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</si>
  <si>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</si>
  <si>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</si>
  <si>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</si>
  <si>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</si>
  <si>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</si>
  <si>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</si>
  <si>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</si>
  <si>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</si>
  <si>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</si>
  <si>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</si>
  <si>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</si>
  <si>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</si>
  <si>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</si>
  <si>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</si>
  <si>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</si>
  <si>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</si>
  <si>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</si>
  <si>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</si>
  <si>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</si>
  <si>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</si>
  <si>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</si>
  <si>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</si>
  <si>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</si>
  <si>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</si>
  <si>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</si>
  <si>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</si>
  <si>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</si>
  <si>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</si>
  <si>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</si>
  <si>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</si>
  <si>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</si>
  <si>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</si>
  <si>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</si>
  <si>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</si>
  <si>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</si>
  <si>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</si>
  <si>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</si>
  <si>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</si>
  <si>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</si>
  <si>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</si>
  <si>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</si>
  <si>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</si>
  <si>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</si>
  <si>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</si>
  <si>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</si>
  <si>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</si>
  <si>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</si>
  <si>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</si>
  <si>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</si>
  <si>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</si>
  <si>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</si>
  <si>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</si>
  <si>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</si>
  <si>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</si>
  <si>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</si>
  <si>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</si>
  <si>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</si>
  <si>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</si>
  <si>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</si>
  <si>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</si>
  <si>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</si>
  <si>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</si>
  <si>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</si>
  <si>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</si>
  <si>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</si>
  <si>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</si>
  <si>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</si>
  <si>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</si>
  <si>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</si>
  <si>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</si>
  <si>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</si>
  <si>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</si>
  <si>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</si>
  <si>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</si>
  <si>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</si>
  <si>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</si>
  <si>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</si>
  <si>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</si>
  <si>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</si>
  <si>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</si>
  <si>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</si>
  <si>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</si>
  <si>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</si>
  <si>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</si>
  <si>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</si>
  <si>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</si>
  <si>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</si>
  <si>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</si>
  <si>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</si>
  <si>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</si>
  <si>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</si>
  <si>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</si>
  <si>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</si>
  <si>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</si>
  <si>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</si>
  <si>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</si>
  <si>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</si>
  <si>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</si>
  <si>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</si>
  <si>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</si>
  <si>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</si>
  <si>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</si>
  <si>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</si>
  <si>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</si>
  <si>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</si>
  <si>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</si>
  <si>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</si>
  <si>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</si>
  <si>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</si>
  <si>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</si>
  <si>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</si>
  <si>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</si>
  <si>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</si>
  <si>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</si>
  <si>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</si>
  <si>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</si>
  <si>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</si>
  <si>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</si>
  <si>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</si>
  <si>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</si>
  <si>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</si>
  <si>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</si>
  <si>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</si>
  <si>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</si>
  <si>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</si>
  <si>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</si>
  <si>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</si>
  <si>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</si>
  <si>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</si>
  <si>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</si>
  <si>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</si>
  <si>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</si>
  <si>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</si>
  <si>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</si>
  <si>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</si>
  <si>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</si>
  <si>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</si>
  <si>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</si>
  <si>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</si>
  <si>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</si>
  <si>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</si>
  <si>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</si>
  <si>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</si>
  <si>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</si>
  <si>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</si>
  <si>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</si>
  <si>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</si>
  <si>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</si>
  <si>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</si>
  <si>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</si>
  <si>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</si>
  <si>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</si>
  <si>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</si>
  <si>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</si>
  <si>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</si>
  <si>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</si>
  <si>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</si>
  <si>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</si>
  <si>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</si>
  <si>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</si>
  <si>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</si>
  <si>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</si>
  <si>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</si>
  <si>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</si>
  <si>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</si>
  <si>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</si>
  <si>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</si>
  <si>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</si>
  <si>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</si>
  <si>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</si>
  <si>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</si>
  <si>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</si>
  <si>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</si>
  <si>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</si>
  <si>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</si>
  <si>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</si>
  <si>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</si>
  <si>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</si>
  <si>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</si>
  <si>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</si>
  <si>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</si>
  <si>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</si>
  <si>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</si>
  <si>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</si>
  <si>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</si>
  <si>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</si>
  <si>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</si>
  <si>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</si>
  <si>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</si>
  <si>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職務上年金給付費等交付金に必要な経費</t>
  </si>
  <si>
    <t>労働基準局</t>
  </si>
  <si>
    <t>山田　敏充</t>
  </si>
  <si>
    <t>平成２１年度</t>
  </si>
  <si>
    <t>終了予定なし</t>
  </si>
  <si>
    <t>労災管理課</t>
  </si>
  <si>
    <t>雇用保険法等の一部を改正する法律（平成19年法律第30号）附則第40条第１項</t>
  </si>
  <si>
    <t>職務上年金給付費等交付金交付要綱</t>
  </si>
  <si>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</si>
  <si>
    <t>-</t>
  </si>
  <si>
    <t>職務上年金給付費等
交付金</t>
  </si>
  <si>
    <t>被災労働者等からの請求に基づき、適切な給付を
行い、執行実績を適切に
予算額に反映させる。</t>
  </si>
  <si>
    <t>成果目標を予算額、成果実績を実績額として設定
する。</t>
  </si>
  <si>
    <t>百万円</t>
  </si>
  <si>
    <t>職務上年金給付費等交付金の交付決定通知書</t>
  </si>
  <si>
    <t>保険給付件数</t>
  </si>
  <si>
    <t>件</t>
  </si>
  <si>
    <t>被災労働者等の保険給付の財源となる経費であり、
単位当たりコストの算出にはなじまない。　　　　　　　　　</t>
    <phoneticPr fontId="5"/>
  </si>
  <si>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</si>
  <si>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</si>
  <si>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658</t>
  </si>
  <si>
    <t>596</t>
  </si>
  <si>
    <t>533</t>
  </si>
  <si>
    <t>410</t>
  </si>
  <si>
    <t>421</t>
  </si>
  <si>
    <t>433</t>
  </si>
  <si>
    <t>431</t>
  </si>
  <si>
    <t>437</t>
  </si>
  <si>
    <t>○</t>
  </si>
  <si>
    <t>厚労</t>
  </si>
  <si>
    <t>-</t>
    <phoneticPr fontId="5"/>
  </si>
  <si>
    <t>労災保険へ統合前の保険給付の支給事由の生じた船員保険の職務上疾病・年金部門の給付に要する費用等を全国健康保険協会に対して交付するものであることから、施策目標に寄与する。</t>
    <phoneticPr fontId="5"/>
  </si>
  <si>
    <t>‐</t>
  </si>
  <si>
    <t>点検対象外</t>
    <rPh sb="0" eb="5">
      <t>テンケンタイショウガイ</t>
    </rPh>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</si>
  <si>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</si>
  <si>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</si>
  <si>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保険給付費</t>
    <rPh sb="0" eb="2">
      <t>ホケン</t>
    </rPh>
    <rPh sb="2" eb="5">
      <t>キュウフヒ</t>
    </rPh>
    <phoneticPr fontId="5"/>
  </si>
  <si>
    <t>被災労働者等への保険給付</t>
    <rPh sb="0" eb="2">
      <t>ヒサイ</t>
    </rPh>
    <rPh sb="2" eb="5">
      <t>ロウドウシャ</t>
    </rPh>
    <rPh sb="5" eb="6">
      <t>ナド</t>
    </rPh>
    <rPh sb="8" eb="10">
      <t>ホケン</t>
    </rPh>
    <rPh sb="10" eb="12">
      <t>キュウフ</t>
    </rPh>
    <phoneticPr fontId="5"/>
  </si>
  <si>
    <t>保険給付費</t>
    <rPh sb="0" eb="2">
      <t>ホケン</t>
    </rPh>
    <rPh sb="2" eb="4">
      <t>キュウフ</t>
    </rPh>
    <rPh sb="4" eb="5">
      <t>ヒ</t>
    </rPh>
    <phoneticPr fontId="5"/>
  </si>
  <si>
    <t>事務費</t>
    <rPh sb="0" eb="3">
      <t>ジムヒ</t>
    </rPh>
    <phoneticPr fontId="5"/>
  </si>
  <si>
    <t>人件費、システム関係費等</t>
    <rPh sb="0" eb="3">
      <t>ジンケンヒ</t>
    </rPh>
    <rPh sb="8" eb="11">
      <t>カンケイヒ</t>
    </rPh>
    <rPh sb="11" eb="12">
      <t>トウ</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</si>
  <si>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</si>
  <si>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</si>
  <si>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無</t>
  </si>
  <si>
    <t>統合前に保険給付の支給事由の生じた職務上疾病・年金部門の給付等については広く国民のニーズがあり、優先度が高い事業である。</t>
  </si>
  <si>
    <t>統合前に保険給付の支給事由の生じた職務上疾病・年金部門の給付等については、法律上、全国健康保険協会が支給することとなっている。</t>
    <rPh sb="37" eb="39">
      <t>ホウリツ</t>
    </rPh>
    <rPh sb="39" eb="40">
      <t>ジョウ</t>
    </rPh>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</si>
  <si>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</si>
  <si>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船舶所有者の災害補償責任を担保するための制度であることから、受益者との負担関係は妥当である。</t>
  </si>
  <si>
    <t>統合前に保険給付の支給事由の生じた職務上疾病・年金部門の給付等に必要な経費に限定されている。</t>
    <rPh sb="38" eb="40">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</si>
  <si>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</si>
  <si>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</si>
  <si>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今後も執行実績を勘案し、必要額を精査の上、予算要求を行うこととする。</t>
    <rPh sb="0" eb="2">
      <t>コンゴ</t>
    </rPh>
    <rPh sb="3" eb="5">
      <t>シッコウ</t>
    </rPh>
    <rPh sb="5" eb="7">
      <t>ジッセキ</t>
    </rPh>
    <rPh sb="8" eb="10">
      <t>カンアン</t>
    </rPh>
    <rPh sb="12" eb="15">
      <t>ヒツヨウガク</t>
    </rPh>
    <rPh sb="16" eb="18">
      <t>セイサ</t>
    </rPh>
    <rPh sb="19" eb="20">
      <t>ウエ</t>
    </rPh>
    <rPh sb="21" eb="23">
      <t>ヨサン</t>
    </rPh>
    <rPh sb="23" eb="25">
      <t>ヨウキュウ</t>
    </rPh>
    <rPh sb="26" eb="27">
      <t>オコナ</t>
    </rPh>
    <phoneticPr fontId="5"/>
  </si>
  <si>
    <t>-</t>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</si>
  <si>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phoneticPr fontId="5"/>
  </si>
  <si>
    <t>被災労働者等</t>
    <rPh sb="0" eb="2">
      <t>ヒサイ</t>
    </rPh>
    <rPh sb="2" eb="5">
      <t>ロウドウシャ</t>
    </rPh>
    <rPh sb="5" eb="6">
      <t>ナド</t>
    </rPh>
    <phoneticPr fontId="5"/>
  </si>
  <si>
    <t>-</t>
    <phoneticPr fontId="5"/>
  </si>
  <si>
    <t>年金給付等の請求</t>
    <rPh sb="0" eb="2">
      <t>ネンキン</t>
    </rPh>
    <rPh sb="2" eb="4">
      <t>キュウフ</t>
    </rPh>
    <rPh sb="4" eb="5">
      <t>ナド</t>
    </rPh>
    <rPh sb="6" eb="8">
      <t>セイキュウ</t>
    </rPh>
    <phoneticPr fontId="5"/>
  </si>
  <si>
    <t>△</t>
  </si>
  <si>
    <t>見込みを下回ったものの、概ね見込みにあった活動実績となっている。</t>
    <rPh sb="0" eb="2">
      <t>ミコ</t>
    </rPh>
    <rPh sb="4" eb="6">
      <t>シタマワ</t>
    </rPh>
    <rPh sb="12" eb="13">
      <t>オオム</t>
    </rPh>
    <rPh sb="14" eb="16">
      <t>ミコ</t>
    </rPh>
    <rPh sb="21" eb="23">
      <t>カツドウ</t>
    </rPh>
    <rPh sb="23" eb="25">
      <t>ジッセキ</t>
    </rPh>
    <phoneticPr fontId="5"/>
  </si>
  <si>
    <t>給付見込の減による減</t>
    <rPh sb="0" eb="2">
      <t>キュウフ</t>
    </rPh>
    <rPh sb="2" eb="4">
      <t>ミコ</t>
    </rPh>
    <rPh sb="5" eb="6">
      <t>ゲン</t>
    </rPh>
    <rPh sb="9" eb="10">
      <t>ゲン</t>
    </rPh>
    <phoneticPr fontId="5"/>
  </si>
  <si>
    <t>当該交付金については、労災保険への船員保険の統合前に支給事由の生じた職務上年金給付費及び職務上疾病給付費相当分として被災労働者等に対する必要な保険給付費等である。
令和２年度は、活動実績が活動見込みを下回ったものの、成果実績は目標を達成していることから、概ね計画通り事業を実施できている。</t>
    <rPh sb="0" eb="2">
      <t>トウガイ</t>
    </rPh>
    <rPh sb="2" eb="5">
      <t>コウフキン</t>
    </rPh>
    <rPh sb="11" eb="13">
      <t>ロウサイ</t>
    </rPh>
    <rPh sb="13" eb="15">
      <t>ホケン</t>
    </rPh>
    <rPh sb="17" eb="19">
      <t>センイン</t>
    </rPh>
    <rPh sb="19" eb="21">
      <t>ホケン</t>
    </rPh>
    <rPh sb="22" eb="24">
      <t>トウゴウ</t>
    </rPh>
    <rPh sb="24" eb="25">
      <t>マエ</t>
    </rPh>
    <rPh sb="26" eb="28">
      <t>シキュウ</t>
    </rPh>
    <rPh sb="28" eb="30">
      <t>ジユウ</t>
    </rPh>
    <rPh sb="31" eb="32">
      <t>ショウ</t>
    </rPh>
    <rPh sb="34" eb="37">
      <t>ショクムジョウ</t>
    </rPh>
    <rPh sb="37" eb="39">
      <t>ネンキン</t>
    </rPh>
    <rPh sb="39" eb="42">
      <t>キュウフヒ</t>
    </rPh>
    <rPh sb="42" eb="43">
      <t>オヨ</t>
    </rPh>
    <rPh sb="44" eb="47">
      <t>ショクムジョウ</t>
    </rPh>
    <rPh sb="47" eb="49">
      <t>シッペイ</t>
    </rPh>
    <rPh sb="49" eb="52">
      <t>キュウフヒ</t>
    </rPh>
    <rPh sb="52" eb="55">
      <t>ソウトウブン</t>
    </rPh>
    <rPh sb="58" eb="60">
      <t>ヒサイ</t>
    </rPh>
    <rPh sb="60" eb="63">
      <t>ロウドウシャ</t>
    </rPh>
    <rPh sb="63" eb="64">
      <t>トウ</t>
    </rPh>
    <rPh sb="65" eb="66">
      <t>タイ</t>
    </rPh>
    <rPh sb="68" eb="70">
      <t>ヒツヨウ</t>
    </rPh>
    <rPh sb="71" eb="73">
      <t>ホケン</t>
    </rPh>
    <rPh sb="73" eb="76">
      <t>キュウフヒ</t>
    </rPh>
    <rPh sb="76" eb="77">
      <t>トウ</t>
    </rPh>
    <rPh sb="82" eb="84">
      <t>レイワ</t>
    </rPh>
    <rPh sb="89" eb="93">
      <t>カツドウジッセキ</t>
    </rPh>
    <rPh sb="94" eb="96">
      <t>カツドウ</t>
    </rPh>
    <rPh sb="96" eb="98">
      <t>ミコ</t>
    </rPh>
    <rPh sb="100" eb="102">
      <t>シタマワ</t>
    </rPh>
    <rPh sb="108" eb="110">
      <t>セイカ</t>
    </rPh>
    <rPh sb="110" eb="112">
      <t>ジッセキ</t>
    </rPh>
    <rPh sb="113" eb="115">
      <t>モクヒョウ</t>
    </rPh>
    <rPh sb="116" eb="118">
      <t>タッセイ</t>
    </rPh>
    <rPh sb="127" eb="128">
      <t>オオム</t>
    </rPh>
    <rPh sb="129" eb="131">
      <t>ケイカク</t>
    </rPh>
    <rPh sb="131" eb="132">
      <t>ドオ</t>
    </rPh>
    <rPh sb="133" eb="135">
      <t>ジギョウ</t>
    </rPh>
    <rPh sb="136" eb="138">
      <t>ジッシ</t>
    </rPh>
    <phoneticPr fontId="5"/>
  </si>
  <si>
    <t>活動実績が当初見込みを下回った要因を分析し、事業内容の改善を図ること。</t>
    <phoneticPr fontId="5"/>
  </si>
  <si>
    <t>縮減</t>
  </si>
  <si>
    <t>支出実績が予定を下回ったこと等を踏まえ、所要額を減額の上、概算要求をしている。</t>
    <rPh sb="5" eb="7">
      <t>ヨテイ</t>
    </rPh>
    <rPh sb="8" eb="9">
      <t>シタ</t>
    </rPh>
    <rPh sb="9" eb="10">
      <t>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</si>
</sst>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54428</xdr:colOff>
      <xdr:row>748</xdr:row>
      <xdr:rowOff>204106</xdr:rowOff>
    </xdr:from>
    <xdr:to>
      <xdr:col>48</xdr:col>
      <xdr:colOff>190499</xdr:colOff>
      <xdr:row>764</xdr:row>
      <xdr:rowOff>345096</xdr:rowOff>
    </xdr:to>
    <xdr:grpSp>
      <xdr:nvGrpSpPr>
        <xdr:cNvPr id="2" name="グループ化 2"/>
        <xdr:cNvGrpSpPr>
          <a:grpSpLocks/>
        </xdr:cNvGrpSpPr>
      </xdr:nvGrpSpPr>
      <xdr:grpSpPr bwMode="auto">
        <a:xfrm>
          <a:off x="4254953" y="39809056"/>
          <a:ext cx="5536746" cy="5779790"/>
          <a:chOff x="3574946" y="31490564"/>
          <a:chExt cx="5825576" cy="6277426"/>
        </a:xfrm>
      </xdr:grpSpPr>
      <xdr:grpSp>
        <xdr:nvGrpSpPr>
          <xdr:cNvPr id="3" name="グループ化 16"/>
          <xdr:cNvGrpSpPr>
            <a:grpSpLocks/>
          </xdr:cNvGrpSpPr>
        </xdr:nvGrpSpPr>
        <xdr:grpSpPr bwMode="auto">
          <a:xfrm>
            <a:off x="3574946" y="31490564"/>
            <a:ext cx="5825576" cy="6277426"/>
            <a:chOff x="3545298" y="27506908"/>
            <a:chExt cx="5890806" cy="6267367"/>
          </a:xfrm>
        </xdr:grpSpPr>
        <xdr:sp macro="" textlink="">
          <xdr:nvSpPr>
            <xdr:cNvPr id="5" name="正方形/長方形 4"/>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5,381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6" name="直線矢印コネクタ 5"/>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8" name="直線矢印コネクタ 7"/>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5,338</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10" name="大かっこ 9"/>
            <xdr:cNvSpPr/>
          </xdr:nvSpPr>
          <xdr:spPr bwMode="auto">
            <a:xfrm>
              <a:off x="3562129" y="28388555"/>
              <a:ext cx="3757771"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11" name="大かっこ 10"/>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12" name="大かっこ 11"/>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13" name="大かっこ 12"/>
            <xdr:cNvSpPr/>
          </xdr:nvSpPr>
          <xdr:spPr bwMode="auto">
            <a:xfrm>
              <a:off x="7483311" y="30324347"/>
              <a:ext cx="1952793"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43</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4" name="正方形/長方形 3"/>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5,381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324</v>
      </c>
      <c r="AJ2" s="929" t="s">
        <v>658</v>
      </c>
      <c r="AK2" s="929"/>
      <c r="AL2" s="929"/>
      <c r="AM2" s="929"/>
      <c r="AN2" s="83" t="s">
        <v>324</v>
      </c>
      <c r="AO2" s="929">
        <v>20</v>
      </c>
      <c r="AP2" s="929"/>
      <c r="AQ2" s="929"/>
      <c r="AR2" s="84" t="s">
        <v>627</v>
      </c>
      <c r="AS2" s="935">
        <v>507</v>
      </c>
      <c r="AT2" s="935"/>
      <c r="AU2" s="935"/>
      <c r="AV2" s="83" t="str">
        <f>IF(AW2="","","-")</f>
        <v/>
      </c>
      <c r="AW2" s="895"/>
      <c r="AX2" s="895"/>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7" t="s">
        <v>307</v>
      </c>
      <c r="Z7" s="424"/>
      <c r="AA7" s="424"/>
      <c r="AB7" s="424"/>
      <c r="AC7" s="424"/>
      <c r="AD7" s="908"/>
      <c r="AE7" s="896" t="s">
        <v>636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682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交付</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5408</v>
      </c>
      <c r="Q13" s="641"/>
      <c r="R13" s="641"/>
      <c r="S13" s="641"/>
      <c r="T13" s="641"/>
      <c r="U13" s="641"/>
      <c r="V13" s="642"/>
      <c r="W13" s="640">
        <v>5800</v>
      </c>
      <c r="X13" s="641"/>
      <c r="Y13" s="641"/>
      <c r="Z13" s="641"/>
      <c r="AA13" s="641"/>
      <c r="AB13" s="641"/>
      <c r="AC13" s="642"/>
      <c r="AD13" s="640">
        <v>5381</v>
      </c>
      <c r="AE13" s="641"/>
      <c r="AF13" s="641"/>
      <c r="AG13" s="641"/>
      <c r="AH13" s="641"/>
      <c r="AI13" s="641"/>
      <c r="AJ13" s="642"/>
      <c r="AK13" s="640">
        <v>5316</v>
      </c>
      <c r="AL13" s="641"/>
      <c r="AM13" s="641"/>
      <c r="AN13" s="641"/>
      <c r="AO13" s="641"/>
      <c r="AP13" s="641"/>
      <c r="AQ13" s="642"/>
      <c r="AR13" s="904">
        <v>5014</v>
      </c>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5408</v>
      </c>
      <c r="Q18" s="859"/>
      <c r="R18" s="859"/>
      <c r="S18" s="859"/>
      <c r="T18" s="859"/>
      <c r="U18" s="859"/>
      <c r="V18" s="860"/>
      <c r="W18" s="858">
        <f>SUM(W13:AC17)</f>
        <v>5800</v>
      </c>
      <c r="X18" s="859"/>
      <c r="Y18" s="859"/>
      <c r="Z18" s="859"/>
      <c r="AA18" s="859"/>
      <c r="AB18" s="859"/>
      <c r="AC18" s="860"/>
      <c r="AD18" s="858">
        <f>SUM(AD13:AJ17)</f>
        <v>5381</v>
      </c>
      <c r="AE18" s="859"/>
      <c r="AF18" s="859"/>
      <c r="AG18" s="859"/>
      <c r="AH18" s="859"/>
      <c r="AI18" s="859"/>
      <c r="AJ18" s="860"/>
      <c r="AK18" s="858">
        <f>SUM(AK13:AQ17)</f>
        <v>5316</v>
      </c>
      <c r="AL18" s="859"/>
      <c r="AM18" s="859"/>
      <c r="AN18" s="859"/>
      <c r="AO18" s="859"/>
      <c r="AP18" s="859"/>
      <c r="AQ18" s="860"/>
      <c r="AR18" s="858">
        <f>SUM(AR13:AX17)</f>
        <v>5014</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5408</v>
      </c>
      <c r="Q19" s="641"/>
      <c r="R19" s="641"/>
      <c r="S19" s="641"/>
      <c r="T19" s="641"/>
      <c r="U19" s="641"/>
      <c r="V19" s="642"/>
      <c r="W19" s="640">
        <v>5800</v>
      </c>
      <c r="X19" s="641"/>
      <c r="Y19" s="641"/>
      <c r="Z19" s="641"/>
      <c r="AA19" s="641"/>
      <c r="AB19" s="641"/>
      <c r="AC19" s="642"/>
      <c r="AD19" s="640">
        <v>5381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254</v>
      </c>
      <c r="H22" s="207"/>
      <c r="I22" s="207"/>
      <c r="J22" s="207"/>
      <c r="K22" s="207"/>
      <c r="L22" s="207"/>
      <c r="M22" s="207"/>
      <c r="N22" s="207"/>
      <c r="O22" s="208"/>
      <c r="P22" s="918" t="s">
        <v>623</v>
      </c>
      <c r="Q22" s="207"/>
      <c r="R22" s="207"/>
      <c r="S22" s="207"/>
      <c r="T22" s="207"/>
      <c r="U22" s="207"/>
      <c r="V22" s="208"/>
      <c r="W22" s="918" t="s">
        <v>624</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8.5" customHeight="1" x14ac:dyDescent="0.15">
      <c r="A23" s="960"/>
      <c r="B23" s="961"/>
      <c r="C23" s="961"/>
      <c r="D23" s="961"/>
      <c r="E23" s="961"/>
      <c r="F23" s="962"/>
      <c r="G23" s="954" t="s">
        <v>639</v>
      </c>
      <c r="H23" s="955"/>
      <c r="I23" s="955"/>
      <c r="J23" s="955"/>
      <c r="K23" s="955"/>
      <c r="L23" s="955"/>
      <c r="M23" s="955"/>
      <c r="N23" s="955"/>
      <c r="O23" s="956"/>
      <c r="P23" s="904">
        <v>5316</v>
      </c>
      <c r="Q23" s="905"/>
      <c r="R23" s="905"/>
      <c r="S23" s="905"/>
      <c r="T23" s="905"/>
      <c r="U23" s="905"/>
      <c r="V23" s="919"/>
      <c r="W23" s="904">
        <v>5014</v>
      </c>
      <c r="X23" s="905"/>
      <c r="Y23" s="905"/>
      <c r="Z23" s="905"/>
      <c r="AA23" s="905"/>
      <c r="AB23" s="905"/>
      <c r="AC23" s="919"/>
      <c r="AD23" s="967" t="s">
        <v>688</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5316</v>
      </c>
      <c r="Q29" s="641"/>
      <c r="R29" s="641"/>
      <c r="S29" s="641"/>
      <c r="T29" s="641"/>
      <c r="U29" s="641"/>
      <c r="V29" s="642"/>
      <c r="W29" s="936">
        <f>AR13</f>
        <v>5014</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9" t="s">
        <v>330</v>
      </c>
      <c r="AJ30" s="899"/>
      <c r="AK30" s="899"/>
      <c r="AL30" s="838"/>
      <c r="AM30" s="899" t="s">
        <v>427</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638</v>
      </c>
      <c r="AR31" s="186"/>
      <c r="AS31" s="121" t="s">
        <v>185</v>
      </c>
      <c r="AT31" s="122"/>
      <c r="AU31" s="185">
        <v>3</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v>5408</v>
      </c>
      <c r="AF32" s="204"/>
      <c r="AG32" s="204"/>
      <c r="AH32" s="204"/>
      <c r="AI32" s="203">
        <v>5800</v>
      </c>
      <c r="AJ32" s="204"/>
      <c r="AK32" s="204"/>
      <c r="AL32" s="204"/>
      <c r="AM32" s="203">
        <v>5381</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v>5408</v>
      </c>
      <c r="AF33" s="204"/>
      <c r="AG33" s="204"/>
      <c r="AH33" s="204"/>
      <c r="AI33" s="203">
        <v>5800</v>
      </c>
      <c r="AJ33" s="204"/>
      <c r="AK33" s="204"/>
      <c r="AL33" s="204"/>
      <c r="AM33" s="203">
        <v>5381</v>
      </c>
      <c r="AN33" s="204"/>
      <c r="AO33" s="204"/>
      <c r="AP33" s="204"/>
      <c r="AQ33" s="321" t="s">
        <v>638</v>
      </c>
      <c r="AR33" s="193"/>
      <c r="AS33" s="193"/>
      <c r="AT33" s="322"/>
      <c r="AU33" s="204">
        <v>5316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57977</v>
      </c>
      <c r="AF101" s="267"/>
      <c r="AG101" s="267"/>
      <c r="AH101" s="267"/>
      <c r="AI101" s="267">
        <v>55522</v>
      </c>
      <c r="AJ101" s="267"/>
      <c r="AK101" s="267"/>
      <c r="AL101" s="267"/>
      <c r="AM101" s="267">
        <v>53258</v>
      </c>
      <c r="AN101" s="267"/>
      <c r="AO101" s="267"/>
      <c r="AP101" s="267"/>
      <c r="AQ101" s="267" t="s">
        <v>659</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61493</v>
      </c>
      <c r="AF102" s="267"/>
      <c r="AG102" s="267"/>
      <c r="AH102" s="267"/>
      <c r="AI102" s="267">
        <v>54749</v>
      </c>
      <c r="AJ102" s="267"/>
      <c r="AK102" s="267"/>
      <c r="AL102" s="267"/>
      <c r="AM102" s="267">
        <v>56925</v>
      </c>
      <c r="AN102" s="267"/>
      <c r="AO102" s="267"/>
      <c r="AP102" s="267"/>
      <c r="AQ102" s="267">
        <v>54952</v>
      </c>
      <c r="AR102" s="267"/>
      <c r="AS102" s="267"/>
      <c r="AT102" s="267"/>
      <c r="AU102" s="210">
        <v>51731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33"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638</v>
      </c>
      <c r="AC116" s="447"/>
      <c r="AD116" s="448"/>
      <c r="AE116" s="267" t="s">
        <v>638</v>
      </c>
      <c r="AF116" s="267"/>
      <c r="AG116" s="267"/>
      <c r="AH116" s="267"/>
      <c r="AI116" s="267" t="s">
        <v>638</v>
      </c>
      <c r="AJ116" s="267"/>
      <c r="AK116" s="267"/>
      <c r="AL116" s="267"/>
      <c r="AM116" s="267" t="s">
        <v>659</v>
      </c>
      <c r="AN116" s="267"/>
      <c r="AO116" s="267"/>
      <c r="AP116" s="267"/>
      <c r="AQ116" s="203" t="s">
        <v>659</v>
      </c>
      <c r="AR116" s="204"/>
      <c r="AS116" s="204"/>
      <c r="AT116" s="204"/>
      <c r="AU116" s="204"/>
      <c r="AV116" s="204"/>
      <c r="AW116" s="204"/>
      <c r="AX116" s="206"/>
    </row>
    <row r="117" spans="1:51" ht="33"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324</v>
      </c>
      <c r="AC117" s="457"/>
      <c r="AD117" s="458"/>
      <c r="AE117" s="535" t="s">
        <v>638</v>
      </c>
      <c r="AF117" s="535"/>
      <c r="AG117" s="535"/>
      <c r="AH117" s="535"/>
      <c r="AI117" s="535" t="s">
        <v>638</v>
      </c>
      <c r="AJ117" s="535"/>
      <c r="AK117" s="535"/>
      <c r="AL117" s="535"/>
      <c r="AM117" s="535" t="s">
        <v>659</v>
      </c>
      <c r="AN117" s="535"/>
      <c r="AO117" s="535"/>
      <c r="AP117" s="535"/>
      <c r="AQ117" s="535" t="s">
        <v>659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681</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681</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638</v>
      </c>
      <c r="AR137" s="185"/>
      <c r="AS137" s="121" t="s">
        <v>185</v>
      </c>
      <c r="AT137" s="122"/>
      <c r="AU137" s="186" t="s">
        <v>638</v>
      </c>
      <c r="AV137" s="186"/>
      <c r="AW137" s="121" t="s">
        <v>175</v>
      </c>
      <c r="AX137" s="181"/>
      <c r="AY137">
        <f>$AY$136</f>
        <v>1</v>
      </c>
    </row>
    <row r="138" spans="1:51" ht="39.75" hidden="1" customHeight="1" x14ac:dyDescent="0.15">
      <c r="A138" s="175"/>
      <c r="B138" s="172"/>
      <c r="C138" s="166"/>
      <c r="D138" s="172"/>
      <c r="E138" s="166"/>
      <c r="F138" s="167"/>
      <c r="G138" s="92" t="s">
        <v>638</v>
      </c>
      <c r="H138" s="93"/>
      <c r="I138" s="93"/>
      <c r="J138" s="93"/>
      <c r="K138" s="93"/>
      <c r="L138" s="93"/>
      <c r="M138" s="93"/>
      <c r="N138" s="93"/>
      <c r="O138" s="93"/>
      <c r="P138" s="93"/>
      <c r="Q138" s="93"/>
      <c r="R138" s="93"/>
      <c r="S138" s="93"/>
      <c r="T138" s="93"/>
      <c r="U138" s="93"/>
      <c r="V138" s="93"/>
      <c r="W138" s="93"/>
      <c r="X138" s="94"/>
      <c r="Y138" s="187" t="s">
        <v>199</v>
      </c>
      <c r="Z138" s="188"/>
      <c r="AA138" s="189"/>
      <c r="AB138" s="190" t="s">
        <v>638</v>
      </c>
      <c r="AC138" s="191"/>
      <c r="AD138" s="191"/>
      <c r="AE138" s="192" t="s">
        <v>638</v>
      </c>
      <c r="AF138" s="193"/>
      <c r="AG138" s="193"/>
      <c r="AH138" s="193"/>
      <c r="AI138" s="192" t="s">
        <v>638</v>
      </c>
      <c r="AJ138" s="193"/>
      <c r="AK138" s="193"/>
      <c r="AL138" s="193"/>
      <c r="AM138" s="192"/>
      <c r="AN138" s="193"/>
      <c r="AO138" s="193"/>
      <c r="AP138" s="193"/>
      <c r="AQ138" s="192" t="s">
        <v>638</v>
      </c>
      <c r="AR138" s="193"/>
      <c r="AS138" s="193"/>
      <c r="AT138" s="193"/>
      <c r="AU138" s="192" t="s">
        <v>638</v>
      </c>
      <c r="AV138" s="193"/>
      <c r="AW138" s="193"/>
      <c r="AX138" s="194"/>
      <c r="AY138">
        <f t="shared" ref="AY138:AY139" si="14">$AY$136</f>
        <v>1</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638</v>
      </c>
      <c r="AC139" s="199"/>
      <c r="AD139" s="199"/>
      <c r="AE139" s="192" t="s">
        <v>638</v>
      </c>
      <c r="AF139" s="193"/>
      <c r="AG139" s="193"/>
      <c r="AH139" s="193"/>
      <c r="AI139" s="192" t="s">
        <v>638</v>
      </c>
      <c r="AJ139" s="193"/>
      <c r="AK139" s="193"/>
      <c r="AL139" s="193"/>
      <c r="AM139" s="192"/>
      <c r="AN139" s="193"/>
      <c r="AO139" s="193"/>
      <c r="AP139" s="193"/>
      <c r="AQ139" s="192" t="s">
        <v>638</v>
      </c>
      <c r="AR139" s="193"/>
      <c r="AS139" s="193"/>
      <c r="AT139" s="193"/>
      <c r="AU139" s="192" t="s">
        <v>638</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6"/>
      <c r="E430" s="160" t="s">
        <v>317</v>
      </c>
      <c r="F430" s="878"/>
      <c r="G430" s="879" t="s">
        <v>204</v>
      </c>
      <c r="H430" s="111"/>
      <c r="I430" s="111"/>
      <c r="J430" s="880" t="s">
        <v>638</v>
      </c>
      <c r="K430" s="881"/>
      <c r="L430" s="881"/>
      <c r="M430" s="881"/>
      <c r="N430" s="881"/>
      <c r="O430" s="881"/>
      <c r="P430" s="881"/>
      <c r="Q430" s="881"/>
      <c r="R430" s="881"/>
      <c r="S430" s="881"/>
      <c r="T430" s="882"/>
      <c r="U430" s="572" t="s">
        <v>681</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659</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659</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659</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659</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659</v>
      </c>
      <c r="AN459" s="193"/>
      <c r="AO459" s="193"/>
      <c r="AP459" s="322"/>
      <c r="AQ459" s="321" t="s">
        <v>638</v>
      </c>
      <c r="AR459" s="193"/>
      <c r="AS459" s="193"/>
      <c r="AT459" s="322"/>
      <c r="AU459" s="193" t="s">
        <v>638</v>
      </c>
      <c r="AV459" s="193"/>
      <c r="AW459" s="193"/>
      <c r="AX459" s="194"/>
      <c r="AY459">
        <f t="shared" si="68"/>
        <v>1</v>
      </c>
    </row>
    <row r="460" spans="1:51" ht="24"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659</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1.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51.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657</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661</v>
      </c>
      <c r="AE705" s="698"/>
      <c r="AF705" s="698"/>
      <c r="AG705" s="113" t="s">
        <v>679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657</v>
      </c>
      <c r="AE708" s="588"/>
      <c r="AF708" s="588"/>
      <c r="AG708" s="725" t="s">
        <v>676</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638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661</v>
      </c>
      <c r="AE710" s="308"/>
      <c r="AF710" s="308"/>
      <c r="AG710" s="89" t="s">
        <v>638</v>
      </c>
      <c r="AH710" s="90"/>
      <c r="AI710" s="90"/>
      <c r="AJ710" s="90"/>
      <c r="AK710" s="90"/>
      <c r="AL710" s="90"/>
      <c r="AM710" s="90"/>
      <c r="AN710" s="90"/>
      <c r="AO710" s="90"/>
      <c r="AP710" s="90"/>
      <c r="AQ710" s="90"/>
      <c r="AR710" s="90"/>
      <c r="AS710" s="90"/>
      <c r="AT710" s="90"/>
      <c r="AU710" s="90"/>
      <c r="AV710" s="90"/>
      <c r="AW710" s="90"/>
      <c r="AX710" s="91"/>
    </row>
    <row r="711" spans="1:50" ht="36"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661</v>
      </c>
      <c r="AE712" s="766"/>
      <c r="AF712" s="766"/>
      <c r="AG712" s="790" t="s">
        <v>638</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661</v>
      </c>
      <c r="AE713" s="308"/>
      <c r="AF713" s="646"/>
      <c r="AG713" s="89" t="s">
        <v>638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661</v>
      </c>
      <c r="AE714" s="788"/>
      <c r="AF714" s="789"/>
      <c r="AG714" s="719" t="s">
        <v>638</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t="s">
        <v>678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661</v>
      </c>
      <c r="AE716" s="610"/>
      <c r="AF716" s="610"/>
      <c r="AG716" s="89" t="s">
        <v>638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686</v>
      </c>
      <c r="AE717" s="308"/>
      <c r="AF717" s="308"/>
      <c r="AG717" s="89" t="s">
        <v>687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638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661</v>
      </c>
      <c r="AE719" s="588"/>
      <c r="AF719" s="588"/>
      <c r="AG719" s="113" t="s">
        <v>679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t="s">
        <v>659</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0" customHeight="1" thickBot="1" x14ac:dyDescent="0.2">
      <c r="A729" s="617" t="s">
        <v>662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691</v>
      </c>
      <c r="B733" s="657"/>
      <c r="C733" s="657"/>
      <c r="D733" s="657"/>
      <c r="E733" s="658"/>
      <c r="F733" s="620" t="s">
        <v>692</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0" customHeight="1" thickBot="1" x14ac:dyDescent="0.2">
      <c r="A735" s="773" t="s">
        <v>659</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590</v>
      </c>
      <c r="B737" s="196"/>
      <c r="C737" s="196"/>
      <c r="D737" s="197"/>
      <c r="E737" s="939" t="s">
        <v>649</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315</v>
      </c>
      <c r="B738" s="346"/>
      <c r="C738" s="346"/>
      <c r="D738" s="346"/>
      <c r="E738" s="939" t="s">
        <v>650</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314</v>
      </c>
      <c r="B739" s="346"/>
      <c r="C739" s="346"/>
      <c r="D739" s="346"/>
      <c r="E739" s="939" t="s">
        <v>651</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313</v>
      </c>
      <c r="B740" s="346"/>
      <c r="C740" s="346"/>
      <c r="D740" s="346"/>
      <c r="E740" s="939" t="s">
        <v>652</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312</v>
      </c>
      <c r="B741" s="346"/>
      <c r="C741" s="346"/>
      <c r="D741" s="346"/>
      <c r="E741" s="939" t="s">
        <v>653</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311</v>
      </c>
      <c r="B742" s="346"/>
      <c r="C742" s="346"/>
      <c r="D742" s="346"/>
      <c r="E742" s="939" t="s">
        <v>654</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310</v>
      </c>
      <c r="B743" s="346"/>
      <c r="C743" s="346"/>
      <c r="D743" s="346"/>
      <c r="E743" s="939" t="s">
        <v>655</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309</v>
      </c>
      <c r="B744" s="346"/>
      <c r="C744" s="346"/>
      <c r="D744" s="346"/>
      <c r="E744" s="939" t="s">
        <v>656</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308</v>
      </c>
      <c r="B745" s="346"/>
      <c r="C745" s="346"/>
      <c r="D745" s="346"/>
      <c r="E745" s="976" t="s">
        <v>656</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463</v>
      </c>
      <c r="B746" s="346"/>
      <c r="C746" s="346"/>
      <c r="D746" s="346"/>
      <c r="E746" s="945" t="s">
        <v>628</v>
      </c>
      <c r="F746" s="943"/>
      <c r="G746" s="943"/>
      <c r="H746" s="85" t="str">
        <f>IF(E746="","","-")</f>
        <v>-</v>
      </c>
      <c r="I746" s="943"/>
      <c r="J746" s="943"/>
      <c r="K746" s="85" t="str">
        <f>IF(I746="","","-")</f>
        <v/>
      </c>
      <c r="L746" s="944">
        <v>448</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c r="J747" s="943"/>
      <c r="K747" s="85" t="str">
        <f>IF(I747="","","-")</f>
        <v/>
      </c>
      <c r="L747" s="944">
        <v>450</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611" t="s">
        <v>304</v>
      </c>
      <c r="B787" s="612"/>
      <c r="C787" s="612"/>
      <c r="D787" s="612"/>
      <c r="E787" s="612"/>
      <c r="F787" s="613"/>
      <c r="G787" s="578" t="s">
        <v>663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30"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0" customHeight="1" x14ac:dyDescent="0.15">
      <c r="A789" s="614"/>
      <c r="B789" s="615"/>
      <c r="C789" s="615"/>
      <c r="D789" s="615"/>
      <c r="E789" s="615"/>
      <c r="F789" s="616"/>
      <c r="G789" s="653" t="s">
        <v>665</v>
      </c>
      <c r="H789" s="654"/>
      <c r="I789" s="654"/>
      <c r="J789" s="654"/>
      <c r="K789" s="655"/>
      <c r="L789" s="647" t="s">
        <v>666</v>
      </c>
      <c r="M789" s="648"/>
      <c r="N789" s="648"/>
      <c r="O789" s="648"/>
      <c r="P789" s="648"/>
      <c r="Q789" s="648"/>
      <c r="R789" s="648"/>
      <c r="S789" s="648"/>
      <c r="T789" s="648"/>
      <c r="U789" s="648"/>
      <c r="V789" s="648"/>
      <c r="W789" s="648"/>
      <c r="X789" s="649"/>
      <c r="Y789" s="367">
        <v>5338</v>
      </c>
      <c r="Z789" s="368"/>
      <c r="AA789" s="368"/>
      <c r="AB789" s="785"/>
      <c r="AC789" s="653" t="s">
        <v>667</v>
      </c>
      <c r="AD789" s="654"/>
      <c r="AE789" s="654"/>
      <c r="AF789" s="654"/>
      <c r="AG789" s="655"/>
      <c r="AH789" s="647" t="s">
        <v>666</v>
      </c>
      <c r="AI789" s="648"/>
      <c r="AJ789" s="648"/>
      <c r="AK789" s="648"/>
      <c r="AL789" s="648"/>
      <c r="AM789" s="648"/>
      <c r="AN789" s="648"/>
      <c r="AO789" s="648"/>
      <c r="AP789" s="648"/>
      <c r="AQ789" s="648"/>
      <c r="AR789" s="648"/>
      <c r="AS789" s="648"/>
      <c r="AT789" s="649"/>
      <c r="AU789" s="367">
        <v>5338</v>
      </c>
      <c r="AV789" s="368"/>
      <c r="AW789" s="368"/>
      <c r="AX789" s="369"/>
    </row>
    <row r="790" spans="1:51" ht="30" customHeight="1" x14ac:dyDescent="0.15">
      <c r="A790" s="614"/>
      <c r="B790" s="615"/>
      <c r="C790" s="615"/>
      <c r="D790" s="615"/>
      <c r="E790" s="615"/>
      <c r="F790" s="616"/>
      <c r="G790" s="589" t="s">
        <v>668</v>
      </c>
      <c r="H790" s="590"/>
      <c r="I790" s="590"/>
      <c r="J790" s="590"/>
      <c r="K790" s="591"/>
      <c r="L790" s="581" t="s">
        <v>669</v>
      </c>
      <c r="M790" s="582"/>
      <c r="N790" s="582"/>
      <c r="O790" s="582"/>
      <c r="P790" s="582"/>
      <c r="Q790" s="582"/>
      <c r="R790" s="582"/>
      <c r="S790" s="582"/>
      <c r="T790" s="582"/>
      <c r="U790" s="582"/>
      <c r="V790" s="582"/>
      <c r="W790" s="582"/>
      <c r="X790" s="583"/>
      <c r="Y790" s="584">
        <v>43</v>
      </c>
      <c r="Z790" s="585"/>
      <c r="AA790" s="585"/>
      <c r="AB790" s="595"/>
      <c r="AC790" s="589" t="s">
        <v>638</v>
      </c>
      <c r="AD790" s="590"/>
      <c r="AE790" s="590"/>
      <c r="AF790" s="590"/>
      <c r="AG790" s="591"/>
      <c r="AH790" s="581" t="s">
        <v>638</v>
      </c>
      <c r="AI790" s="582"/>
      <c r="AJ790" s="582"/>
      <c r="AK790" s="582"/>
      <c r="AL790" s="582"/>
      <c r="AM790" s="582"/>
      <c r="AN790" s="582"/>
      <c r="AO790" s="582"/>
      <c r="AP790" s="582"/>
      <c r="AQ790" s="582"/>
      <c r="AR790" s="582"/>
      <c r="AS790" s="582"/>
      <c r="AT790" s="583"/>
      <c r="AU790" s="584" t="s">
        <v>638</v>
      </c>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0"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5381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5338</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8.75" customHeight="1" x14ac:dyDescent="0.15">
      <c r="A845" s="355">
        <v>1</v>
      </c>
      <c r="B845" s="355">
        <v>1</v>
      </c>
      <c r="C845" s="328" t="s">
        <v>670</v>
      </c>
      <c r="D845" s="328"/>
      <c r="E845" s="328"/>
      <c r="F845" s="328"/>
      <c r="G845" s="328"/>
      <c r="H845" s="328"/>
      <c r="I845" s="328"/>
      <c r="J845" s="329">
        <v>7010005013337</v>
      </c>
      <c r="K845" s="330"/>
      <c r="L845" s="330"/>
      <c r="M845" s="330"/>
      <c r="N845" s="330"/>
      <c r="O845" s="330"/>
      <c r="P845" s="889" t="s">
        <v>671</v>
      </c>
      <c r="Q845" s="890"/>
      <c r="R845" s="890"/>
      <c r="S845" s="890"/>
      <c r="T845" s="890"/>
      <c r="U845" s="890"/>
      <c r="V845" s="890"/>
      <c r="W845" s="890"/>
      <c r="X845" s="890"/>
      <c r="Y845" s="332">
        <v>5318</v>
      </c>
      <c r="Z845" s="333"/>
      <c r="AA845" s="333"/>
      <c r="AB845" s="334"/>
      <c r="AC845" s="884" t="s">
        <v>79</v>
      </c>
      <c r="AD845" s="885"/>
      <c r="AE845" s="885"/>
      <c r="AF845" s="885"/>
      <c r="AG845" s="885"/>
      <c r="AH845" s="351" t="s">
        <v>638</v>
      </c>
      <c r="AI845" s="352"/>
      <c r="AJ845" s="352"/>
      <c r="AK845" s="352"/>
      <c r="AL845" s="339" t="s">
        <v>638</v>
      </c>
      <c r="AM845" s="340"/>
      <c r="AN845" s="340"/>
      <c r="AO845" s="341"/>
      <c r="AP845" s="342" t="s">
        <v>638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683</v>
      </c>
      <c r="D878" s="328"/>
      <c r="E878" s="328"/>
      <c r="F878" s="328"/>
      <c r="G878" s="328"/>
      <c r="H878" s="328"/>
      <c r="I878" s="328"/>
      <c r="J878" s="329" t="s">
        <v>684</v>
      </c>
      <c r="K878" s="330"/>
      <c r="L878" s="330"/>
      <c r="M878" s="330"/>
      <c r="N878" s="330"/>
      <c r="O878" s="330"/>
      <c r="P878" s="890" t="s">
        <v>685</v>
      </c>
      <c r="Q878" s="890"/>
      <c r="R878" s="890"/>
      <c r="S878" s="890"/>
      <c r="T878" s="890"/>
      <c r="U878" s="890"/>
      <c r="V878" s="890"/>
      <c r="W878" s="890"/>
      <c r="X878" s="890"/>
      <c r="Y878" s="332">
        <v>5338</v>
      </c>
      <c r="Z878" s="333"/>
      <c r="AA878" s="333"/>
      <c r="AB878" s="334"/>
      <c r="AC878" s="884" t="s">
        <v>79</v>
      </c>
      <c r="AD878" s="885"/>
      <c r="AE878" s="885"/>
      <c r="AF878" s="885"/>
      <c r="AG878" s="885"/>
      <c r="AH878" s="351" t="s">
        <v>684</v>
      </c>
      <c r="AI878" s="352"/>
      <c r="AJ878" s="352"/>
      <c r="AK878" s="352"/>
      <c r="AL878" s="339" t="s">
        <v>684</v>
      </c>
      <c r="AM878" s="340"/>
      <c r="AN878" s="340"/>
      <c r="AO878" s="341"/>
      <c r="AP878" s="342" t="s">
        <v>684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659</v>
      </c>
      <c r="F1110" s="354"/>
      <c r="G1110" s="354"/>
      <c r="H1110" s="354"/>
      <c r="I1110" s="354"/>
      <c r="J1110" s="329" t="s">
        <v>659</v>
      </c>
      <c r="K1110" s="330"/>
      <c r="L1110" s="330"/>
      <c r="M1110" s="330"/>
      <c r="N1110" s="330"/>
      <c r="O1110" s="330"/>
      <c r="P1110" s="344" t="s">
        <v>659</v>
      </c>
      <c r="Q1110" s="331"/>
      <c r="R1110" s="331"/>
      <c r="S1110" s="331"/>
      <c r="T1110" s="331"/>
      <c r="U1110" s="331"/>
      <c r="V1110" s="331"/>
      <c r="W1110" s="331"/>
      <c r="X1110" s="331"/>
      <c r="Y1110" s="332" t="s">
        <v>659</v>
      </c>
      <c r="Z1110" s="333"/>
      <c r="AA1110" s="333"/>
      <c r="AB1110" s="334"/>
      <c r="AC1110" s="335"/>
      <c r="AD1110" s="336"/>
      <c r="AE1110" s="336"/>
      <c r="AF1110" s="336"/>
      <c r="AG1110" s="336"/>
      <c r="AH1110" s="337" t="s">
        <v>659</v>
      </c>
      <c r="AI1110" s="338"/>
      <c r="AJ1110" s="338"/>
      <c r="AK1110" s="338"/>
      <c r="AL1110" s="339" t="s">
        <v>659</v>
      </c>
      <c r="AM1110" s="340"/>
      <c r="AN1110" s="340"/>
      <c r="AO1110" s="341"/>
      <c r="AP1110" s="342" t="s">
        <v>659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19">
      <formula>IF(RIGHT(TEXT(P14,"0.#"),1)=".",FALSE,TRUE)</formula>
    </cfRule>
    <cfRule type="expression" dxfId="2108" priority="14020">
      <formula>IF(RIGHT(TEXT(P14,"0.#"),1)=".",TRUE,FALSE)</formula>
    </cfRule>
  </conditionalFormatting>
  <conditionalFormatting sqref="AE32">
    <cfRule type="expression" dxfId="2107" priority="14009">
      <formula>IF(RIGHT(TEXT(AE32,"0.#"),1)=".",FALSE,TRUE)</formula>
    </cfRule>
    <cfRule type="expression" dxfId="2106" priority="14010">
      <formula>IF(RIGHT(TEXT(AE32,"0.#"),1)=".",TRUE,FALSE)</formula>
    </cfRule>
  </conditionalFormatting>
  <conditionalFormatting sqref="P18:AX18">
    <cfRule type="expression" dxfId="2105" priority="13895">
      <formula>IF(RIGHT(TEXT(P18,"0.#"),1)=".",FALSE,TRUE)</formula>
    </cfRule>
    <cfRule type="expression" dxfId="2104" priority="13896">
      <formula>IF(RIGHT(TEXT(P18,"0.#"),1)=".",TRUE,FALSE)</formula>
    </cfRule>
  </conditionalFormatting>
  <conditionalFormatting sqref="Y799">
    <cfRule type="expression" dxfId="2103" priority="13887">
      <formula>IF(RIGHT(TEXT(Y799,"0.#"),1)=".",FALSE,TRUE)</formula>
    </cfRule>
    <cfRule type="expression" dxfId="2102" priority="13888">
      <formula>IF(RIGHT(TEXT(Y799,"0.#"),1)=".",TRUE,FALSE)</formula>
    </cfRule>
  </conditionalFormatting>
  <conditionalFormatting sqref="Y830:Y837 Y828 Y817:Y824 Y815 Y804:Y811 Y802">
    <cfRule type="expression" dxfId="2101" priority="13669">
      <formula>IF(RIGHT(TEXT(Y802,"0.#"),1)=".",FALSE,TRUE)</formula>
    </cfRule>
    <cfRule type="expression" dxfId="2100" priority="13670">
      <formula>IF(RIGHT(TEXT(Y802,"0.#"),1)=".",TRUE,FALSE)</formula>
    </cfRule>
  </conditionalFormatting>
  <conditionalFormatting sqref="P16:AQ17 P15:AX15 P13:AX13">
    <cfRule type="expression" dxfId="2099" priority="13717">
      <formula>IF(RIGHT(TEXT(P13,"0.#"),1)=".",FALSE,TRUE)</formula>
    </cfRule>
    <cfRule type="expression" dxfId="2098" priority="13718">
      <formula>IF(RIGHT(TEXT(P13,"0.#"),1)=".",TRUE,FALSE)</formula>
    </cfRule>
  </conditionalFormatting>
  <conditionalFormatting sqref="P19:AJ19">
    <cfRule type="expression" dxfId="2097" priority="13715">
      <formula>IF(RIGHT(TEXT(P19,"0.#"),1)=".",FALSE,TRUE)</formula>
    </cfRule>
    <cfRule type="expression" dxfId="2096" priority="13716">
      <formula>IF(RIGHT(TEXT(P19,"0.#"),1)=".",TRUE,FALSE)</formula>
    </cfRule>
  </conditionalFormatting>
  <conditionalFormatting sqref="AE101 AQ101">
    <cfRule type="expression" dxfId="2095" priority="13707">
      <formula>IF(RIGHT(TEXT(AE101,"0.#"),1)=".",FALSE,TRUE)</formula>
    </cfRule>
    <cfRule type="expression" dxfId="2094" priority="13708">
      <formula>IF(RIGHT(TEXT(AE101,"0.#"),1)=".",TRUE,FALSE)</formula>
    </cfRule>
  </conditionalFormatting>
  <conditionalFormatting sqref="Y791:Y798">
    <cfRule type="expression" dxfId="2093" priority="13693">
      <formula>IF(RIGHT(TEXT(Y791,"0.#"),1)=".",FALSE,TRUE)</formula>
    </cfRule>
    <cfRule type="expression" dxfId="2092" priority="13694">
      <formula>IF(RIGHT(TEXT(Y791,"0.#"),1)=".",TRUE,FALSE)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9">
    <cfRule type="expression" dxfId="1371" priority="2079">
      <formula>IF(RIGHT(TEXT(Y879,"0.#"),1)=".",FALSE,TRUE)</formula>
    </cfRule>
    <cfRule type="expression" dxfId="1370" priority="2080">
      <formula>IF(RIGHT(TEXT(Y879,"0.#"),1)=".",TRUE,FALSE)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U790">
    <cfRule type="expression" dxfId="11" priority="11">
      <formula>IF(RIGHT(TEXT(AU790,"0.#"),1)=".",FALSE,TRUE)</formula>
    </cfRule>
    <cfRule type="expression" dxfId="10" priority="12">
      <formula>IF(RIGHT(TEXT(AU790,"0.#"),1)=".",TRUE,FALSE)</formula>
    </cfRule>
  </conditionalFormatting>
  <conditionalFormatting sqref="AU789">
    <cfRule type="expression" dxfId="9" priority="9">
      <formula>IF(RIGHT(TEXT(AU789,"0.#"),1)=".",FALSE,TRUE)</formula>
    </cfRule>
    <cfRule type="expression" dxfId="8" priority="10">
      <formula>IF(RIGHT(TEXT(AU789,"0.#"),1)=".",TRUE,FALSE)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657</v>
      </c>
      <c r="R6" s="13" t="str">
        <f t="shared" si="3"/>
        <v>交付</v>
      </c>
      <c r="S6" s="13" t="str">
        <f t="shared" si="4"/>
        <v>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厚生労働省ネットワークシステム</cp:lastModifiedBy>
  <cp:lastPrinted>2021-08-26T01:58:07Z</cp:lastPrinted>
  <dcterms:created xsi:type="dcterms:W3CDTF">2012-03-13T00:50:25Z</dcterms:created>
  <dcterms:modified xsi:type="dcterms:W3CDTF">2021-08-26T01:58:37Z</dcterms:modified>
</cp:coreProperties>
</file>