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202100_労働基準局　労災管理課\予算係\50 作業依頼\50 行政事業レビュー関係\令和３年度\最終公表に向けて\03　各担当より刈り取り\"/>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<sst xmlns="http://schemas.openxmlformats.org/spreadsheetml/2006/main" count="2343" uniqueCount="691">
  <si>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</si>
  <si>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</si>
  <si>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</si>
  <si>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</si>
  <si>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</si>
  <si>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</si>
  <si>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</si>
  <si>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</si>
  <si>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</si>
  <si>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</si>
  <si>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</si>
  <si>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</si>
  <si>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</si>
  <si>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</si>
  <si>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</si>
  <si>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</si>
  <si>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</si>
  <si>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</si>
  <si>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</si>
  <si>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</si>
  <si>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</si>
  <si>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</si>
  <si>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</si>
  <si>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</si>
  <si>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</si>
  <si>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</si>
  <si>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</si>
  <si>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</si>
  <si>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</si>
  <si>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</si>
  <si>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</si>
  <si>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</si>
  <si>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</si>
  <si>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</si>
  <si>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</si>
  <si>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</si>
  <si>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</si>
  <si>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</si>
  <si>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</si>
  <si>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</si>
  <si>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</si>
  <si>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</si>
  <si>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</si>
  <si>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</si>
  <si>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</si>
  <si>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</si>
  <si>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</si>
  <si>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</si>
  <si>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</si>
  <si>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</si>
  <si>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</si>
  <si>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</si>
  <si>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</si>
  <si>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</si>
  <si>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</si>
  <si>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</si>
  <si>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</si>
  <si>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</si>
  <si>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</si>
  <si>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</si>
  <si>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</si>
  <si>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</si>
  <si>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</si>
  <si>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</si>
  <si>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</si>
  <si>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</si>
  <si>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</si>
  <si>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</si>
  <si>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</si>
  <si>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</si>
  <si>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</si>
  <si>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</si>
  <si>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</si>
  <si>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</si>
  <si>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</si>
  <si>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</si>
  <si>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</si>
  <si>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</si>
  <si>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</si>
  <si>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</si>
  <si>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</si>
  <si>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</si>
  <si>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</si>
  <si>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</si>
  <si>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</si>
  <si>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</si>
  <si>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</si>
  <si>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</si>
  <si>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</si>
  <si>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</si>
  <si>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</si>
  <si>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</si>
  <si>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</si>
  <si>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</si>
  <si>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</si>
  <si>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</si>
  <si>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</si>
  <si>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</si>
  <si>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</si>
  <si>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</si>
  <si>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</si>
  <si>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</si>
  <si>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</si>
  <si>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</si>
  <si>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</si>
  <si>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</si>
  <si>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</si>
  <si>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</si>
  <si>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</si>
  <si>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</si>
  <si>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</si>
  <si>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</si>
  <si>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</si>
  <si>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</si>
  <si>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</si>
  <si>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</si>
  <si>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</si>
  <si>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</si>
  <si>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</si>
  <si>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</si>
  <si>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</si>
  <si>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</si>
  <si>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</si>
  <si>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</si>
  <si>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</si>
  <si>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</si>
  <si>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</si>
  <si>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</si>
  <si>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</si>
  <si>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</si>
  <si>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</si>
  <si>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</si>
  <si>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</si>
  <si>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</si>
  <si>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</si>
  <si>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</si>
  <si>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</si>
  <si>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</si>
  <si>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</si>
  <si>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</si>
  <si>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</si>
  <si>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</si>
  <si>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</si>
  <si>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</si>
  <si>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</si>
  <si>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</si>
  <si>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</si>
  <si>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</si>
  <si>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</si>
  <si>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</si>
  <si>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</si>
  <si>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</si>
  <si>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</si>
  <si>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</si>
  <si>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</si>
  <si>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</si>
  <si>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</si>
  <si>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</si>
  <si>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</si>
  <si>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</si>
  <si>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</si>
  <si>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</si>
  <si>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</si>
  <si>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</si>
  <si>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</si>
  <si>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</si>
  <si>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</si>
  <si>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</si>
  <si>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</si>
  <si>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</si>
  <si>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</si>
  <si>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</si>
  <si>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</si>
  <si>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</si>
  <si>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</si>
  <si>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</si>
  <si>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</si>
  <si>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</si>
  <si>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</si>
  <si>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</si>
  <si>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</si>
  <si>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</si>
  <si>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</si>
  <si>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</si>
  <si>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</si>
  <si>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</si>
  <si>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</si>
  <si>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</si>
  <si>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</si>
  <si>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</si>
  <si>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</si>
  <si>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</si>
  <si>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</si>
  <si>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</si>
  <si>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</si>
  <si>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</si>
  <si>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</si>
  <si>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</si>
  <si>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</si>
  <si>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</si>
  <si>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</si>
  <si>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</si>
  <si>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</si>
  <si>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</si>
  <si>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</si>
  <si>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</si>
  <si>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</si>
  <si>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</si>
  <si>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</si>
  <si>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</si>
  <si>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</si>
  <si>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</si>
  <si>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</si>
  <si>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</si>
  <si>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</si>
  <si>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</si>
  <si>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</si>
  <si>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</si>
  <si>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</si>
  <si>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</si>
  <si>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</si>
  <si>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</si>
  <si>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</si>
  <si>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</si>
  <si>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</si>
  <si>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</si>
  <si>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</si>
  <si>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</si>
  <si>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</si>
  <si>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</si>
  <si>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</si>
  <si>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</si>
  <si>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</si>
  <si>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</si>
  <si>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</si>
  <si>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</si>
  <si>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</si>
  <si>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</si>
  <si>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</si>
  <si>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</si>
  <si>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</si>
  <si>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</si>
  <si>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</si>
  <si>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</si>
  <si>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</si>
  <si>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</si>
  <si>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</si>
  <si>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</si>
  <si>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</si>
  <si>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</si>
  <si>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</si>
  <si>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</si>
  <si>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</si>
  <si>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</si>
  <si>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</si>
  <si>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</si>
  <si>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</si>
  <si>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</si>
  <si>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</si>
  <si>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</si>
  <si>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</si>
  <si>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</si>
  <si>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</si>
  <si>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</si>
  <si>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</si>
  <si>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</si>
  <si>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</si>
  <si>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</si>
  <si>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</si>
  <si>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</si>
  <si>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</si>
  <si>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</si>
  <si>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</si>
  <si>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</si>
  <si>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</si>
  <si>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</si>
  <si>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</si>
  <si>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</si>
  <si>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</si>
  <si>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</si>
  <si>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</si>
  <si>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</si>
  <si>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</si>
  <si>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</si>
  <si>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</si>
  <si>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</si>
  <si>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</si>
  <si>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</si>
  <si>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</si>
  <si>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</si>
  <si>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</si>
  <si>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</si>
  <si>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</si>
  <si>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</si>
  <si>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</si>
  <si>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</si>
  <si>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</si>
  <si>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</si>
  <si>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</si>
  <si>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</si>
  <si>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</si>
  <si>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</si>
  <si>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</si>
  <si>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</si>
  <si>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</si>
  <si>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</si>
  <si>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</si>
  <si>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</si>
  <si>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</si>
  <si>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</si>
  <si>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</si>
  <si>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</si>
  <si>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</si>
  <si>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</si>
  <si>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</si>
  <si>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</si>
  <si>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</si>
  <si>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</si>
  <si>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</si>
  <si>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</si>
  <si>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</si>
  <si>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</si>
  <si>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</si>
  <si>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</si>
  <si>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</si>
  <si>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</si>
  <si>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</si>
  <si>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</si>
  <si>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</si>
  <si>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</si>
  <si>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</si>
  <si>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</si>
  <si>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</si>
  <si>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</si>
  <si>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</si>
  <si>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</si>
  <si>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</si>
  <si>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</si>
  <si>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</si>
  <si>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</si>
  <si>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</si>
  <si>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</si>
  <si>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</si>
  <si>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</si>
  <si>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</si>
  <si>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</si>
  <si>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</si>
  <si>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</si>
  <si>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</si>
  <si>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</si>
  <si>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</si>
  <si>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</si>
  <si>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</si>
  <si>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</si>
  <si>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</si>
  <si>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</si>
  <si>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</si>
  <si>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</si>
  <si>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</si>
  <si>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</si>
  <si>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</si>
  <si>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</si>
  <si>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</si>
  <si>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</si>
  <si>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</si>
  <si>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</si>
  <si>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</si>
  <si>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</si>
  <si>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</si>
  <si>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</si>
  <si>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</si>
  <si>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</si>
  <si>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</si>
  <si>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</si>
  <si>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</si>
  <si>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</si>
  <si>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</si>
  <si>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</si>
  <si>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</si>
  <si>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</si>
  <si>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</si>
  <si>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</si>
  <si>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</si>
  <si>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</si>
  <si>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</si>
  <si>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</si>
  <si>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</si>
  <si>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</si>
  <si>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</si>
  <si>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</si>
  <si>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</si>
  <si>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</si>
  <si>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</si>
  <si>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</si>
  <si>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</si>
  <si>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</si>
  <si>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</si>
  <si>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</si>
  <si>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</si>
  <si>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</si>
  <si>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</si>
  <si>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</si>
  <si>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</si>
  <si>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</si>
  <si>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</si>
  <si>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</si>
  <si>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</si>
  <si>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</si>
  <si>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</si>
  <si>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</si>
  <si>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</si>
  <si>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</si>
  <si>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</si>
  <si>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</si>
  <si>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</si>
  <si>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</si>
  <si>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</si>
  <si>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</si>
  <si>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</si>
  <si>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</si>
  <si>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</si>
  <si>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</si>
  <si>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</si>
  <si>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</si>
  <si>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</si>
  <si>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</si>
  <si>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</si>
  <si>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</si>
  <si>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</si>
  <si>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</si>
  <si>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</si>
  <si>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</si>
  <si>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</si>
  <si>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</si>
  <si>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</si>
  <si>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</si>
  <si>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</si>
  <si>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</si>
  <si>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</si>
  <si>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</si>
  <si>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</si>
  <si>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</si>
  <si>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</si>
  <si>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</si>
  <si>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</si>
  <si>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</si>
  <si>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</si>
  <si>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</si>
  <si>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</si>
  <si>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</si>
  <si>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</si>
  <si>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</si>
  <si>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</si>
  <si>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</si>
  <si>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</si>
  <si>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</si>
  <si>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</si>
  <si>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</si>
  <si>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</si>
  <si>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</si>
  <si>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</si>
  <si>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</si>
  <si>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</si>
  <si>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</si>
  <si>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</si>
  <si>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</si>
  <si>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</si>
  <si>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</si>
  <si>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</si>
  <si>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</si>
  <si>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</si>
  <si>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</si>
  <si>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</si>
  <si>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</si>
  <si>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</si>
  <si>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</si>
  <si>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</si>
  <si>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</si>
  <si>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</si>
  <si>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</si>
  <si>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</si>
  <si>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</si>
  <si>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</si>
  <si>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</si>
  <si>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</si>
  <si>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</si>
  <si>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</si>
  <si>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</si>
  <si>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</si>
  <si>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</si>
  <si>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</si>
  <si>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</si>
  <si>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</si>
  <si>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</si>
  <si>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</si>
  <si>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</si>
  <si>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</si>
  <si>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</si>
  <si>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</si>
  <si>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</si>
  <si>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</si>
  <si>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</si>
  <si>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</si>
  <si>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</si>
  <si>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</si>
  <si>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</si>
  <si>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</si>
  <si>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</si>
  <si>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</si>
  <si>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</si>
  <si>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</si>
  <si>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</si>
  <si>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</si>
  <si>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</si>
  <si>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</si>
  <si>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</si>
  <si>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</si>
  <si>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</si>
  <si>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</si>
  <si>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</si>
  <si>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</si>
  <si>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</si>
  <si>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</si>
  <si>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</si>
  <si>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</si>
  <si>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</si>
  <si>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</si>
  <si>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</si>
  <si>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</si>
  <si>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</si>
  <si>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</si>
  <si>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</si>
  <si>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</si>
  <si>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</si>
  <si>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</si>
  <si>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</si>
  <si>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</si>
  <si>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</si>
  <si>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</si>
  <si>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</si>
  <si>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</si>
  <si>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</si>
  <si>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</si>
  <si>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</si>
  <si>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</si>
  <si>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</si>
  <si>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</si>
  <si>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</si>
  <si>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</si>
  <si>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</si>
  <si>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</si>
  <si>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</si>
  <si>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</si>
  <si>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</si>
  <si>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</si>
  <si>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</si>
  <si>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</si>
  <si>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</si>
  <si>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</si>
  <si>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</si>
  <si>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</si>
  <si>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</si>
  <si>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</si>
  <si>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</si>
  <si>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</si>
  <si>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</si>
  <si>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</si>
  <si>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</si>
  <si>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</si>
  <si>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</si>
  <si>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</si>
  <si>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</si>
  <si>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</si>
  <si>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</si>
  <si>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</si>
  <si>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</si>
  <si>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</si>
  <si>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</si>
  <si>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</si>
  <si>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</si>
  <si>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</si>
  <si>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</si>
  <si>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</si>
  <si>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</si>
  <si>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</si>
  <si>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</si>
  <si>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</si>
  <si>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</si>
  <si>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</si>
  <si>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</si>
  <si>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</si>
  <si>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</si>
  <si>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</si>
  <si>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</si>
  <si>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</si>
  <si>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</si>
  <si>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</si>
  <si>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</si>
  <si>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</si>
  <si>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</si>
  <si>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</si>
  <si>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</si>
  <si>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</si>
  <si>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</si>
  <si>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</si>
  <si>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</si>
  <si>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</si>
  <si>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</si>
  <si>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</si>
  <si>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</si>
  <si>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</si>
  <si>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</si>
  <si>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</si>
  <si>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</si>
  <si>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</si>
  <si>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</si>
  <si>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</si>
  <si>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</si>
  <si>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</si>
  <si>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</si>
  <si>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</si>
  <si>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</si>
  <si>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</si>
  <si>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</si>
  <si>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</si>
  <si>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</si>
  <si>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</si>
  <si>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</si>
  <si>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</si>
  <si>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労災保険給付に必要な経費</t>
  </si>
  <si>
    <t>労働基準局</t>
  </si>
  <si>
    <t>山田　敏充</t>
  </si>
  <si>
    <t>昭和２２年度</t>
  </si>
  <si>
    <t>終了予定なし</t>
  </si>
  <si>
    <t>労災管理課</t>
  </si>
  <si>
    <t>労働者災害補償保険法第２条の２
石綿による健康被害の救済に関する法律第59条第１項</t>
  </si>
  <si>
    <t>-</t>
  </si>
  <si>
    <t>　別添のとおり。</t>
  </si>
  <si>
    <t>保険給付費</t>
  </si>
  <si>
    <t>被災労働者等からの請求に基づき、適切な給付を
行い、執行実績を適切に
予算額に反映させる。</t>
  </si>
  <si>
    <t>成果目標を予算額、成果実績を実績額として設定
する。</t>
  </si>
  <si>
    <t>百万円</t>
  </si>
  <si>
    <t>労働保険特別会計労災勘定　歳入歳出概算要求書</t>
  </si>
  <si>
    <t>保険給付支払件数</t>
  </si>
  <si>
    <t>件</t>
  </si>
  <si>
    <t>被災労働者等の請求に基づき支給する保険給付費
であり、単位当たりコストの算出にはなじまない。</t>
    <phoneticPr fontId="5"/>
  </si>
  <si>
    <t>施策大目標３　労働災害に被災した労働者等に対し必要な保険給付を行うとともに、その社会復帰の促進等を図ること</t>
  </si>
  <si>
    <t>施策目標Ⅲ－３－１　被災労働者等の迅速かつ公正な保護を図るため、必要な保険給付を行うこと</t>
  </si>
  <si>
    <t>労災保険給付の請求から決定までの所要日数</t>
  </si>
  <si>
    <t>日</t>
  </si>
  <si>
    <t>精神障害事案の請求から決定までの所要日数</t>
  </si>
  <si>
    <t>657</t>
  </si>
  <si>
    <t>595</t>
  </si>
  <si>
    <t>532</t>
  </si>
  <si>
    <t>409</t>
  </si>
  <si>
    <t>420</t>
  </si>
  <si>
    <t>432</t>
  </si>
  <si>
    <t>430</t>
  </si>
  <si>
    <t>436</t>
  </si>
  <si>
    <t>○</t>
  </si>
  <si>
    <t>厚労</t>
  </si>
  <si>
    <t>-</t>
    <phoneticPr fontId="5"/>
  </si>
  <si>
    <t>‐</t>
  </si>
  <si>
    <t>点検対象外</t>
    <rPh sb="0" eb="5">
      <t>テンケンタイショウガイ</t>
    </rPh>
    <phoneticPr fontId="5"/>
  </si>
  <si>
    <t>A.被災労働者等</t>
    <phoneticPr fontId="5"/>
  </si>
  <si>
    <t>B.医療機関等</t>
    <phoneticPr fontId="5"/>
  </si>
  <si>
    <t>保険給付費</t>
    <rPh sb="0" eb="2">
      <t>ホケン</t>
    </rPh>
    <rPh sb="2" eb="5">
      <t>キュウフヒ</t>
    </rPh>
    <phoneticPr fontId="5"/>
  </si>
  <si>
    <t>年金等給付（現物給付を除く）</t>
    <rPh sb="0" eb="2">
      <t>ネンキン</t>
    </rPh>
    <rPh sb="2" eb="3">
      <t>ナド</t>
    </rPh>
    <rPh sb="3" eb="5">
      <t>キュウフ</t>
    </rPh>
    <rPh sb="6" eb="8">
      <t>ゲンブツ</t>
    </rPh>
    <rPh sb="8" eb="10">
      <t>キュウフ</t>
    </rPh>
    <rPh sb="11" eb="12">
      <t>ノゾ</t>
    </rPh>
    <phoneticPr fontId="5"/>
  </si>
  <si>
    <t>被災労働者等</t>
    <rPh sb="0" eb="2">
      <t>ヒサイ</t>
    </rPh>
    <rPh sb="2" eb="5">
      <t>ロウドウシャ</t>
    </rPh>
    <rPh sb="5" eb="6">
      <t>ナド</t>
    </rPh>
    <phoneticPr fontId="5"/>
  </si>
  <si>
    <t>被災労働者等に必要な
年金等の給付（現物給付を除く）</t>
    <rPh sb="0" eb="2">
      <t>ヒサイ</t>
    </rPh>
    <rPh sb="2" eb="5">
      <t>ロウドウシャ</t>
    </rPh>
    <rPh sb="5" eb="6">
      <t>ナド</t>
    </rPh>
    <rPh sb="7" eb="9">
      <t>ヒツヨウ</t>
    </rPh>
    <rPh sb="11" eb="13">
      <t>ネンキン</t>
    </rPh>
    <rPh sb="13" eb="14">
      <t>ナド</t>
    </rPh>
    <rPh sb="15" eb="17">
      <t>キュウフ</t>
    </rPh>
    <rPh sb="18" eb="20">
      <t>ゲンブツ</t>
    </rPh>
    <rPh sb="20" eb="22">
      <t>キュウフ</t>
    </rPh>
    <rPh sb="23" eb="24">
      <t>ノゾ</t>
    </rPh>
    <phoneticPr fontId="5"/>
  </si>
  <si>
    <t>医療機関等</t>
    <rPh sb="0" eb="2">
      <t>イリョウ</t>
    </rPh>
    <rPh sb="2" eb="4">
      <t>キカン</t>
    </rPh>
    <rPh sb="4" eb="5">
      <t>ナド</t>
    </rPh>
    <phoneticPr fontId="5"/>
  </si>
  <si>
    <t>無</t>
  </si>
  <si>
    <t>被災労働者等の請求に基づき支給する保険給付費であるため、広く国民のニーズがある。</t>
  </si>
  <si>
    <t>強制加入保険である労災保険の給付については、労災保険を管掌する国が直接実施すべき事業である。</t>
  </si>
  <si>
    <t>迅速かつ公正な労災保険給付を行い、被災労働者等の保護を図ることが法律上規定されているため、優先度は高い。</t>
    <rPh sb="4" eb="6">
      <t>コウセイ</t>
    </rPh>
    <phoneticPr fontId="5"/>
  </si>
  <si>
    <t>-</t>
    <phoneticPr fontId="5"/>
  </si>
  <si>
    <t>労働基準法上の事業主の災害補償責任を担保するための制度であることから、受益者との負担関係は妥当である。</t>
  </si>
  <si>
    <t>被災労働者等への保険給付に限定されている。</t>
    <rPh sb="13" eb="15">
      <t>ゲンテイ</t>
    </rPh>
    <phoneticPr fontId="5"/>
  </si>
  <si>
    <t>成果実績は概ね成果目標に見合ったものとなっている。</t>
    <rPh sb="0" eb="2">
      <t>セイカ</t>
    </rPh>
    <rPh sb="2" eb="4">
      <t>ジッセキ</t>
    </rPh>
    <rPh sb="5" eb="6">
      <t>オオム</t>
    </rPh>
    <rPh sb="7" eb="9">
      <t>セイカ</t>
    </rPh>
    <rPh sb="9" eb="11">
      <t>モクヒョウ</t>
    </rPh>
    <rPh sb="12" eb="14">
      <t>ミア</t>
    </rPh>
    <phoneticPr fontId="5"/>
  </si>
  <si>
    <t>今後も支払実績等を勘案し、必要額を精査の上、予算要求を行うこととする。</t>
  </si>
  <si>
    <t>　労災保険給付は、労働者の業務上の事由、複数事業労働者の二以上の事業の業務を要因又は通勤による負傷、疾病、障害、死亡等に対して、迅速かつ公正な保護をするため、必要な保険給付を行い、もって労働者の福祉の増進に寄与することを目的とする。また、業務災害については、労働基準法上の事業主の災害補償責任を担保することを目的とする。</t>
    <rPh sb="17" eb="19">
      <t>ジユウ</t>
    </rPh>
    <phoneticPr fontId="5"/>
  </si>
  <si>
    <t>労災保険給付は、労働者の業務上の事由、複数事業労働者の二以上の事業の業務を要因又は通勤による負傷、疾病、障害、死亡等に対して、迅速かつ公正な保護をするため、必要な保険給付を行うものであることから、施策目標に寄与する。</t>
    <phoneticPr fontId="5"/>
  </si>
  <si>
    <t>労災保険給付は、労働者の業務上の事由、複数事業労働者の二以上の事業の業務を要因又は通勤による負傷、疾病、障害、死亡等について、被災労働者等に対して迅速かつ公正な保護をするため、必要な保険給付を行うものであり、引き続き所要額を確保する必要がある。
令和２年度は、成果実績及び活動実績は見込みを下回ったものの、執行実績は良好であり、活動実績は例年の水準であることから、概ね計画通りに事業を実施できている。</t>
    <rPh sb="4" eb="6">
      <t>キュウフ</t>
    </rPh>
    <rPh sb="108" eb="110">
      <t>ショヨウ</t>
    </rPh>
    <rPh sb="134" eb="135">
      <t>オヨ</t>
    </rPh>
    <rPh sb="136" eb="138">
      <t>カツドウ</t>
    </rPh>
    <rPh sb="138" eb="140">
      <t>ジッセキ</t>
    </rPh>
    <rPh sb="169" eb="171">
      <t>レイネン</t>
    </rPh>
    <rPh sb="172" eb="174">
      <t>スイジュン</t>
    </rPh>
    <phoneticPr fontId="5"/>
  </si>
  <si>
    <t>被災労働者等に必要な療養の給付等</t>
    <rPh sb="0" eb="2">
      <t>ヒサイ</t>
    </rPh>
    <rPh sb="2" eb="5">
      <t>ロウドウシャ</t>
    </rPh>
    <rPh sb="5" eb="6">
      <t>トウ</t>
    </rPh>
    <rPh sb="7" eb="9">
      <t>ヒツヨウ</t>
    </rPh>
    <rPh sb="10" eb="12">
      <t>リョウヨウ</t>
    </rPh>
    <rPh sb="13" eb="15">
      <t>キュウフ</t>
    </rPh>
    <rPh sb="15" eb="16">
      <t>トウ</t>
    </rPh>
    <phoneticPr fontId="5"/>
  </si>
  <si>
    <t>被災労働者等に必要な
療養の給付等</t>
    <rPh sb="0" eb="2">
      <t>ヒサイ</t>
    </rPh>
    <rPh sb="2" eb="5">
      <t>ロウドウシャ</t>
    </rPh>
    <rPh sb="5" eb="6">
      <t>トウ</t>
    </rPh>
    <rPh sb="7" eb="9">
      <t>ヒツヨウ</t>
    </rPh>
    <rPh sb="11" eb="13">
      <t>リョウヨウ</t>
    </rPh>
    <rPh sb="14" eb="16">
      <t>キュウフ</t>
    </rPh>
    <rPh sb="16" eb="17">
      <t>トウ</t>
    </rPh>
    <phoneticPr fontId="5"/>
  </si>
  <si>
    <t>概ね見込みに見合った実績となっている。</t>
    <rPh sb="2" eb="4">
      <t>ミコ</t>
    </rPh>
    <rPh sb="6" eb="8">
      <t>ミア</t>
    </rPh>
    <rPh sb="10" eb="12">
      <t>ジッセキ</t>
    </rPh>
    <phoneticPr fontId="5"/>
  </si>
  <si>
    <t>△</t>
  </si>
  <si>
    <t>成果実績が成果目標を、活動実績が当初見込みを下回った要因を分析し、事業内容の改善を図ること。</t>
    <phoneticPr fontId="5"/>
  </si>
  <si>
    <t>縮減</t>
  </si>
  <si>
    <t>長期給付の支給額が予定を下回ったこと等により、成果実績が目標を下回ったことから所要額の見直しを行ったものの、短期給付の支給額が増加していること等により増額要求をしている。</t>
    <rPh sb="0" eb="2">
      <t>チョウキ</t>
    </rPh>
    <rPh sb="2" eb="4">
      <t>キュウフ</t>
    </rPh>
    <rPh sb="54" eb="56">
      <t>タンキ</t>
    </rPh>
    <rPh sb="56" eb="58">
      <t>キュウフ</t>
    </rPh>
    <phoneticPr fontId="5"/>
  </si>
  <si>
    <t>短期給付の支給額が増加していること等による増</t>
    <rPh sb="0" eb="2">
      <t>タンキ</t>
    </rPh>
    <rPh sb="2" eb="4">
      <t>キュウフ</t>
    </rPh>
    <rPh sb="5" eb="7">
      <t>シキュウ</t>
    </rPh>
    <rPh sb="7" eb="8">
      <t>ガク</t>
    </rPh>
    <rPh sb="9" eb="11">
      <t>ゾウカ</t>
    </rPh>
    <rPh sb="17" eb="18">
      <t>トウ</t>
    </rPh>
    <rPh sb="21" eb="2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</si>
</sst>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33618</xdr:colOff>
      <xdr:row>748</xdr:row>
      <xdr:rowOff>212912</xdr:rowOff>
    </xdr:from>
    <xdr:to>
      <xdr:col>46</xdr:col>
      <xdr:colOff>201230</xdr:colOff>
      <xdr:row>763</xdr:row>
      <xdr:rowOff>101476</xdr:rowOff>
    </xdr:to>
    <xdr:grpSp>
      <xdr:nvGrpSpPr>
        <xdr:cNvPr id="16" name="グループ化 15"/>
        <xdr:cNvGrpSpPr/>
      </xdr:nvGrpSpPr>
      <xdr:grpSpPr>
        <a:xfrm>
          <a:off x="2252383" y="40520471"/>
          <a:ext cx="7227318" cy="5099299"/>
          <a:chOff x="2252383" y="41114383"/>
          <a:chExt cx="7227318" cy="5099299"/>
        </a:xfrm>
      </xdr:grpSpPr>
      <xdr:grpSp>
        <xdr:nvGrpSpPr>
          <xdr:cNvPr id="15" name="グループ化 14"/>
          <xdr:cNvGrpSpPr/>
        </xdr:nvGrpSpPr>
        <xdr:grpSpPr>
          <a:xfrm>
            <a:off x="2252383" y="41114383"/>
            <a:ext cx="7227318" cy="5099299"/>
            <a:chOff x="2252383" y="41114383"/>
            <a:chExt cx="7227318" cy="5099299"/>
          </a:xfrm>
        </xdr:grpSpPr>
        <xdr:sp macro="" textlink="">
          <xdr:nvSpPr>
            <xdr:cNvPr id="3" name="正方形/長方形 2"/>
            <xdr:cNvSpPr/>
          </xdr:nvSpPr>
          <xdr:spPr bwMode="auto">
            <a:xfrm>
              <a:off x="3971007" y="41114383"/>
              <a:ext cx="3788782" cy="140017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732,830</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4" name="正方形/長方形 3"/>
            <xdr:cNvSpPr/>
          </xdr:nvSpPr>
          <xdr:spPr bwMode="auto">
            <a:xfrm>
              <a:off x="2252383" y="44762741"/>
              <a:ext cx="3213318" cy="95222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Ａ．被災労働者等</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485,640</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5" name="正方形/長方形 4"/>
            <xdr:cNvSpPr/>
          </xdr:nvSpPr>
          <xdr:spPr bwMode="auto">
            <a:xfrm>
              <a:off x="6696189" y="44812580"/>
              <a:ext cx="2665237" cy="77856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Ｂ．医療機関等</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247,190</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6" name="テキスト ボックス 5"/>
            <xdr:cNvSpPr txBox="1"/>
          </xdr:nvSpPr>
          <xdr:spPr bwMode="auto">
            <a:xfrm>
              <a:off x="4078941" y="42604400"/>
              <a:ext cx="3731558" cy="908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　業務上の事由、複数事業労働者の二以上の事業の業務を要因又は通勤による負傷、疾病、障害、死亡等に対して迅速かつ公正な保護に資するために必要な保険給付</a:t>
              </a:r>
            </a:p>
          </xdr:txBody>
        </xdr:sp>
        <xdr:sp macro="" textlink="">
          <xdr:nvSpPr>
            <xdr:cNvPr id="7" name="テキスト ボックス 6"/>
            <xdr:cNvSpPr txBox="1"/>
          </xdr:nvSpPr>
          <xdr:spPr bwMode="auto">
            <a:xfrm>
              <a:off x="2448657" y="43608431"/>
              <a:ext cx="2965133" cy="3692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被災労働者等の請求に基づき支給</a:t>
              </a:r>
              <a:r>
                <a:rPr kumimoji="1" lang="en-US" altLang="ja-JP" sz="1100"/>
                <a:t>】</a:t>
              </a:r>
              <a:endParaRPr kumimoji="1" lang="ja-JP" altLang="en-US" sz="1100"/>
            </a:p>
          </xdr:txBody>
        </xdr:sp>
        <xdr:sp macro="" textlink="">
          <xdr:nvSpPr>
            <xdr:cNvPr id="8" name="大かっこ 7"/>
            <xdr:cNvSpPr/>
          </xdr:nvSpPr>
          <xdr:spPr bwMode="auto">
            <a:xfrm>
              <a:off x="4036951" y="42560943"/>
              <a:ext cx="3795961" cy="80582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大かっこ 8"/>
            <xdr:cNvSpPr/>
          </xdr:nvSpPr>
          <xdr:spPr bwMode="auto">
            <a:xfrm>
              <a:off x="2428376" y="45824452"/>
              <a:ext cx="2852177" cy="38923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年金等給付を請求</a:t>
              </a:r>
              <a:endParaRPr kumimoji="1" lang="en-US" sz="1100">
                <a:solidFill>
                  <a:schemeClr val="tx1"/>
                </a:solidFill>
                <a:latin typeface="+mn-lt"/>
                <a:ea typeface="+mn-ea"/>
                <a:cs typeface="+mn-cs"/>
              </a:endParaRPr>
            </a:p>
          </xdr:txBody>
        </xdr:sp>
        <xdr:sp macro="" textlink="">
          <xdr:nvSpPr>
            <xdr:cNvPr id="10" name="大かっこ 9"/>
            <xdr:cNvSpPr/>
          </xdr:nvSpPr>
          <xdr:spPr bwMode="auto">
            <a:xfrm>
              <a:off x="6627524" y="45786370"/>
              <a:ext cx="2852177" cy="41917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被災労働者等に必要な療養の給付等</a:t>
              </a:r>
              <a:endParaRPr kumimoji="1" lang="en-US" sz="1100">
                <a:solidFill>
                  <a:schemeClr val="tx1"/>
                </a:solidFill>
                <a:latin typeface="+mn-lt"/>
                <a:ea typeface="+mn-ea"/>
                <a:cs typeface="+mn-cs"/>
              </a:endParaRPr>
            </a:p>
          </xdr:txBody>
        </xdr:sp>
      </xdr:grpSp>
      <xdr:cxnSp macro="">
        <xdr:nvCxnSpPr>
          <xdr:cNvPr id="13" name="カギ線コネクタ 5"/>
          <xdr:cNvCxnSpPr>
            <a:cxnSpLocks noChangeShapeType="1"/>
          </xdr:cNvCxnSpPr>
        </xdr:nvCxnSpPr>
        <xdr:spPr bwMode="auto">
          <a:xfrm rot="5400000">
            <a:off x="4183017" y="43049779"/>
            <a:ext cx="1390650" cy="1957388"/>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xnSp macro="">
        <xdr:nvCxnSpPr>
          <xdr:cNvPr id="14" name="カギ線コネクタ 7"/>
          <xdr:cNvCxnSpPr>
            <a:cxnSpLocks noChangeShapeType="1"/>
          </xdr:cNvCxnSpPr>
        </xdr:nvCxnSpPr>
        <xdr:spPr bwMode="auto">
          <a:xfrm rot="16200000" flipH="1">
            <a:off x="6201126" y="42984295"/>
            <a:ext cx="1390650" cy="2088356"/>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660</v>
      </c>
      <c r="AK2" s="191"/>
      <c r="AL2" s="191"/>
      <c r="AM2" s="191"/>
      <c r="AN2" s="83" t="s">
        <v>324</v>
      </c>
      <c r="AO2" s="191">
        <v>20</v>
      </c>
      <c r="AP2" s="191"/>
      <c r="AQ2" s="191"/>
      <c r="AR2" s="84" t="s">
        <v>627</v>
      </c>
      <c r="AS2" s="192">
        <v>506</v>
      </c>
      <c r="AT2" s="192"/>
      <c r="AU2" s="192"/>
      <c r="AV2" s="83" t="str">
        <f>IF(AW2="","","-")</f>
        <v/>
      </c>
      <c r="AW2" s="379"/>
      <c r="AX2" s="379"/>
    </row>
    <row r="3" spans="1:50" ht="21" customHeight="1" thickBot="1" x14ac:dyDescent="0.2">
      <c r="A3" s="508" t="s">
        <v>620</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628</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629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632</v>
      </c>
      <c r="H5" s="544"/>
      <c r="I5" s="544"/>
      <c r="J5" s="544"/>
      <c r="K5" s="544"/>
      <c r="L5" s="544"/>
      <c r="M5" s="545" t="s">
        <v>65</v>
      </c>
      <c r="N5" s="546"/>
      <c r="O5" s="546"/>
      <c r="P5" s="546"/>
      <c r="Q5" s="546"/>
      <c r="R5" s="547"/>
      <c r="S5" s="548" t="s">
        <v>633</v>
      </c>
      <c r="T5" s="544"/>
      <c r="U5" s="544"/>
      <c r="V5" s="544"/>
      <c r="W5" s="544"/>
      <c r="X5" s="549"/>
      <c r="Y5" s="702" t="s">
        <v>3</v>
      </c>
      <c r="Z5" s="703"/>
      <c r="AA5" s="703"/>
      <c r="AB5" s="703"/>
      <c r="AC5" s="703"/>
      <c r="AD5" s="704"/>
      <c r="AE5" s="705" t="s">
        <v>634</v>
      </c>
      <c r="AF5" s="705"/>
      <c r="AG5" s="705"/>
      <c r="AH5" s="705"/>
      <c r="AI5" s="705"/>
      <c r="AJ5" s="705"/>
      <c r="AK5" s="705"/>
      <c r="AL5" s="705"/>
      <c r="AM5" s="705"/>
      <c r="AN5" s="705"/>
      <c r="AO5" s="705"/>
      <c r="AP5" s="706"/>
      <c r="AQ5" s="707" t="s">
        <v>631</v>
      </c>
      <c r="AR5" s="708"/>
      <c r="AS5" s="708"/>
      <c r="AT5" s="708"/>
      <c r="AU5" s="708"/>
      <c r="AV5" s="708"/>
      <c r="AW5" s="708"/>
      <c r="AX5" s="709"/>
    </row>
    <row r="6" spans="1:50" ht="39" customHeight="1" x14ac:dyDescent="0.15">
      <c r="A6" s="712" t="s">
        <v>4</v>
      </c>
      <c r="B6" s="713"/>
      <c r="C6" s="713"/>
      <c r="D6" s="713"/>
      <c r="E6" s="713"/>
      <c r="F6" s="713"/>
      <c r="G6" s="860" t="str">
        <f>入力規則等!F39</f>
        <v>労働保険特別会計労災勘定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635</v>
      </c>
      <c r="H7" s="813"/>
      <c r="I7" s="813"/>
      <c r="J7" s="813"/>
      <c r="K7" s="813"/>
      <c r="L7" s="813"/>
      <c r="M7" s="813"/>
      <c r="N7" s="813"/>
      <c r="O7" s="813"/>
      <c r="P7" s="813"/>
      <c r="Q7" s="813"/>
      <c r="R7" s="813"/>
      <c r="S7" s="813"/>
      <c r="T7" s="813"/>
      <c r="U7" s="813"/>
      <c r="V7" s="813"/>
      <c r="W7" s="813"/>
      <c r="X7" s="814"/>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9" t="s">
        <v>208</v>
      </c>
      <c r="B8" s="810"/>
      <c r="C8" s="810"/>
      <c r="D8" s="810"/>
      <c r="E8" s="810"/>
      <c r="F8" s="811"/>
      <c r="G8" s="203" t="str">
        <f>入力規則等!A27</f>
        <v>-</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5.5" customHeight="1" x14ac:dyDescent="0.15">
      <c r="A9" s="108" t="s">
        <v>23</v>
      </c>
      <c r="B9" s="109"/>
      <c r="C9" s="109"/>
      <c r="D9" s="109"/>
      <c r="E9" s="109"/>
      <c r="F9" s="109"/>
      <c r="G9" s="557" t="s">
        <v>680</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55.5" customHeight="1" x14ac:dyDescent="0.15">
      <c r="A10" s="727" t="s">
        <v>29</v>
      </c>
      <c r="B10" s="728"/>
      <c r="C10" s="728"/>
      <c r="D10" s="728"/>
      <c r="E10" s="728"/>
      <c r="F10" s="728"/>
      <c r="G10" s="660" t="s">
        <v>637</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764906</v>
      </c>
      <c r="Q13" s="149"/>
      <c r="R13" s="149"/>
      <c r="S13" s="149"/>
      <c r="T13" s="149"/>
      <c r="U13" s="149"/>
      <c r="V13" s="150"/>
      <c r="W13" s="148">
        <v>774734</v>
      </c>
      <c r="X13" s="149"/>
      <c r="Y13" s="149"/>
      <c r="Z13" s="149"/>
      <c r="AA13" s="149"/>
      <c r="AB13" s="149"/>
      <c r="AC13" s="150"/>
      <c r="AD13" s="148">
        <v>773583</v>
      </c>
      <c r="AE13" s="149"/>
      <c r="AF13" s="149"/>
      <c r="AG13" s="149"/>
      <c r="AH13" s="149"/>
      <c r="AI13" s="149"/>
      <c r="AJ13" s="150"/>
      <c r="AK13" s="148">
        <v>773433</v>
      </c>
      <c r="AL13" s="149"/>
      <c r="AM13" s="149"/>
      <c r="AN13" s="149"/>
      <c r="AO13" s="149"/>
      <c r="AP13" s="149"/>
      <c r="AQ13" s="150"/>
      <c r="AR13" s="145">
        <v>777213</v>
      </c>
      <c r="AS13" s="146"/>
      <c r="AT13" s="146"/>
      <c r="AU13" s="146"/>
      <c r="AV13" s="146"/>
      <c r="AW13" s="146"/>
      <c r="AX13" s="376"/>
    </row>
    <row r="14" spans="1:50" ht="21" customHeight="1" x14ac:dyDescent="0.15">
      <c r="A14" s="105"/>
      <c r="B14" s="106"/>
      <c r="C14" s="106"/>
      <c r="D14" s="106"/>
      <c r="E14" s="106"/>
      <c r="F14" s="107"/>
      <c r="G14" s="732"/>
      <c r="H14" s="733"/>
      <c r="I14" s="560" t="s">
        <v>8</v>
      </c>
      <c r="J14" s="614"/>
      <c r="K14" s="614"/>
      <c r="L14" s="614"/>
      <c r="M14" s="614"/>
      <c r="N14" s="614"/>
      <c r="O14" s="615"/>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661</v>
      </c>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764906</v>
      </c>
      <c r="Q18" s="155"/>
      <c r="R18" s="155"/>
      <c r="S18" s="155"/>
      <c r="T18" s="155"/>
      <c r="U18" s="155"/>
      <c r="V18" s="156"/>
      <c r="W18" s="154">
        <f>SUM(W13:AC17)</f>
        <v>774734</v>
      </c>
      <c r="X18" s="155"/>
      <c r="Y18" s="155"/>
      <c r="Z18" s="155"/>
      <c r="AA18" s="155"/>
      <c r="AB18" s="155"/>
      <c r="AC18" s="156"/>
      <c r="AD18" s="154">
        <f>SUM(AD13:AJ17)</f>
        <v>773583</v>
      </c>
      <c r="AE18" s="155"/>
      <c r="AF18" s="155"/>
      <c r="AG18" s="155"/>
      <c r="AH18" s="155"/>
      <c r="AI18" s="155"/>
      <c r="AJ18" s="156"/>
      <c r="AK18" s="154">
        <f>SUM(AK13:AQ17)</f>
        <v>773433</v>
      </c>
      <c r="AL18" s="155"/>
      <c r="AM18" s="155"/>
      <c r="AN18" s="155"/>
      <c r="AO18" s="155"/>
      <c r="AP18" s="155"/>
      <c r="AQ18" s="156"/>
      <c r="AR18" s="154">
        <f>SUM(AR13:AX17)</f>
        <v>777213</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746098</v>
      </c>
      <c r="Q19" s="149"/>
      <c r="R19" s="149"/>
      <c r="S19" s="149"/>
      <c r="T19" s="149"/>
      <c r="U19" s="149"/>
      <c r="V19" s="150"/>
      <c r="W19" s="148">
        <v>755565</v>
      </c>
      <c r="X19" s="149"/>
      <c r="Y19" s="149"/>
      <c r="Z19" s="149"/>
      <c r="AA19" s="149"/>
      <c r="AB19" s="149"/>
      <c r="AC19" s="150"/>
      <c r="AD19" s="148">
        <v>732830</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0.97541135773546028</v>
      </c>
      <c r="Q20" s="524"/>
      <c r="R20" s="524"/>
      <c r="S20" s="524"/>
      <c r="T20" s="524"/>
      <c r="U20" s="524"/>
      <c r="V20" s="524"/>
      <c r="W20" s="524">
        <f t="shared" ref="W20" si="0">IF(W18=0, "-", SUM(W19)/W18)</f>
        <v>0.97525731412329908</v>
      </c>
      <c r="X20" s="524"/>
      <c r="Y20" s="524"/>
      <c r="Z20" s="524"/>
      <c r="AA20" s="524"/>
      <c r="AB20" s="524"/>
      <c r="AC20" s="524"/>
      <c r="AD20" s="524">
        <f t="shared" ref="AD20" si="1">IF(AD18=0, "-", SUM(AD19)/AD18)</f>
        <v>0.94731916290818174</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7" t="s">
        <v>274</v>
      </c>
      <c r="H21" s="908"/>
      <c r="I21" s="908"/>
      <c r="J21" s="908"/>
      <c r="K21" s="908"/>
      <c r="L21" s="908"/>
      <c r="M21" s="908"/>
      <c r="N21" s="908"/>
      <c r="O21" s="908"/>
      <c r="P21" s="524">
        <f>IF(P19=0, "-", SUM(P19)/SUM(P13,P14))</f>
        <v>0.97541135773546028</v>
      </c>
      <c r="Q21" s="524"/>
      <c r="R21" s="524"/>
      <c r="S21" s="524"/>
      <c r="T21" s="524"/>
      <c r="U21" s="524"/>
      <c r="V21" s="524"/>
      <c r="W21" s="524">
        <f t="shared" ref="W21" si="2">IF(W19=0, "-", SUM(W19)/SUM(W13,W14))</f>
        <v>0.97525731412329908</v>
      </c>
      <c r="X21" s="524"/>
      <c r="Y21" s="524"/>
      <c r="Z21" s="524"/>
      <c r="AA21" s="524"/>
      <c r="AB21" s="524"/>
      <c r="AC21" s="524"/>
      <c r="AD21" s="524">
        <f t="shared" ref="AD21" si="3">IF(AD19=0, "-", SUM(AD19)/SUM(AD13,AD14))</f>
        <v>0.94731916290818174</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773433</v>
      </c>
      <c r="Q23" s="146"/>
      <c r="R23" s="146"/>
      <c r="S23" s="146"/>
      <c r="T23" s="146"/>
      <c r="U23" s="146"/>
      <c r="V23" s="147"/>
      <c r="W23" s="145">
        <v>777213</v>
      </c>
      <c r="X23" s="146"/>
      <c r="Y23" s="146"/>
      <c r="Z23" s="146"/>
      <c r="AA23" s="146"/>
      <c r="AB23" s="146"/>
      <c r="AC23" s="147"/>
      <c r="AD23" s="134" t="s">
        <v>690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773433</v>
      </c>
      <c r="Q29" s="149"/>
      <c r="R29" s="149"/>
      <c r="S29" s="149"/>
      <c r="T29" s="149"/>
      <c r="U29" s="149"/>
      <c r="V29" s="150"/>
      <c r="W29" s="196">
        <f>AR13</f>
        <v>777213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35" t="s">
        <v>145</v>
      </c>
      <c r="H30" s="372"/>
      <c r="I30" s="372"/>
      <c r="J30" s="372"/>
      <c r="K30" s="372"/>
      <c r="L30" s="372"/>
      <c r="M30" s="372"/>
      <c r="N30" s="372"/>
      <c r="O30" s="564"/>
      <c r="P30" s="563" t="s">
        <v>58</v>
      </c>
      <c r="Q30" s="372"/>
      <c r="R30" s="372"/>
      <c r="S30" s="372"/>
      <c r="T30" s="372"/>
      <c r="U30" s="372"/>
      <c r="V30" s="372"/>
      <c r="W30" s="372"/>
      <c r="X30" s="564"/>
      <c r="Y30" s="450"/>
      <c r="Z30" s="451"/>
      <c r="AA30" s="452"/>
      <c r="AB30" s="367" t="s">
        <v>11</v>
      </c>
      <c r="AC30" s="368"/>
      <c r="AD30" s="369"/>
      <c r="AE30" s="367" t="s">
        <v>308</v>
      </c>
      <c r="AF30" s="368"/>
      <c r="AG30" s="368"/>
      <c r="AH30" s="369"/>
      <c r="AI30" s="370" t="s">
        <v>330</v>
      </c>
      <c r="AJ30" s="370"/>
      <c r="AK30" s="370"/>
      <c r="AL30" s="367"/>
      <c r="AM30" s="370" t="s">
        <v>427</v>
      </c>
      <c r="AN30" s="370"/>
      <c r="AO30" s="370"/>
      <c r="AP30" s="367"/>
      <c r="AQ30" s="626" t="s">
        <v>184</v>
      </c>
      <c r="AR30" s="627"/>
      <c r="AS30" s="627"/>
      <c r="AT30" s="628"/>
      <c r="AU30" s="372" t="s">
        <v>133</v>
      </c>
      <c r="AV30" s="372"/>
      <c r="AW30" s="372"/>
      <c r="AX30" s="373"/>
    </row>
    <row r="31" spans="1:50" ht="18.75" customHeight="1" x14ac:dyDescent="0.15">
      <c r="A31" s="497"/>
      <c r="B31" s="498"/>
      <c r="C31" s="498"/>
      <c r="D31" s="498"/>
      <c r="E31" s="498"/>
      <c r="F31" s="499"/>
      <c r="G31" s="552"/>
      <c r="H31" s="360"/>
      <c r="I31" s="360"/>
      <c r="J31" s="360"/>
      <c r="K31" s="360"/>
      <c r="L31" s="360"/>
      <c r="M31" s="360"/>
      <c r="N31" s="360"/>
      <c r="O31" s="553"/>
      <c r="P31" s="565"/>
      <c r="Q31" s="360"/>
      <c r="R31" s="360"/>
      <c r="S31" s="360"/>
      <c r="T31" s="360"/>
      <c r="U31" s="360"/>
      <c r="V31" s="360"/>
      <c r="W31" s="360"/>
      <c r="X31" s="553"/>
      <c r="Y31" s="453"/>
      <c r="Z31" s="454"/>
      <c r="AA31" s="455"/>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3</v>
      </c>
      <c r="AV31" s="256"/>
      <c r="AW31" s="360" t="s">
        <v>175</v>
      </c>
      <c r="AX31" s="361"/>
    </row>
    <row r="32" spans="1:50" ht="25.5" customHeight="1" x14ac:dyDescent="0.15">
      <c r="A32" s="500"/>
      <c r="B32" s="498"/>
      <c r="C32" s="498"/>
      <c r="D32" s="498"/>
      <c r="E32" s="498"/>
      <c r="F32" s="499"/>
      <c r="G32" s="525" t="s">
        <v>639</v>
      </c>
      <c r="H32" s="526"/>
      <c r="I32" s="526"/>
      <c r="J32" s="526"/>
      <c r="K32" s="526"/>
      <c r="L32" s="526"/>
      <c r="M32" s="526"/>
      <c r="N32" s="526"/>
      <c r="O32" s="527"/>
      <c r="P32" s="176" t="s">
        <v>640</v>
      </c>
      <c r="Q32" s="176"/>
      <c r="R32" s="176"/>
      <c r="S32" s="176"/>
      <c r="T32" s="176"/>
      <c r="U32" s="176"/>
      <c r="V32" s="176"/>
      <c r="W32" s="176"/>
      <c r="X32" s="218"/>
      <c r="Y32" s="324" t="s">
        <v>12</v>
      </c>
      <c r="Z32" s="534"/>
      <c r="AA32" s="535"/>
      <c r="AB32" s="536" t="s">
        <v>641</v>
      </c>
      <c r="AC32" s="536"/>
      <c r="AD32" s="536"/>
      <c r="AE32" s="348">
        <v>746098</v>
      </c>
      <c r="AF32" s="349"/>
      <c r="AG32" s="349"/>
      <c r="AH32" s="349"/>
      <c r="AI32" s="348">
        <v>755565</v>
      </c>
      <c r="AJ32" s="349"/>
      <c r="AK32" s="349"/>
      <c r="AL32" s="349"/>
      <c r="AM32" s="348">
        <v>733344</v>
      </c>
      <c r="AN32" s="349"/>
      <c r="AO32" s="349"/>
      <c r="AP32" s="349"/>
      <c r="AQ32" s="151" t="s">
        <v>636</v>
      </c>
      <c r="AR32" s="152"/>
      <c r="AS32" s="152"/>
      <c r="AT32" s="153"/>
      <c r="AU32" s="349" t="s">
        <v>636</v>
      </c>
      <c r="AV32" s="349"/>
      <c r="AW32" s="349"/>
      <c r="AX32" s="350"/>
    </row>
    <row r="33" spans="1:51" ht="25.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641</v>
      </c>
      <c r="AC33" s="507"/>
      <c r="AD33" s="507"/>
      <c r="AE33" s="348">
        <v>764906</v>
      </c>
      <c r="AF33" s="349"/>
      <c r="AG33" s="349"/>
      <c r="AH33" s="349"/>
      <c r="AI33" s="348">
        <v>774734</v>
      </c>
      <c r="AJ33" s="349"/>
      <c r="AK33" s="349"/>
      <c r="AL33" s="349"/>
      <c r="AM33" s="348">
        <v>773583</v>
      </c>
      <c r="AN33" s="349"/>
      <c r="AO33" s="349"/>
      <c r="AP33" s="349"/>
      <c r="AQ33" s="151" t="s">
        <v>636</v>
      </c>
      <c r="AR33" s="152"/>
      <c r="AS33" s="152"/>
      <c r="AT33" s="153"/>
      <c r="AU33" s="349">
        <v>773433</v>
      </c>
      <c r="AV33" s="349"/>
      <c r="AW33" s="349"/>
      <c r="AX33" s="350"/>
    </row>
    <row r="34" spans="1:51" ht="25.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8">
        <v>98</v>
      </c>
      <c r="AF34" s="349"/>
      <c r="AG34" s="349"/>
      <c r="AH34" s="349"/>
      <c r="AI34" s="348">
        <v>98</v>
      </c>
      <c r="AJ34" s="349"/>
      <c r="AK34" s="349"/>
      <c r="AL34" s="349"/>
      <c r="AM34" s="348">
        <v>95</v>
      </c>
      <c r="AN34" s="349"/>
      <c r="AO34" s="349"/>
      <c r="AP34" s="349"/>
      <c r="AQ34" s="151" t="s">
        <v>636</v>
      </c>
      <c r="AR34" s="152"/>
      <c r="AS34" s="152"/>
      <c r="AT34" s="153"/>
      <c r="AU34" s="349" t="s">
        <v>636</v>
      </c>
      <c r="AV34" s="349"/>
      <c r="AW34" s="349"/>
      <c r="AX34" s="350"/>
    </row>
    <row r="35" spans="1:51" ht="23.25" customHeight="1" x14ac:dyDescent="0.15">
      <c r="A35" s="880" t="s">
        <v>298</v>
      </c>
      <c r="B35" s="881"/>
      <c r="C35" s="881"/>
      <c r="D35" s="881"/>
      <c r="E35" s="881"/>
      <c r="F35" s="882"/>
      <c r="G35" s="886" t="s">
        <v>642</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9" t="s">
        <v>270</v>
      </c>
      <c r="B37" s="630"/>
      <c r="C37" s="630"/>
      <c r="D37" s="630"/>
      <c r="E37" s="630"/>
      <c r="F37" s="631"/>
      <c r="G37" s="550" t="s">
        <v>145</v>
      </c>
      <c r="H37" s="362"/>
      <c r="I37" s="362"/>
      <c r="J37" s="362"/>
      <c r="K37" s="362"/>
      <c r="L37" s="362"/>
      <c r="M37" s="362"/>
      <c r="N37" s="362"/>
      <c r="O37" s="551"/>
      <c r="P37" s="616" t="s">
        <v>58</v>
      </c>
      <c r="Q37" s="362"/>
      <c r="R37" s="362"/>
      <c r="S37" s="362"/>
      <c r="T37" s="362"/>
      <c r="U37" s="362"/>
      <c r="V37" s="362"/>
      <c r="W37" s="362"/>
      <c r="X37" s="551"/>
      <c r="Y37" s="617"/>
      <c r="Z37" s="618"/>
      <c r="AA37" s="619"/>
      <c r="AB37" s="620" t="s">
        <v>11</v>
      </c>
      <c r="AC37" s="621"/>
      <c r="AD37" s="622"/>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7"/>
      <c r="B38" s="498"/>
      <c r="C38" s="498"/>
      <c r="D38" s="498"/>
      <c r="E38" s="498"/>
      <c r="F38" s="499"/>
      <c r="G38" s="552"/>
      <c r="H38" s="360"/>
      <c r="I38" s="360"/>
      <c r="J38" s="360"/>
      <c r="K38" s="360"/>
      <c r="L38" s="360"/>
      <c r="M38" s="360"/>
      <c r="N38" s="360"/>
      <c r="O38" s="553"/>
      <c r="P38" s="565"/>
      <c r="Q38" s="360"/>
      <c r="R38" s="360"/>
      <c r="S38" s="360"/>
      <c r="T38" s="360"/>
      <c r="U38" s="360"/>
      <c r="V38" s="360"/>
      <c r="W38" s="360"/>
      <c r="X38" s="553"/>
      <c r="Y38" s="453"/>
      <c r="Z38" s="454"/>
      <c r="AA38" s="455"/>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0" t="s">
        <v>298</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29" t="s">
        <v>270</v>
      </c>
      <c r="B44" s="630"/>
      <c r="C44" s="630"/>
      <c r="D44" s="630"/>
      <c r="E44" s="630"/>
      <c r="F44" s="631"/>
      <c r="G44" s="550" t="s">
        <v>145</v>
      </c>
      <c r="H44" s="362"/>
      <c r="I44" s="362"/>
      <c r="J44" s="362"/>
      <c r="K44" s="362"/>
      <c r="L44" s="362"/>
      <c r="M44" s="362"/>
      <c r="N44" s="362"/>
      <c r="O44" s="551"/>
      <c r="P44" s="616" t="s">
        <v>58</v>
      </c>
      <c r="Q44" s="362"/>
      <c r="R44" s="362"/>
      <c r="S44" s="362"/>
      <c r="T44" s="362"/>
      <c r="U44" s="362"/>
      <c r="V44" s="362"/>
      <c r="W44" s="362"/>
      <c r="X44" s="551"/>
      <c r="Y44" s="617"/>
      <c r="Z44" s="618"/>
      <c r="AA44" s="619"/>
      <c r="AB44" s="620" t="s">
        <v>11</v>
      </c>
      <c r="AC44" s="621"/>
      <c r="AD44" s="622"/>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2"/>
      <c r="H45" s="360"/>
      <c r="I45" s="360"/>
      <c r="J45" s="360"/>
      <c r="K45" s="360"/>
      <c r="L45" s="360"/>
      <c r="M45" s="360"/>
      <c r="N45" s="360"/>
      <c r="O45" s="553"/>
      <c r="P45" s="565"/>
      <c r="Q45" s="360"/>
      <c r="R45" s="360"/>
      <c r="S45" s="360"/>
      <c r="T45" s="360"/>
      <c r="U45" s="360"/>
      <c r="V45" s="360"/>
      <c r="W45" s="360"/>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0" t="s">
        <v>298</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7" t="s">
        <v>270</v>
      </c>
      <c r="B51" s="498"/>
      <c r="C51" s="498"/>
      <c r="D51" s="498"/>
      <c r="E51" s="498"/>
      <c r="F51" s="499"/>
      <c r="G51" s="550" t="s">
        <v>145</v>
      </c>
      <c r="H51" s="362"/>
      <c r="I51" s="362"/>
      <c r="J51" s="362"/>
      <c r="K51" s="362"/>
      <c r="L51" s="362"/>
      <c r="M51" s="362"/>
      <c r="N51" s="362"/>
      <c r="O51" s="551"/>
      <c r="P51" s="616" t="s">
        <v>58</v>
      </c>
      <c r="Q51" s="362"/>
      <c r="R51" s="362"/>
      <c r="S51" s="362"/>
      <c r="T51" s="362"/>
      <c r="U51" s="362"/>
      <c r="V51" s="362"/>
      <c r="W51" s="362"/>
      <c r="X51" s="551"/>
      <c r="Y51" s="617"/>
      <c r="Z51" s="618"/>
      <c r="AA51" s="619"/>
      <c r="AB51" s="620" t="s">
        <v>11</v>
      </c>
      <c r="AC51" s="621"/>
      <c r="AD51" s="622"/>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7"/>
      <c r="B52" s="498"/>
      <c r="C52" s="498"/>
      <c r="D52" s="498"/>
      <c r="E52" s="498"/>
      <c r="F52" s="499"/>
      <c r="G52" s="552"/>
      <c r="H52" s="360"/>
      <c r="I52" s="360"/>
      <c r="J52" s="360"/>
      <c r="K52" s="360"/>
      <c r="L52" s="360"/>
      <c r="M52" s="360"/>
      <c r="N52" s="360"/>
      <c r="O52" s="553"/>
      <c r="P52" s="565"/>
      <c r="Q52" s="360"/>
      <c r="R52" s="360"/>
      <c r="S52" s="360"/>
      <c r="T52" s="360"/>
      <c r="U52" s="360"/>
      <c r="V52" s="360"/>
      <c r="W52" s="360"/>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0" t="s">
        <v>298</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7" t="s">
        <v>270</v>
      </c>
      <c r="B58" s="498"/>
      <c r="C58" s="498"/>
      <c r="D58" s="498"/>
      <c r="E58" s="498"/>
      <c r="F58" s="499"/>
      <c r="G58" s="550" t="s">
        <v>145</v>
      </c>
      <c r="H58" s="362"/>
      <c r="I58" s="362"/>
      <c r="J58" s="362"/>
      <c r="K58" s="362"/>
      <c r="L58" s="362"/>
      <c r="M58" s="362"/>
      <c r="N58" s="362"/>
      <c r="O58" s="551"/>
      <c r="P58" s="616" t="s">
        <v>58</v>
      </c>
      <c r="Q58" s="362"/>
      <c r="R58" s="362"/>
      <c r="S58" s="362"/>
      <c r="T58" s="362"/>
      <c r="U58" s="362"/>
      <c r="V58" s="362"/>
      <c r="W58" s="362"/>
      <c r="X58" s="551"/>
      <c r="Y58" s="617"/>
      <c r="Z58" s="618"/>
      <c r="AA58" s="619"/>
      <c r="AB58" s="620" t="s">
        <v>11</v>
      </c>
      <c r="AC58" s="621"/>
      <c r="AD58" s="622"/>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2"/>
      <c r="H59" s="360"/>
      <c r="I59" s="360"/>
      <c r="J59" s="360"/>
      <c r="K59" s="360"/>
      <c r="L59" s="360"/>
      <c r="M59" s="360"/>
      <c r="N59" s="360"/>
      <c r="O59" s="553"/>
      <c r="P59" s="565"/>
      <c r="Q59" s="360"/>
      <c r="R59" s="360"/>
      <c r="S59" s="360"/>
      <c r="T59" s="360"/>
      <c r="U59" s="360"/>
      <c r="V59" s="360"/>
      <c r="W59" s="360"/>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0" t="s">
        <v>298</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0" t="s">
        <v>308</v>
      </c>
      <c r="AF65" s="320"/>
      <c r="AG65" s="320"/>
      <c r="AH65" s="320"/>
      <c r="AI65" s="320" t="s">
        <v>330</v>
      </c>
      <c r="AJ65" s="320"/>
      <c r="AK65" s="320"/>
      <c r="AL65" s="320"/>
      <c r="AM65" s="320" t="s">
        <v>427</v>
      </c>
      <c r="AN65" s="320"/>
      <c r="AO65" s="320"/>
      <c r="AP65" s="320"/>
      <c r="AQ65" s="200" t="s">
        <v>184</v>
      </c>
      <c r="AR65" s="184"/>
      <c r="AS65" s="184"/>
      <c r="AT65" s="185"/>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185</v>
      </c>
      <c r="AT66" s="187"/>
      <c r="AU66" s="256"/>
      <c r="AV66" s="256"/>
      <c r="AW66" s="848" t="s">
        <v>269</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288</v>
      </c>
      <c r="AC67" s="934"/>
      <c r="AD67" s="934"/>
      <c r="AE67" s="348"/>
      <c r="AF67" s="349"/>
      <c r="AG67" s="349"/>
      <c r="AH67" s="349"/>
      <c r="AI67" s="348"/>
      <c r="AJ67" s="349"/>
      <c r="AK67" s="349"/>
      <c r="AL67" s="349"/>
      <c r="AM67" s="348"/>
      <c r="AN67" s="349"/>
      <c r="AO67" s="349"/>
      <c r="AP67" s="349"/>
      <c r="AQ67" s="348"/>
      <c r="AR67" s="349"/>
      <c r="AS67" s="349"/>
      <c r="AT67" s="799"/>
      <c r="AU67" s="349"/>
      <c r="AV67" s="349"/>
      <c r="AW67" s="349"/>
      <c r="AX67" s="350"/>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288</v>
      </c>
      <c r="AC68" s="957"/>
      <c r="AD68" s="957"/>
      <c r="AE68" s="348"/>
      <c r="AF68" s="349"/>
      <c r="AG68" s="349"/>
      <c r="AH68" s="349"/>
      <c r="AI68" s="348"/>
      <c r="AJ68" s="349"/>
      <c r="AK68" s="349"/>
      <c r="AL68" s="349"/>
      <c r="AM68" s="348"/>
      <c r="AN68" s="349"/>
      <c r="AO68" s="349"/>
      <c r="AP68" s="349"/>
      <c r="AQ68" s="348"/>
      <c r="AR68" s="349"/>
      <c r="AS68" s="349"/>
      <c r="AT68" s="799"/>
      <c r="AU68" s="349"/>
      <c r="AV68" s="349"/>
      <c r="AW68" s="349"/>
      <c r="AX68" s="350"/>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289</v>
      </c>
      <c r="AC69" s="958"/>
      <c r="AD69" s="958"/>
      <c r="AE69" s="356"/>
      <c r="AF69" s="357"/>
      <c r="AG69" s="357"/>
      <c r="AH69" s="357"/>
      <c r="AI69" s="356"/>
      <c r="AJ69" s="357"/>
      <c r="AK69" s="357"/>
      <c r="AL69" s="357"/>
      <c r="AM69" s="356"/>
      <c r="AN69" s="357"/>
      <c r="AO69" s="357"/>
      <c r="AP69" s="357"/>
      <c r="AQ69" s="348"/>
      <c r="AR69" s="349"/>
      <c r="AS69" s="349"/>
      <c r="AT69" s="799"/>
      <c r="AU69" s="349"/>
      <c r="AV69" s="349"/>
      <c r="AW69" s="349"/>
      <c r="AX69" s="350"/>
      <c r="AY69">
        <f t="shared" si="8"/>
        <v>0</v>
      </c>
    </row>
    <row r="70" spans="1:51" ht="23.25" hidden="1" customHeight="1" x14ac:dyDescent="0.15">
      <c r="A70" s="834" t="s">
        <v>275</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287</v>
      </c>
      <c r="X70" s="927"/>
      <c r="Y70" s="932" t="s">
        <v>12</v>
      </c>
      <c r="Z70" s="932"/>
      <c r="AA70" s="933"/>
      <c r="AB70" s="934" t="s">
        <v>288</v>
      </c>
      <c r="AC70" s="934"/>
      <c r="AD70" s="934"/>
      <c r="AE70" s="348"/>
      <c r="AF70" s="349"/>
      <c r="AG70" s="349"/>
      <c r="AH70" s="349"/>
      <c r="AI70" s="348"/>
      <c r="AJ70" s="349"/>
      <c r="AK70" s="349"/>
      <c r="AL70" s="349"/>
      <c r="AM70" s="348"/>
      <c r="AN70" s="349"/>
      <c r="AO70" s="349"/>
      <c r="AP70" s="349"/>
      <c r="AQ70" s="348"/>
      <c r="AR70" s="349"/>
      <c r="AS70" s="349"/>
      <c r="AT70" s="799"/>
      <c r="AU70" s="349"/>
      <c r="AV70" s="349"/>
      <c r="AW70" s="349"/>
      <c r="AX70" s="350"/>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288</v>
      </c>
      <c r="AC71" s="957"/>
      <c r="AD71" s="957"/>
      <c r="AE71" s="348"/>
      <c r="AF71" s="349"/>
      <c r="AG71" s="349"/>
      <c r="AH71" s="349"/>
      <c r="AI71" s="348"/>
      <c r="AJ71" s="349"/>
      <c r="AK71" s="349"/>
      <c r="AL71" s="349"/>
      <c r="AM71" s="348"/>
      <c r="AN71" s="349"/>
      <c r="AO71" s="349"/>
      <c r="AP71" s="349"/>
      <c r="AQ71" s="348"/>
      <c r="AR71" s="349"/>
      <c r="AS71" s="349"/>
      <c r="AT71" s="799"/>
      <c r="AU71" s="349"/>
      <c r="AV71" s="349"/>
      <c r="AW71" s="349"/>
      <c r="AX71" s="350"/>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289</v>
      </c>
      <c r="AC72" s="958"/>
      <c r="AD72" s="958"/>
      <c r="AE72" s="356"/>
      <c r="AF72" s="357"/>
      <c r="AG72" s="357"/>
      <c r="AH72" s="357"/>
      <c r="AI72" s="356"/>
      <c r="AJ72" s="357"/>
      <c r="AK72" s="357"/>
      <c r="AL72" s="357"/>
      <c r="AM72" s="356"/>
      <c r="AN72" s="357"/>
      <c r="AO72" s="357"/>
      <c r="AP72" s="921"/>
      <c r="AQ72" s="348"/>
      <c r="AR72" s="349"/>
      <c r="AS72" s="349"/>
      <c r="AT72" s="799"/>
      <c r="AU72" s="349"/>
      <c r="AV72" s="349"/>
      <c r="AW72" s="349"/>
      <c r="AX72" s="350"/>
      <c r="AY72">
        <f t="shared" si="8"/>
        <v>0</v>
      </c>
    </row>
    <row r="73" spans="1:51" ht="18.75" hidden="1" customHeight="1" x14ac:dyDescent="0.15">
      <c r="A73" s="820" t="s">
        <v>271</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5" t="s">
        <v>301</v>
      </c>
      <c r="B78" s="896"/>
      <c r="C78" s="896"/>
      <c r="D78" s="896"/>
      <c r="E78" s="893" t="s">
        <v>249</v>
      </c>
      <c r="F78" s="894"/>
      <c r="G78" s="45" t="s">
        <v>187</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t="s">
        <v>263</v>
      </c>
      <c r="AS79" s="111"/>
      <c r="AT79" s="112"/>
      <c r="AU79" s="112"/>
      <c r="AV79" s="112"/>
      <c r="AW79" s="112"/>
      <c r="AX79" s="113"/>
      <c r="AY79">
        <f>COUNTIF($AR$79,"☑")</f>
        <v>0</v>
      </c>
    </row>
    <row r="80" spans="1:51" ht="18.75" hidden="1" customHeight="1" x14ac:dyDescent="0.15">
      <c r="A80" s="504" t="s">
        <v>146</v>
      </c>
      <c r="B80" s="829" t="s">
        <v>262</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618</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5"/>
      <c r="B81" s="832"/>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5"/>
      <c r="B82" s="832"/>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2"/>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3"/>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5"/>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4"/>
      <c r="R87" s="784"/>
      <c r="S87" s="784"/>
      <c r="T87" s="784"/>
      <c r="U87" s="784"/>
      <c r="V87" s="784"/>
      <c r="W87" s="784"/>
      <c r="X87" s="785"/>
      <c r="Y87" s="740" t="s">
        <v>61</v>
      </c>
      <c r="Z87" s="741"/>
      <c r="AA87" s="742"/>
      <c r="AB87" s="536"/>
      <c r="AC87" s="536"/>
      <c r="AD87" s="536"/>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6"/>
      <c r="Q88" s="786"/>
      <c r="R88" s="786"/>
      <c r="S88" s="786"/>
      <c r="T88" s="786"/>
      <c r="U88" s="786"/>
      <c r="V88" s="786"/>
      <c r="W88" s="786"/>
      <c r="X88" s="787"/>
      <c r="Y88" s="717" t="s">
        <v>53</v>
      </c>
      <c r="Z88" s="718"/>
      <c r="AA88" s="719"/>
      <c r="AB88" s="507"/>
      <c r="AC88" s="507"/>
      <c r="AD88" s="507"/>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8"/>
      <c r="Y89" s="717" t="s">
        <v>13</v>
      </c>
      <c r="Z89" s="718"/>
      <c r="AA89" s="719"/>
      <c r="AB89" s="446" t="s">
        <v>14</v>
      </c>
      <c r="AC89" s="446"/>
      <c r="AD89" s="446"/>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5"/>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4"/>
      <c r="R92" s="784"/>
      <c r="S92" s="784"/>
      <c r="T92" s="784"/>
      <c r="U92" s="784"/>
      <c r="V92" s="784"/>
      <c r="W92" s="784"/>
      <c r="X92" s="785"/>
      <c r="Y92" s="740" t="s">
        <v>61</v>
      </c>
      <c r="Z92" s="741"/>
      <c r="AA92" s="742"/>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6"/>
      <c r="Q93" s="786"/>
      <c r="R93" s="786"/>
      <c r="S93" s="786"/>
      <c r="T93" s="786"/>
      <c r="U93" s="786"/>
      <c r="V93" s="786"/>
      <c r="W93" s="786"/>
      <c r="X93" s="787"/>
      <c r="Y93" s="717" t="s">
        <v>53</v>
      </c>
      <c r="Z93" s="718"/>
      <c r="AA93" s="719"/>
      <c r="AB93" s="507"/>
      <c r="AC93" s="507"/>
      <c r="AD93" s="507"/>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8"/>
      <c r="Y94" s="717" t="s">
        <v>13</v>
      </c>
      <c r="Z94" s="718"/>
      <c r="AA94" s="719"/>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5"/>
      <c r="B95" s="537" t="s">
        <v>144</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4"/>
      <c r="R97" s="784"/>
      <c r="S97" s="784"/>
      <c r="T97" s="784"/>
      <c r="U97" s="784"/>
      <c r="V97" s="784"/>
      <c r="W97" s="784"/>
      <c r="X97" s="785"/>
      <c r="Y97" s="740" t="s">
        <v>61</v>
      </c>
      <c r="Z97" s="741"/>
      <c r="AA97" s="742"/>
      <c r="AB97" s="388"/>
      <c r="AC97" s="389"/>
      <c r="AD97" s="390"/>
      <c r="AE97" s="348"/>
      <c r="AF97" s="349"/>
      <c r="AG97" s="349"/>
      <c r="AH97" s="799"/>
      <c r="AI97" s="348"/>
      <c r="AJ97" s="349"/>
      <c r="AK97" s="349"/>
      <c r="AL97" s="79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8"/>
      <c r="AF98" s="349"/>
      <c r="AG98" s="349"/>
      <c r="AH98" s="799"/>
      <c r="AI98" s="348"/>
      <c r="AJ98" s="349"/>
      <c r="AK98" s="349"/>
      <c r="AL98" s="79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6"/>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5" t="s">
        <v>13</v>
      </c>
      <c r="Z99" s="466"/>
      <c r="AA99" s="467"/>
      <c r="AB99" s="447" t="s">
        <v>14</v>
      </c>
      <c r="AC99" s="448"/>
      <c r="AD99" s="449"/>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0"/>
      <c r="Z100" s="451"/>
      <c r="AA100" s="452"/>
      <c r="AB100" s="840" t="s">
        <v>11</v>
      </c>
      <c r="AC100" s="840"/>
      <c r="AD100" s="840"/>
      <c r="AE100" s="806" t="s">
        <v>308</v>
      </c>
      <c r="AF100" s="807"/>
      <c r="AG100" s="807"/>
      <c r="AH100" s="808"/>
      <c r="AI100" s="806" t="s">
        <v>330</v>
      </c>
      <c r="AJ100" s="807"/>
      <c r="AK100" s="807"/>
      <c r="AL100" s="808"/>
      <c r="AM100" s="806" t="s">
        <v>427</v>
      </c>
      <c r="AN100" s="807"/>
      <c r="AO100" s="807"/>
      <c r="AP100" s="808"/>
      <c r="AQ100" s="909" t="s">
        <v>335</v>
      </c>
      <c r="AR100" s="910"/>
      <c r="AS100" s="910"/>
      <c r="AT100" s="911"/>
      <c r="AU100" s="909" t="s">
        <v>459</v>
      </c>
      <c r="AV100" s="910"/>
      <c r="AW100" s="910"/>
      <c r="AX100" s="912"/>
    </row>
    <row r="101" spans="1:60" ht="23.25" customHeight="1" x14ac:dyDescent="0.15">
      <c r="A101" s="476"/>
      <c r="B101" s="477"/>
      <c r="C101" s="477"/>
      <c r="D101" s="477"/>
      <c r="E101" s="477"/>
      <c r="F101" s="478"/>
      <c r="G101" s="176" t="s">
        <v>643</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6" t="s">
        <v>644</v>
      </c>
      <c r="AC101" s="536"/>
      <c r="AD101" s="536"/>
      <c r="AE101" s="343">
        <v>5752582</v>
      </c>
      <c r="AF101" s="343"/>
      <c r="AG101" s="343"/>
      <c r="AH101" s="343"/>
      <c r="AI101" s="343">
        <v>5755150</v>
      </c>
      <c r="AJ101" s="343"/>
      <c r="AK101" s="343"/>
      <c r="AL101" s="343"/>
      <c r="AM101" s="343">
        <v>5733418</v>
      </c>
      <c r="AN101" s="343"/>
      <c r="AO101" s="343"/>
      <c r="AP101" s="343"/>
      <c r="AQ101" s="343" t="s">
        <v>661</v>
      </c>
      <c r="AR101" s="343"/>
      <c r="AS101" s="343"/>
      <c r="AT101" s="343"/>
      <c r="AU101" s="348"/>
      <c r="AV101" s="349"/>
      <c r="AW101" s="349"/>
      <c r="AX101" s="350"/>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6" t="s">
        <v>644</v>
      </c>
      <c r="AC102" s="536"/>
      <c r="AD102" s="536"/>
      <c r="AE102" s="343">
        <v>5476965</v>
      </c>
      <c r="AF102" s="343"/>
      <c r="AG102" s="343"/>
      <c r="AH102" s="343"/>
      <c r="AI102" s="343">
        <v>5466341</v>
      </c>
      <c r="AJ102" s="343"/>
      <c r="AK102" s="343"/>
      <c r="AL102" s="343"/>
      <c r="AM102" s="343">
        <v>5872018</v>
      </c>
      <c r="AN102" s="343"/>
      <c r="AO102" s="343"/>
      <c r="AP102" s="343"/>
      <c r="AQ102" s="343">
        <v>5863252</v>
      </c>
      <c r="AR102" s="343"/>
      <c r="AS102" s="343"/>
      <c r="AT102" s="343"/>
      <c r="AU102" s="356">
        <v>5693666</v>
      </c>
      <c r="AV102" s="357"/>
      <c r="AW102" s="357"/>
      <c r="AX102" s="913"/>
    </row>
    <row r="103" spans="1:60" ht="31.5" hidden="1" customHeight="1" x14ac:dyDescent="0.15">
      <c r="A103" s="473" t="s">
        <v>272</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3" t="s">
        <v>272</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272</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272</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799"/>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8"/>
      <c r="AC114" s="389"/>
      <c r="AD114" s="390"/>
      <c r="AE114" s="351"/>
      <c r="AF114" s="351"/>
      <c r="AG114" s="351"/>
      <c r="AH114" s="351"/>
      <c r="AI114" s="351"/>
      <c r="AJ114" s="351"/>
      <c r="AK114" s="351"/>
      <c r="AL114" s="351"/>
      <c r="AM114" s="351"/>
      <c r="AN114" s="351"/>
      <c r="AO114" s="351"/>
      <c r="AP114" s="351"/>
      <c r="AQ114" s="348"/>
      <c r="AR114" s="349"/>
      <c r="AS114" s="349"/>
      <c r="AT114" s="799"/>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34.5" customHeight="1" x14ac:dyDescent="0.15">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636</v>
      </c>
      <c r="AC116" s="286"/>
      <c r="AD116" s="287"/>
      <c r="AE116" s="343" t="s">
        <v>636</v>
      </c>
      <c r="AF116" s="343"/>
      <c r="AG116" s="343"/>
      <c r="AH116" s="343"/>
      <c r="AI116" s="343" t="s">
        <v>636</v>
      </c>
      <c r="AJ116" s="343"/>
      <c r="AK116" s="343"/>
      <c r="AL116" s="343"/>
      <c r="AM116" s="343" t="s">
        <v>661</v>
      </c>
      <c r="AN116" s="343"/>
      <c r="AO116" s="343"/>
      <c r="AP116" s="343"/>
      <c r="AQ116" s="348" t="s">
        <v>661</v>
      </c>
      <c r="AR116" s="349"/>
      <c r="AS116" s="349"/>
      <c r="AT116" s="349"/>
      <c r="AU116" s="349"/>
      <c r="AV116" s="349"/>
      <c r="AW116" s="349"/>
      <c r="AX116" s="350"/>
    </row>
    <row r="117" spans="1:51" ht="34.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324</v>
      </c>
      <c r="AC117" s="328"/>
      <c r="AD117" s="329"/>
      <c r="AE117" s="291" t="s">
        <v>636</v>
      </c>
      <c r="AF117" s="291"/>
      <c r="AG117" s="291"/>
      <c r="AH117" s="291"/>
      <c r="AI117" s="291" t="s">
        <v>636</v>
      </c>
      <c r="AJ117" s="291"/>
      <c r="AK117" s="291"/>
      <c r="AL117" s="291"/>
      <c r="AM117" s="291" t="s">
        <v>661</v>
      </c>
      <c r="AN117" s="291"/>
      <c r="AO117" s="291"/>
      <c r="AP117" s="291"/>
      <c r="AQ117" s="291" t="s">
        <v>661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323</v>
      </c>
      <c r="B130" s="974"/>
      <c r="C130" s="973" t="s">
        <v>188</v>
      </c>
      <c r="D130" s="974"/>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3</v>
      </c>
      <c r="AV133" s="163"/>
      <c r="AW133" s="164" t="s">
        <v>175</v>
      </c>
      <c r="AX133" s="165"/>
      <c r="AY133">
        <f>$AY$132</f>
        <v>1</v>
      </c>
    </row>
    <row r="134" spans="1:51" ht="39.75" customHeight="1" x14ac:dyDescent="0.15">
      <c r="A134" s="977"/>
      <c r="B134" s="238"/>
      <c r="C134" s="237"/>
      <c r="D134" s="238"/>
      <c r="E134" s="237"/>
      <c r="F134" s="299"/>
      <c r="G134" s="217" t="s">
        <v>648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649</v>
      </c>
      <c r="AC134" s="209"/>
      <c r="AD134" s="209"/>
      <c r="AE134" s="251">
        <v>17</v>
      </c>
      <c r="AF134" s="152"/>
      <c r="AG134" s="152"/>
      <c r="AH134" s="152"/>
      <c r="AI134" s="251">
        <v>18</v>
      </c>
      <c r="AJ134" s="152"/>
      <c r="AK134" s="152"/>
      <c r="AL134" s="152"/>
      <c r="AM134" s="251">
        <v>18</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649</v>
      </c>
      <c r="AC135" s="160"/>
      <c r="AD135" s="160"/>
      <c r="AE135" s="251">
        <v>17</v>
      </c>
      <c r="AF135" s="152"/>
      <c r="AG135" s="152"/>
      <c r="AH135" s="152"/>
      <c r="AI135" s="251">
        <v>17</v>
      </c>
      <c r="AJ135" s="152"/>
      <c r="AK135" s="152"/>
      <c r="AL135" s="152"/>
      <c r="AM135" s="251">
        <v>17</v>
      </c>
      <c r="AN135" s="152"/>
      <c r="AO135" s="152"/>
      <c r="AP135" s="152"/>
      <c r="AQ135" s="251" t="s">
        <v>636</v>
      </c>
      <c r="AR135" s="152"/>
      <c r="AS135" s="152"/>
      <c r="AT135" s="152"/>
      <c r="AU135" s="251">
        <v>17</v>
      </c>
      <c r="AV135" s="152"/>
      <c r="AW135" s="152"/>
      <c r="AX135" s="193"/>
      <c r="AY135">
        <f t="shared" si="13"/>
        <v>1</v>
      </c>
    </row>
    <row r="136" spans="1:51" ht="18.75"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636</v>
      </c>
      <c r="AR137" s="256"/>
      <c r="AS137" s="164" t="s">
        <v>185</v>
      </c>
      <c r="AT137" s="187"/>
      <c r="AU137" s="163">
        <v>3</v>
      </c>
      <c r="AV137" s="163"/>
      <c r="AW137" s="164" t="s">
        <v>175</v>
      </c>
      <c r="AX137" s="165"/>
      <c r="AY137">
        <f>$AY$136</f>
        <v>1</v>
      </c>
    </row>
    <row r="138" spans="1:51" ht="39.75" customHeight="1" x14ac:dyDescent="0.15">
      <c r="A138" s="977"/>
      <c r="B138" s="238"/>
      <c r="C138" s="237"/>
      <c r="D138" s="238"/>
      <c r="E138" s="237"/>
      <c r="F138" s="299"/>
      <c r="G138" s="217" t="s">
        <v>650</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649</v>
      </c>
      <c r="AC138" s="209"/>
      <c r="AD138" s="209"/>
      <c r="AE138" s="251">
        <v>219</v>
      </c>
      <c r="AF138" s="152"/>
      <c r="AG138" s="152"/>
      <c r="AH138" s="152"/>
      <c r="AI138" s="251">
        <v>240</v>
      </c>
      <c r="AJ138" s="152"/>
      <c r="AK138" s="152"/>
      <c r="AL138" s="152"/>
      <c r="AM138" s="251">
        <v>255</v>
      </c>
      <c r="AN138" s="152"/>
      <c r="AO138" s="152"/>
      <c r="AP138" s="152"/>
      <c r="AQ138" s="251" t="s">
        <v>636</v>
      </c>
      <c r="AR138" s="152"/>
      <c r="AS138" s="152"/>
      <c r="AT138" s="152"/>
      <c r="AU138" s="251" t="s">
        <v>636</v>
      </c>
      <c r="AV138" s="152"/>
      <c r="AW138" s="152"/>
      <c r="AX138" s="193"/>
      <c r="AY138">
        <f t="shared" ref="AY138:AY139" si="14">$AY$136</f>
        <v>1</v>
      </c>
    </row>
    <row r="139" spans="1:51" ht="39.75"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649</v>
      </c>
      <c r="AC139" s="160"/>
      <c r="AD139" s="160"/>
      <c r="AE139" s="251">
        <v>215</v>
      </c>
      <c r="AF139" s="152"/>
      <c r="AG139" s="152"/>
      <c r="AH139" s="152"/>
      <c r="AI139" s="251">
        <v>215</v>
      </c>
      <c r="AJ139" s="152"/>
      <c r="AK139" s="152"/>
      <c r="AL139" s="152"/>
      <c r="AM139" s="251">
        <v>215</v>
      </c>
      <c r="AN139" s="152"/>
      <c r="AO139" s="152"/>
      <c r="AP139" s="152"/>
      <c r="AQ139" s="251" t="s">
        <v>636</v>
      </c>
      <c r="AR139" s="152"/>
      <c r="AS139" s="152"/>
      <c r="AT139" s="152"/>
      <c r="AU139" s="251">
        <v>215</v>
      </c>
      <c r="AV139" s="152"/>
      <c r="AW139" s="152"/>
      <c r="AX139" s="193"/>
      <c r="AY139">
        <f t="shared" si="14"/>
        <v>1</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7"/>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7"/>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7"/>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7"/>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0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7"/>
      <c r="B188" s="238"/>
      <c r="C188" s="237"/>
      <c r="D188" s="238"/>
      <c r="E188" s="175" t="s">
        <v>681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7"/>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589</v>
      </c>
      <c r="D430" s="236"/>
      <c r="E430" s="224" t="s">
        <v>317</v>
      </c>
      <c r="F430" s="433"/>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7"/>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661</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661</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661</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77"/>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661</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661</v>
      </c>
      <c r="AN459" s="152"/>
      <c r="AO459" s="152"/>
      <c r="AP459" s="153"/>
      <c r="AQ459" s="151" t="s">
        <v>636</v>
      </c>
      <c r="AR459" s="152"/>
      <c r="AS459" s="152"/>
      <c r="AT459" s="153"/>
      <c r="AU459" s="152" t="s">
        <v>636</v>
      </c>
      <c r="AV459" s="152"/>
      <c r="AW459" s="152"/>
      <c r="AX459" s="193"/>
      <c r="AY459">
        <f t="shared" si="68"/>
        <v>1</v>
      </c>
    </row>
    <row r="460" spans="1:51" ht="23.25"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661</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7"/>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7"/>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7"/>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7"/>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15" customHeight="1" x14ac:dyDescent="0.15">
      <c r="A698" s="977"/>
      <c r="B698" s="238"/>
      <c r="C698" s="237"/>
      <c r="D698" s="238"/>
      <c r="E698" s="175" t="s">
        <v>661</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15"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66"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7"/>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43.5"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8" t="s">
        <v>659</v>
      </c>
      <c r="AE702" s="879"/>
      <c r="AF702" s="879"/>
      <c r="AG702" s="868" t="s">
        <v>672</v>
      </c>
      <c r="AH702" s="869"/>
      <c r="AI702" s="869"/>
      <c r="AJ702" s="869"/>
      <c r="AK702" s="869"/>
      <c r="AL702" s="869"/>
      <c r="AM702" s="869"/>
      <c r="AN702" s="869"/>
      <c r="AO702" s="869"/>
      <c r="AP702" s="869"/>
      <c r="AQ702" s="869"/>
      <c r="AR702" s="869"/>
      <c r="AS702" s="869"/>
      <c r="AT702" s="869"/>
      <c r="AU702" s="869"/>
      <c r="AV702" s="869"/>
      <c r="AW702" s="869"/>
      <c r="AX702" s="870"/>
    </row>
    <row r="703" spans="1:51" ht="43.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659</v>
      </c>
      <c r="AE703" s="170"/>
      <c r="AF703" s="170"/>
      <c r="AG703" s="652" t="s">
        <v>673</v>
      </c>
      <c r="AH703" s="653"/>
      <c r="AI703" s="653"/>
      <c r="AJ703" s="653"/>
      <c r="AK703" s="653"/>
      <c r="AL703" s="653"/>
      <c r="AM703" s="653"/>
      <c r="AN703" s="653"/>
      <c r="AO703" s="653"/>
      <c r="AP703" s="653"/>
      <c r="AQ703" s="653"/>
      <c r="AR703" s="653"/>
      <c r="AS703" s="653"/>
      <c r="AT703" s="653"/>
      <c r="AU703" s="653"/>
      <c r="AV703" s="653"/>
      <c r="AW703" s="653"/>
      <c r="AX703" s="654"/>
    </row>
    <row r="704" spans="1:51" ht="43.5"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659</v>
      </c>
      <c r="AE704" s="571"/>
      <c r="AF704" s="571"/>
      <c r="AG704" s="413" t="s">
        <v>674</v>
      </c>
      <c r="AH704" s="220"/>
      <c r="AI704" s="220"/>
      <c r="AJ704" s="220"/>
      <c r="AK704" s="220"/>
      <c r="AL704" s="220"/>
      <c r="AM704" s="220"/>
      <c r="AN704" s="220"/>
      <c r="AO704" s="220"/>
      <c r="AP704" s="220"/>
      <c r="AQ704" s="220"/>
      <c r="AR704" s="220"/>
      <c r="AS704" s="220"/>
      <c r="AT704" s="220"/>
      <c r="AU704" s="220"/>
      <c r="AV704" s="220"/>
      <c r="AW704" s="220"/>
      <c r="AX704" s="414"/>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662</v>
      </c>
      <c r="AE705" s="721"/>
      <c r="AF705" s="721"/>
      <c r="AG705" s="175" t="s">
        <v>675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299</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671</v>
      </c>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671</v>
      </c>
      <c r="AE707" s="569"/>
      <c r="AF707" s="569"/>
      <c r="AG707" s="413"/>
      <c r="AH707" s="220"/>
      <c r="AI707" s="220"/>
      <c r="AJ707" s="220"/>
      <c r="AK707" s="220"/>
      <c r="AL707" s="220"/>
      <c r="AM707" s="220"/>
      <c r="AN707" s="220"/>
      <c r="AO707" s="220"/>
      <c r="AP707" s="220"/>
      <c r="AQ707" s="220"/>
      <c r="AR707" s="220"/>
      <c r="AS707" s="220"/>
      <c r="AT707" s="220"/>
      <c r="AU707" s="220"/>
      <c r="AV707" s="220"/>
      <c r="AW707" s="220"/>
      <c r="AX707" s="414"/>
    </row>
    <row r="708" spans="1:50" ht="43.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659</v>
      </c>
      <c r="AE708" s="656"/>
      <c r="AF708" s="656"/>
      <c r="AG708" s="511" t="s">
        <v>676</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662</v>
      </c>
      <c r="AE709" s="170"/>
      <c r="AF709" s="170"/>
      <c r="AG709" s="652" t="s">
        <v>636</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662</v>
      </c>
      <c r="AE710" s="170"/>
      <c r="AF710" s="170"/>
      <c r="AG710" s="652" t="s">
        <v>636</v>
      </c>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659</v>
      </c>
      <c r="AE711" s="170"/>
      <c r="AF711" s="170"/>
      <c r="AG711" s="652" t="s">
        <v>677</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662</v>
      </c>
      <c r="AE712" s="571"/>
      <c r="AF712" s="571"/>
      <c r="AG712" s="579" t="s">
        <v>636</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662</v>
      </c>
      <c r="AE713" s="170"/>
      <c r="AF713" s="171"/>
      <c r="AG713" s="652" t="s">
        <v>636</v>
      </c>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662</v>
      </c>
      <c r="AE714" s="577"/>
      <c r="AF714" s="578"/>
      <c r="AG714" s="677" t="s">
        <v>636</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659</v>
      </c>
      <c r="AE715" s="656"/>
      <c r="AF715" s="762"/>
      <c r="AG715" s="511" t="s">
        <v>678</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662</v>
      </c>
      <c r="AE716" s="744"/>
      <c r="AF716" s="744"/>
      <c r="AG716" s="652" t="s">
        <v>636</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686</v>
      </c>
      <c r="AE717" s="170"/>
      <c r="AF717" s="170"/>
      <c r="AG717" s="652" t="s">
        <v>685</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662</v>
      </c>
      <c r="AE718" s="170"/>
      <c r="AF718" s="170"/>
      <c r="AG718" s="178" t="s">
        <v>636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5" t="s">
        <v>662</v>
      </c>
      <c r="AE719" s="656"/>
      <c r="AF719" s="656"/>
      <c r="AG719" s="175" t="s">
        <v>661</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7" t="s">
        <v>260</v>
      </c>
      <c r="D720" s="915"/>
      <c r="E720" s="915"/>
      <c r="F720" s="918"/>
      <c r="G720" s="914" t="s">
        <v>261</v>
      </c>
      <c r="H720" s="915"/>
      <c r="I720" s="915"/>
      <c r="J720" s="915"/>
      <c r="K720" s="915"/>
      <c r="L720" s="915"/>
      <c r="M720" s="915"/>
      <c r="N720" s="914" t="s">
        <v>264</v>
      </c>
      <c r="O720" s="915"/>
      <c r="P720" s="915"/>
      <c r="Q720" s="915"/>
      <c r="R720" s="915"/>
      <c r="S720" s="915"/>
      <c r="T720" s="915"/>
      <c r="U720" s="915"/>
      <c r="V720" s="915"/>
      <c r="W720" s="915"/>
      <c r="X720" s="915"/>
      <c r="Y720" s="915"/>
      <c r="Z720" s="915"/>
      <c r="AA720" s="915"/>
      <c r="AB720" s="915"/>
      <c r="AC720" s="915"/>
      <c r="AD720" s="915"/>
      <c r="AE720" s="915"/>
      <c r="AF720" s="916"/>
      <c r="AG720" s="413"/>
      <c r="AH720" s="220"/>
      <c r="AI720" s="220"/>
      <c r="AJ720" s="220"/>
      <c r="AK720" s="220"/>
      <c r="AL720" s="220"/>
      <c r="AM720" s="220"/>
      <c r="AN720" s="220"/>
      <c r="AO720" s="220"/>
      <c r="AP720" s="220"/>
      <c r="AQ720" s="220"/>
      <c r="AR720" s="220"/>
      <c r="AS720" s="220"/>
      <c r="AT720" s="220"/>
      <c r="AU720" s="220"/>
      <c r="AV720" s="220"/>
      <c r="AW720" s="220"/>
      <c r="AX720" s="414"/>
    </row>
    <row r="721" spans="1:52" ht="24.75" customHeight="1" x14ac:dyDescent="0.15">
      <c r="A721" s="638"/>
      <c r="B721" s="639"/>
      <c r="C721" s="901"/>
      <c r="D721" s="902"/>
      <c r="E721" s="902"/>
      <c r="F721" s="903"/>
      <c r="G721" s="919"/>
      <c r="H721" s="920"/>
      <c r="I721" s="63" t="str">
        <f>IF(OR(G721="　", G721=""), "", "-")</f>
        <v/>
      </c>
      <c r="J721" s="900" t="s">
        <v>661</v>
      </c>
      <c r="K721" s="900"/>
      <c r="L721" s="63" t="str">
        <f>IF(M721="","","-")</f>
        <v/>
      </c>
      <c r="M721" s="64"/>
      <c r="N721" s="897" t="s">
        <v>636</v>
      </c>
      <c r="O721" s="898"/>
      <c r="P721" s="898"/>
      <c r="Q721" s="898"/>
      <c r="R721" s="898"/>
      <c r="S721" s="898"/>
      <c r="T721" s="898"/>
      <c r="U721" s="898"/>
      <c r="V721" s="898"/>
      <c r="W721" s="898"/>
      <c r="X721" s="898"/>
      <c r="Y721" s="898"/>
      <c r="Z721" s="898"/>
      <c r="AA721" s="898"/>
      <c r="AB721" s="898"/>
      <c r="AC721" s="898"/>
      <c r="AD721" s="898"/>
      <c r="AE721" s="898"/>
      <c r="AF721" s="899"/>
      <c r="AG721" s="413"/>
      <c r="AH721" s="220"/>
      <c r="AI721" s="220"/>
      <c r="AJ721" s="220"/>
      <c r="AK721" s="220"/>
      <c r="AL721" s="220"/>
      <c r="AM721" s="220"/>
      <c r="AN721" s="220"/>
      <c r="AO721" s="220"/>
      <c r="AP721" s="220"/>
      <c r="AQ721" s="220"/>
      <c r="AR721" s="220"/>
      <c r="AS721" s="220"/>
      <c r="AT721" s="220"/>
      <c r="AU721" s="220"/>
      <c r="AV721" s="220"/>
      <c r="AW721" s="220"/>
      <c r="AX721" s="414"/>
    </row>
    <row r="722" spans="1:52" ht="24.75" hidden="1" customHeight="1" x14ac:dyDescent="0.15">
      <c r="A722" s="638"/>
      <c r="B722" s="639"/>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3"/>
      <c r="AH722" s="220"/>
      <c r="AI722" s="220"/>
      <c r="AJ722" s="220"/>
      <c r="AK722" s="220"/>
      <c r="AL722" s="220"/>
      <c r="AM722" s="220"/>
      <c r="AN722" s="220"/>
      <c r="AO722" s="220"/>
      <c r="AP722" s="220"/>
      <c r="AQ722" s="220"/>
      <c r="AR722" s="220"/>
      <c r="AS722" s="220"/>
      <c r="AT722" s="220"/>
      <c r="AU722" s="220"/>
      <c r="AV722" s="220"/>
      <c r="AW722" s="220"/>
      <c r="AX722" s="414"/>
    </row>
    <row r="723" spans="1:52" ht="24.75" hidden="1" customHeight="1" x14ac:dyDescent="0.15">
      <c r="A723" s="638"/>
      <c r="B723" s="639"/>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3"/>
      <c r="AH723" s="220"/>
      <c r="AI723" s="220"/>
      <c r="AJ723" s="220"/>
      <c r="AK723" s="220"/>
      <c r="AL723" s="220"/>
      <c r="AM723" s="220"/>
      <c r="AN723" s="220"/>
      <c r="AO723" s="220"/>
      <c r="AP723" s="220"/>
      <c r="AQ723" s="220"/>
      <c r="AR723" s="220"/>
      <c r="AS723" s="220"/>
      <c r="AT723" s="220"/>
      <c r="AU723" s="220"/>
      <c r="AV723" s="220"/>
      <c r="AW723" s="220"/>
      <c r="AX723" s="414"/>
    </row>
    <row r="724" spans="1:52" ht="24.75" hidden="1" customHeight="1" x14ac:dyDescent="0.15">
      <c r="A724" s="638"/>
      <c r="B724" s="639"/>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3"/>
      <c r="AH724" s="220"/>
      <c r="AI724" s="220"/>
      <c r="AJ724" s="220"/>
      <c r="AK724" s="220"/>
      <c r="AL724" s="220"/>
      <c r="AM724" s="220"/>
      <c r="AN724" s="220"/>
      <c r="AO724" s="220"/>
      <c r="AP724" s="220"/>
      <c r="AQ724" s="220"/>
      <c r="AR724" s="220"/>
      <c r="AS724" s="220"/>
      <c r="AT724" s="220"/>
      <c r="AU724" s="220"/>
      <c r="AV724" s="220"/>
      <c r="AW724" s="220"/>
      <c r="AX724" s="414"/>
    </row>
    <row r="725" spans="1:52" ht="24.75" hidden="1" customHeight="1" x14ac:dyDescent="0.15">
      <c r="A725" s="640"/>
      <c r="B725" s="641"/>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72" customHeight="1" x14ac:dyDescent="0.15">
      <c r="A726" s="606" t="s">
        <v>47</v>
      </c>
      <c r="B726" s="607"/>
      <c r="C726" s="428" t="s">
        <v>52</v>
      </c>
      <c r="D726" s="566"/>
      <c r="E726" s="566"/>
      <c r="F726" s="567"/>
      <c r="G726" s="782" t="s">
        <v>682</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8"/>
      <c r="B727" s="609"/>
      <c r="C727" s="683" t="s">
        <v>56</v>
      </c>
      <c r="D727" s="684"/>
      <c r="E727" s="684"/>
      <c r="F727" s="685"/>
      <c r="G727" s="780" t="s">
        <v>679</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30" customHeight="1" thickBot="1" x14ac:dyDescent="0.2">
      <c r="A729" s="750" t="s">
        <v>663</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t="s">
        <v>136</v>
      </c>
      <c r="B731" s="604"/>
      <c r="C731" s="604"/>
      <c r="D731" s="604"/>
      <c r="E731" s="605"/>
      <c r="F731" s="668" t="s">
        <v>687</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t="s">
        <v>688</v>
      </c>
      <c r="B733" s="604"/>
      <c r="C733" s="604"/>
      <c r="D733" s="604"/>
      <c r="E733" s="605"/>
      <c r="F733" s="751" t="s">
        <v>689</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30" customHeight="1" thickBot="1" x14ac:dyDescent="0.2">
      <c r="A735" s="596" t="s">
        <v>661</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590</v>
      </c>
      <c r="B737" s="143"/>
      <c r="C737" s="143"/>
      <c r="D737" s="144"/>
      <c r="E737" s="90" t="s">
        <v>651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652</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653</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447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449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0.75" customHeight="1" x14ac:dyDescent="0.15">
      <c r="A787" s="745" t="s">
        <v>304</v>
      </c>
      <c r="B787" s="746"/>
      <c r="C787" s="746"/>
      <c r="D787" s="746"/>
      <c r="E787" s="746"/>
      <c r="F787" s="747"/>
      <c r="G787" s="424" t="s">
        <v>664</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665</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30.75" customHeight="1" x14ac:dyDescent="0.15">
      <c r="A788" s="541"/>
      <c r="B788" s="748"/>
      <c r="C788" s="748"/>
      <c r="D788" s="748"/>
      <c r="E788" s="748"/>
      <c r="F788" s="749"/>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30.75" customHeight="1" x14ac:dyDescent="0.15">
      <c r="A789" s="541"/>
      <c r="B789" s="748"/>
      <c r="C789" s="748"/>
      <c r="D789" s="748"/>
      <c r="E789" s="748"/>
      <c r="F789" s="749"/>
      <c r="G789" s="434" t="s">
        <v>666</v>
      </c>
      <c r="H789" s="435"/>
      <c r="I789" s="435"/>
      <c r="J789" s="435"/>
      <c r="K789" s="436"/>
      <c r="L789" s="437" t="s">
        <v>667</v>
      </c>
      <c r="M789" s="438"/>
      <c r="N789" s="438"/>
      <c r="O789" s="438"/>
      <c r="P789" s="438"/>
      <c r="Q789" s="438"/>
      <c r="R789" s="438"/>
      <c r="S789" s="438"/>
      <c r="T789" s="438"/>
      <c r="U789" s="438"/>
      <c r="V789" s="438"/>
      <c r="W789" s="438"/>
      <c r="X789" s="439"/>
      <c r="Y789" s="440">
        <v>485640</v>
      </c>
      <c r="Z789" s="441"/>
      <c r="AA789" s="441"/>
      <c r="AB789" s="542"/>
      <c r="AC789" s="434" t="s">
        <v>666</v>
      </c>
      <c r="AD789" s="435"/>
      <c r="AE789" s="435"/>
      <c r="AF789" s="435"/>
      <c r="AG789" s="436"/>
      <c r="AH789" s="437" t="s">
        <v>683</v>
      </c>
      <c r="AI789" s="438"/>
      <c r="AJ789" s="438"/>
      <c r="AK789" s="438"/>
      <c r="AL789" s="438"/>
      <c r="AM789" s="438"/>
      <c r="AN789" s="438"/>
      <c r="AO789" s="438"/>
      <c r="AP789" s="438"/>
      <c r="AQ789" s="438"/>
      <c r="AR789" s="438"/>
      <c r="AS789" s="438"/>
      <c r="AT789" s="439"/>
      <c r="AU789" s="440">
        <v>247190</v>
      </c>
      <c r="AV789" s="441"/>
      <c r="AW789" s="441"/>
      <c r="AX789" s="442"/>
    </row>
    <row r="790" spans="1:51" ht="30.75" customHeight="1" x14ac:dyDescent="0.15">
      <c r="A790" s="541"/>
      <c r="B790" s="748"/>
      <c r="C790" s="748"/>
      <c r="D790" s="748"/>
      <c r="E790" s="748"/>
      <c r="F790" s="749"/>
      <c r="G790" s="333" t="s">
        <v>636</v>
      </c>
      <c r="H790" s="334"/>
      <c r="I790" s="334"/>
      <c r="J790" s="334"/>
      <c r="K790" s="335"/>
      <c r="L790" s="383" t="s">
        <v>636</v>
      </c>
      <c r="M790" s="384"/>
      <c r="N790" s="384"/>
      <c r="O790" s="384"/>
      <c r="P790" s="384"/>
      <c r="Q790" s="384"/>
      <c r="R790" s="384"/>
      <c r="S790" s="384"/>
      <c r="T790" s="384"/>
      <c r="U790" s="384"/>
      <c r="V790" s="384"/>
      <c r="W790" s="384"/>
      <c r="X790" s="385"/>
      <c r="Y790" s="380" t="s">
        <v>636</v>
      </c>
      <c r="Z790" s="381"/>
      <c r="AA790" s="381"/>
      <c r="AB790" s="387"/>
      <c r="AC790" s="333" t="s">
        <v>636</v>
      </c>
      <c r="AD790" s="334"/>
      <c r="AE790" s="334"/>
      <c r="AF790" s="334"/>
      <c r="AG790" s="335"/>
      <c r="AH790" s="383" t="s">
        <v>636</v>
      </c>
      <c r="AI790" s="384"/>
      <c r="AJ790" s="384"/>
      <c r="AK790" s="384"/>
      <c r="AL790" s="384"/>
      <c r="AM790" s="384"/>
      <c r="AN790" s="384"/>
      <c r="AO790" s="384"/>
      <c r="AP790" s="384"/>
      <c r="AQ790" s="384"/>
      <c r="AR790" s="384"/>
      <c r="AS790" s="384"/>
      <c r="AT790" s="385"/>
      <c r="AU790" s="380" t="s">
        <v>636</v>
      </c>
      <c r="AV790" s="381"/>
      <c r="AW790" s="381"/>
      <c r="AX790" s="382"/>
    </row>
    <row r="791" spans="1:51" ht="24.75" hidden="1" customHeight="1" x14ac:dyDescent="0.15">
      <c r="A791" s="541"/>
      <c r="B791" s="748"/>
      <c r="C791" s="748"/>
      <c r="D791" s="748"/>
      <c r="E791" s="748"/>
      <c r="F791" s="749"/>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1"/>
      <c r="B792" s="748"/>
      <c r="C792" s="748"/>
      <c r="D792" s="748"/>
      <c r="E792" s="748"/>
      <c r="F792" s="749"/>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1"/>
      <c r="B793" s="748"/>
      <c r="C793" s="748"/>
      <c r="D793" s="748"/>
      <c r="E793" s="748"/>
      <c r="F793" s="749"/>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1"/>
      <c r="B794" s="748"/>
      <c r="C794" s="748"/>
      <c r="D794" s="748"/>
      <c r="E794" s="748"/>
      <c r="F794" s="749"/>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1"/>
      <c r="B795" s="748"/>
      <c r="C795" s="748"/>
      <c r="D795" s="748"/>
      <c r="E795" s="748"/>
      <c r="F795" s="74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1"/>
      <c r="B796" s="748"/>
      <c r="C796" s="748"/>
      <c r="D796" s="748"/>
      <c r="E796" s="748"/>
      <c r="F796" s="74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1"/>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1"/>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30.75" customHeight="1" x14ac:dyDescent="0.15">
      <c r="A799" s="541"/>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485640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247190</v>
      </c>
      <c r="AV799" s="397"/>
      <c r="AW799" s="397"/>
      <c r="AX799" s="399"/>
    </row>
    <row r="800" spans="1:51" ht="24.75" hidden="1" customHeight="1" x14ac:dyDescent="0.15">
      <c r="A800" s="541"/>
      <c r="B800" s="748"/>
      <c r="C800" s="748"/>
      <c r="D800" s="748"/>
      <c r="E800" s="748"/>
      <c r="F800" s="749"/>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1"/>
      <c r="B801" s="748"/>
      <c r="C801" s="748"/>
      <c r="D801" s="748"/>
      <c r="E801" s="748"/>
      <c r="F801" s="749"/>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1"/>
      <c r="B802" s="748"/>
      <c r="C802" s="748"/>
      <c r="D802" s="748"/>
      <c r="E802" s="748"/>
      <c r="F802" s="749"/>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2"/>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1"/>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1"/>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1"/>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1"/>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1"/>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1"/>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1"/>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1"/>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1"/>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1"/>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1"/>
      <c r="B813" s="748"/>
      <c r="C813" s="748"/>
      <c r="D813" s="748"/>
      <c r="E813" s="748"/>
      <c r="F813" s="749"/>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1"/>
      <c r="B814" s="748"/>
      <c r="C814" s="748"/>
      <c r="D814" s="748"/>
      <c r="E814" s="748"/>
      <c r="F814" s="749"/>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1"/>
      <c r="B815" s="748"/>
      <c r="C815" s="748"/>
      <c r="D815" s="748"/>
      <c r="E815" s="748"/>
      <c r="F815" s="749"/>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1"/>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1"/>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1"/>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1"/>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1"/>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1"/>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1"/>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1"/>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1"/>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1"/>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1"/>
      <c r="B826" s="748"/>
      <c r="C826" s="748"/>
      <c r="D826" s="748"/>
      <c r="E826" s="748"/>
      <c r="F826" s="749"/>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1"/>
      <c r="B827" s="748"/>
      <c r="C827" s="748"/>
      <c r="D827" s="748"/>
      <c r="E827" s="748"/>
      <c r="F827" s="749"/>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1"/>
      <c r="B828" s="748"/>
      <c r="C828" s="748"/>
      <c r="D828" s="748"/>
      <c r="E828" s="748"/>
      <c r="F828" s="749"/>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1"/>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1"/>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1"/>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1"/>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1"/>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1"/>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1"/>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1"/>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1"/>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1"/>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38" t="s">
        <v>265</v>
      </c>
      <c r="AM839" s="939"/>
      <c r="AN839" s="93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41.25" customHeight="1" x14ac:dyDescent="0.15">
      <c r="A845" s="386">
        <v>1</v>
      </c>
      <c r="B845" s="386">
        <v>1</v>
      </c>
      <c r="C845" s="400" t="s">
        <v>668</v>
      </c>
      <c r="D845" s="400"/>
      <c r="E845" s="400"/>
      <c r="F845" s="400"/>
      <c r="G845" s="400"/>
      <c r="H845" s="400"/>
      <c r="I845" s="400"/>
      <c r="J845" s="401" t="s">
        <v>636</v>
      </c>
      <c r="K845" s="402"/>
      <c r="L845" s="402"/>
      <c r="M845" s="402"/>
      <c r="N845" s="402"/>
      <c r="O845" s="402"/>
      <c r="P845" s="410" t="s">
        <v>669</v>
      </c>
      <c r="Q845" s="410"/>
      <c r="R845" s="410"/>
      <c r="S845" s="410"/>
      <c r="T845" s="410"/>
      <c r="U845" s="410"/>
      <c r="V845" s="410"/>
      <c r="W845" s="410"/>
      <c r="X845" s="410"/>
      <c r="Y845" s="303">
        <v>485640</v>
      </c>
      <c r="Z845" s="304"/>
      <c r="AA845" s="304"/>
      <c r="AB845" s="305"/>
      <c r="AC845" s="411" t="s">
        <v>79</v>
      </c>
      <c r="AD845" s="412"/>
      <c r="AE845" s="412"/>
      <c r="AF845" s="412"/>
      <c r="AG845" s="412"/>
      <c r="AH845" s="403" t="s">
        <v>636</v>
      </c>
      <c r="AI845" s="404"/>
      <c r="AJ845" s="404"/>
      <c r="AK845" s="404"/>
      <c r="AL845" s="311" t="s">
        <v>636</v>
      </c>
      <c r="AM845" s="312"/>
      <c r="AN845" s="312"/>
      <c r="AO845" s="313"/>
      <c r="AP845" s="306" t="s">
        <v>636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0" t="s">
        <v>670</v>
      </c>
      <c r="D878" s="400"/>
      <c r="E878" s="400"/>
      <c r="F878" s="400"/>
      <c r="G878" s="400"/>
      <c r="H878" s="400"/>
      <c r="I878" s="400"/>
      <c r="J878" s="401" t="s">
        <v>636</v>
      </c>
      <c r="K878" s="402"/>
      <c r="L878" s="402"/>
      <c r="M878" s="402"/>
      <c r="N878" s="402"/>
      <c r="O878" s="402"/>
      <c r="P878" s="409" t="s">
        <v>684</v>
      </c>
      <c r="Q878" s="410"/>
      <c r="R878" s="410"/>
      <c r="S878" s="410"/>
      <c r="T878" s="410"/>
      <c r="U878" s="410"/>
      <c r="V878" s="410"/>
      <c r="W878" s="410"/>
      <c r="X878" s="410"/>
      <c r="Y878" s="303">
        <v>247190</v>
      </c>
      <c r="Z878" s="304"/>
      <c r="AA878" s="304"/>
      <c r="AB878" s="305"/>
      <c r="AC878" s="411" t="s">
        <v>79</v>
      </c>
      <c r="AD878" s="412"/>
      <c r="AE878" s="412"/>
      <c r="AF878" s="412"/>
      <c r="AG878" s="412"/>
      <c r="AH878" s="403" t="s">
        <v>636</v>
      </c>
      <c r="AI878" s="404"/>
      <c r="AJ878" s="404"/>
      <c r="AK878" s="404"/>
      <c r="AL878" s="311" t="s">
        <v>636</v>
      </c>
      <c r="AM878" s="312"/>
      <c r="AN878" s="312"/>
      <c r="AO878" s="313"/>
      <c r="AP878" s="306" t="s">
        <v>636</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265</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4"/>
      <c r="E1109" s="262" t="s">
        <v>214</v>
      </c>
      <c r="F1109" s="874"/>
      <c r="G1109" s="874"/>
      <c r="H1109" s="874"/>
      <c r="I1109" s="874"/>
      <c r="J1109" s="262" t="s">
        <v>221</v>
      </c>
      <c r="K1109" s="262"/>
      <c r="L1109" s="262"/>
      <c r="M1109" s="262"/>
      <c r="N1109" s="262"/>
      <c r="O1109" s="262"/>
      <c r="P1109" s="330" t="s">
        <v>27</v>
      </c>
      <c r="Q1109" s="330"/>
      <c r="R1109" s="330"/>
      <c r="S1109" s="330"/>
      <c r="T1109" s="330"/>
      <c r="U1109" s="330"/>
      <c r="V1109" s="330"/>
      <c r="W1109" s="330"/>
      <c r="X1109" s="330"/>
      <c r="Y1109" s="262" t="s">
        <v>223</v>
      </c>
      <c r="Z1109" s="874"/>
      <c r="AA1109" s="874"/>
      <c r="AB1109" s="874"/>
      <c r="AC1109" s="262" t="s">
        <v>197</v>
      </c>
      <c r="AD1109" s="262"/>
      <c r="AE1109" s="262"/>
      <c r="AF1109" s="262"/>
      <c r="AG1109" s="262"/>
      <c r="AH1109" s="330" t="s">
        <v>210</v>
      </c>
      <c r="AI1109" s="331"/>
      <c r="AJ1109" s="331"/>
      <c r="AK1109" s="331"/>
      <c r="AL1109" s="331" t="s">
        <v>21</v>
      </c>
      <c r="AM1109" s="331"/>
      <c r="AN1109" s="331"/>
      <c r="AO1109" s="877"/>
      <c r="AP1109" s="408" t="s">
        <v>251</v>
      </c>
      <c r="AQ1109" s="408"/>
      <c r="AR1109" s="408"/>
      <c r="AS1109" s="408"/>
      <c r="AT1109" s="408"/>
      <c r="AU1109" s="408"/>
      <c r="AV1109" s="408"/>
      <c r="AW1109" s="408"/>
      <c r="AX1109" s="408"/>
    </row>
    <row r="1110" spans="1:51" ht="30" customHeight="1" x14ac:dyDescent="0.15">
      <c r="A1110" s="386">
        <v>1</v>
      </c>
      <c r="B1110" s="386">
        <v>1</v>
      </c>
      <c r="C1110" s="876"/>
      <c r="D1110" s="876"/>
      <c r="E1110" s="247" t="s">
        <v>661</v>
      </c>
      <c r="F1110" s="875"/>
      <c r="G1110" s="875"/>
      <c r="H1110" s="875"/>
      <c r="I1110" s="875"/>
      <c r="J1110" s="401" t="s">
        <v>661</v>
      </c>
      <c r="K1110" s="402"/>
      <c r="L1110" s="402"/>
      <c r="M1110" s="402"/>
      <c r="N1110" s="402"/>
      <c r="O1110" s="402"/>
      <c r="P1110" s="406" t="s">
        <v>661</v>
      </c>
      <c r="Q1110" s="302"/>
      <c r="R1110" s="302"/>
      <c r="S1110" s="302"/>
      <c r="T1110" s="302"/>
      <c r="U1110" s="302"/>
      <c r="V1110" s="302"/>
      <c r="W1110" s="302"/>
      <c r="X1110" s="302"/>
      <c r="Y1110" s="303" t="s">
        <v>661</v>
      </c>
      <c r="Z1110" s="304"/>
      <c r="AA1110" s="304"/>
      <c r="AB1110" s="305"/>
      <c r="AC1110" s="307"/>
      <c r="AD1110" s="308"/>
      <c r="AE1110" s="308"/>
      <c r="AF1110" s="308"/>
      <c r="AG1110" s="308"/>
      <c r="AH1110" s="309" t="s">
        <v>661</v>
      </c>
      <c r="AI1110" s="310"/>
      <c r="AJ1110" s="310"/>
      <c r="AK1110" s="310"/>
      <c r="AL1110" s="311" t="s">
        <v>661</v>
      </c>
      <c r="AM1110" s="312"/>
      <c r="AN1110" s="312"/>
      <c r="AO1110" s="313"/>
      <c r="AP1110" s="306" t="s">
        <v>661</v>
      </c>
      <c r="AQ1110" s="306"/>
      <c r="AR1110" s="306"/>
      <c r="AS1110" s="306"/>
      <c r="AT1110" s="306"/>
      <c r="AU1110" s="306"/>
      <c r="AV1110" s="306"/>
      <c r="AW1110" s="306"/>
      <c r="AX1110" s="306"/>
    </row>
    <row r="1111" spans="1:51" ht="30" hidden="1" customHeight="1" x14ac:dyDescent="0.15">
      <c r="A1111" s="386">
        <v>2</v>
      </c>
      <c r="B1111" s="386">
        <v>1</v>
      </c>
      <c r="C1111" s="876"/>
      <c r="D1111" s="876"/>
      <c r="E1111" s="875"/>
      <c r="F1111" s="875"/>
      <c r="G1111" s="875"/>
      <c r="H1111" s="875"/>
      <c r="I1111" s="875"/>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6"/>
      <c r="D1112" s="876"/>
      <c r="E1112" s="875"/>
      <c r="F1112" s="875"/>
      <c r="G1112" s="875"/>
      <c r="H1112" s="875"/>
      <c r="I1112" s="875"/>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6"/>
      <c r="D1113" s="876"/>
      <c r="E1113" s="875"/>
      <c r="F1113" s="875"/>
      <c r="G1113" s="875"/>
      <c r="H1113" s="875"/>
      <c r="I1113" s="875"/>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6"/>
      <c r="D1114" s="876"/>
      <c r="E1114" s="875"/>
      <c r="F1114" s="875"/>
      <c r="G1114" s="875"/>
      <c r="H1114" s="875"/>
      <c r="I1114" s="875"/>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6"/>
      <c r="D1115" s="876"/>
      <c r="E1115" s="875"/>
      <c r="F1115" s="875"/>
      <c r="G1115" s="875"/>
      <c r="H1115" s="875"/>
      <c r="I1115" s="87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6"/>
      <c r="D1116" s="876"/>
      <c r="E1116" s="875"/>
      <c r="F1116" s="875"/>
      <c r="G1116" s="875"/>
      <c r="H1116" s="875"/>
      <c r="I1116" s="87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6"/>
      <c r="D1117" s="876"/>
      <c r="E1117" s="875"/>
      <c r="F1117" s="875"/>
      <c r="G1117" s="875"/>
      <c r="H1117" s="875"/>
      <c r="I1117" s="87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6"/>
      <c r="D1118" s="876"/>
      <c r="E1118" s="875"/>
      <c r="F1118" s="875"/>
      <c r="G1118" s="875"/>
      <c r="H1118" s="875"/>
      <c r="I1118" s="875"/>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6"/>
      <c r="D1119" s="876"/>
      <c r="E1119" s="875"/>
      <c r="F1119" s="875"/>
      <c r="G1119" s="875"/>
      <c r="H1119" s="875"/>
      <c r="I1119" s="87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6"/>
      <c r="D1120" s="876"/>
      <c r="E1120" s="875"/>
      <c r="F1120" s="875"/>
      <c r="G1120" s="875"/>
      <c r="H1120" s="875"/>
      <c r="I1120" s="87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6"/>
      <c r="D1121" s="876"/>
      <c r="E1121" s="875"/>
      <c r="F1121" s="875"/>
      <c r="G1121" s="875"/>
      <c r="H1121" s="875"/>
      <c r="I1121" s="87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6"/>
      <c r="D1122" s="876"/>
      <c r="E1122" s="875"/>
      <c r="F1122" s="875"/>
      <c r="G1122" s="875"/>
      <c r="H1122" s="875"/>
      <c r="I1122" s="87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6"/>
      <c r="D1123" s="876"/>
      <c r="E1123" s="875"/>
      <c r="F1123" s="875"/>
      <c r="G1123" s="875"/>
      <c r="H1123" s="875"/>
      <c r="I1123" s="87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6"/>
      <c r="D1124" s="876"/>
      <c r="E1124" s="875"/>
      <c r="F1124" s="875"/>
      <c r="G1124" s="875"/>
      <c r="H1124" s="875"/>
      <c r="I1124" s="87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6"/>
      <c r="D1125" s="876"/>
      <c r="E1125" s="875"/>
      <c r="F1125" s="875"/>
      <c r="G1125" s="875"/>
      <c r="H1125" s="875"/>
      <c r="I1125" s="87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6"/>
      <c r="D1126" s="876"/>
      <c r="E1126" s="875"/>
      <c r="F1126" s="875"/>
      <c r="G1126" s="875"/>
      <c r="H1126" s="875"/>
      <c r="I1126" s="87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6"/>
      <c r="D1127" s="876"/>
      <c r="E1127" s="247"/>
      <c r="F1127" s="875"/>
      <c r="G1127" s="875"/>
      <c r="H1127" s="875"/>
      <c r="I1127" s="87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6"/>
      <c r="D1128" s="876"/>
      <c r="E1128" s="875"/>
      <c r="F1128" s="875"/>
      <c r="G1128" s="875"/>
      <c r="H1128" s="875"/>
      <c r="I1128" s="87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6"/>
      <c r="D1129" s="876"/>
      <c r="E1129" s="875"/>
      <c r="F1129" s="875"/>
      <c r="G1129" s="875"/>
      <c r="H1129" s="875"/>
      <c r="I1129" s="87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6"/>
      <c r="D1130" s="876"/>
      <c r="E1130" s="875"/>
      <c r="F1130" s="875"/>
      <c r="G1130" s="875"/>
      <c r="H1130" s="875"/>
      <c r="I1130" s="87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6"/>
      <c r="D1131" s="876"/>
      <c r="E1131" s="875"/>
      <c r="F1131" s="875"/>
      <c r="G1131" s="875"/>
      <c r="H1131" s="875"/>
      <c r="I1131" s="87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6"/>
      <c r="D1132" s="876"/>
      <c r="E1132" s="875"/>
      <c r="F1132" s="875"/>
      <c r="G1132" s="875"/>
      <c r="H1132" s="875"/>
      <c r="I1132" s="87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6"/>
      <c r="D1133" s="876"/>
      <c r="E1133" s="875"/>
      <c r="F1133" s="875"/>
      <c r="G1133" s="875"/>
      <c r="H1133" s="875"/>
      <c r="I1133" s="87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6"/>
      <c r="D1134" s="876"/>
      <c r="E1134" s="875"/>
      <c r="F1134" s="875"/>
      <c r="G1134" s="875"/>
      <c r="H1134" s="875"/>
      <c r="I1134" s="87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6"/>
      <c r="D1135" s="876"/>
      <c r="E1135" s="875"/>
      <c r="F1135" s="875"/>
      <c r="G1135" s="875"/>
      <c r="H1135" s="875"/>
      <c r="I1135" s="87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6"/>
      <c r="D1136" s="876"/>
      <c r="E1136" s="875"/>
      <c r="F1136" s="875"/>
      <c r="G1136" s="875"/>
      <c r="H1136" s="875"/>
      <c r="I1136" s="87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6"/>
      <c r="D1137" s="876"/>
      <c r="E1137" s="875"/>
      <c r="F1137" s="875"/>
      <c r="G1137" s="875"/>
      <c r="H1137" s="875"/>
      <c r="I1137" s="87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6"/>
      <c r="D1138" s="876"/>
      <c r="E1138" s="875"/>
      <c r="F1138" s="875"/>
      <c r="G1138" s="875"/>
      <c r="H1138" s="875"/>
      <c r="I1138" s="87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6"/>
      <c r="D1139" s="876"/>
      <c r="E1139" s="875"/>
      <c r="F1139" s="875"/>
      <c r="G1139" s="875"/>
      <c r="H1139" s="875"/>
      <c r="I1139" s="87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7" priority="14027">
      <formula>IF(RIGHT(TEXT(P14,"0.#"),1)=".",FALSE,TRUE)</formula>
    </cfRule>
    <cfRule type="expression" dxfId="2116" priority="14028">
      <formula>IF(RIGHT(TEXT(P14,"0.#"),1)=".",TRUE,FALSE)</formula>
    </cfRule>
  </conditionalFormatting>
  <conditionalFormatting sqref="AE32">
    <cfRule type="expression" dxfId="2115" priority="14017">
      <formula>IF(RIGHT(TEXT(AE32,"0.#"),1)=".",FALSE,TRUE)</formula>
    </cfRule>
    <cfRule type="expression" dxfId="2114" priority="14018">
      <formula>IF(RIGHT(TEXT(AE32,"0.#"),1)=".",TRUE,FALSE)</formula>
    </cfRule>
  </conditionalFormatting>
  <conditionalFormatting sqref="P18:AX18">
    <cfRule type="expression" dxfId="2113" priority="13903">
      <formula>IF(RIGHT(TEXT(P18,"0.#"),1)=".",FALSE,TRUE)</formula>
    </cfRule>
    <cfRule type="expression" dxfId="2112" priority="13904">
      <formula>IF(RIGHT(TEXT(P18,"0.#"),1)=".",TRUE,FALSE)</formula>
    </cfRule>
  </conditionalFormatting>
  <conditionalFormatting sqref="Y799">
    <cfRule type="expression" dxfId="2111" priority="13895">
      <formula>IF(RIGHT(TEXT(Y799,"0.#"),1)=".",FALSE,TRUE)</formula>
    </cfRule>
    <cfRule type="expression" dxfId="2110" priority="13896">
      <formula>IF(RIGHT(TEXT(Y799,"0.#"),1)=".",TRUE,FALSE)</formula>
    </cfRule>
  </conditionalFormatting>
  <conditionalFormatting sqref="Y830:Y837 Y828 Y817:Y824 Y815 Y804:Y811 Y802">
    <cfRule type="expression" dxfId="2109" priority="13677">
      <formula>IF(RIGHT(TEXT(Y802,"0.#"),1)=".",FALSE,TRUE)</formula>
    </cfRule>
    <cfRule type="expression" dxfId="2108" priority="13678">
      <formula>IF(RIGHT(TEXT(Y802,"0.#"),1)=".",TRUE,FALSE)</formula>
    </cfRule>
  </conditionalFormatting>
  <conditionalFormatting sqref="P16:AQ17 P15:AX15 P13:AX13">
    <cfRule type="expression" dxfId="2107" priority="13725">
      <formula>IF(RIGHT(TEXT(P13,"0.#"),1)=".",FALSE,TRUE)</formula>
    </cfRule>
    <cfRule type="expression" dxfId="2106" priority="13726">
      <formula>IF(RIGHT(TEXT(P13,"0.#"),1)=".",TRUE,FALSE)</formula>
    </cfRule>
  </conditionalFormatting>
  <conditionalFormatting sqref="P19:AJ19">
    <cfRule type="expression" dxfId="2105" priority="13723">
      <formula>IF(RIGHT(TEXT(P19,"0.#"),1)=".",FALSE,TRUE)</formula>
    </cfRule>
    <cfRule type="expression" dxfId="2104" priority="13724">
      <formula>IF(RIGHT(TEXT(P19,"0.#"),1)=".",TRUE,FALSE)</formula>
    </cfRule>
  </conditionalFormatting>
  <conditionalFormatting sqref="AE101 AQ101">
    <cfRule type="expression" dxfId="2103" priority="13715">
      <formula>IF(RIGHT(TEXT(AE101,"0.#"),1)=".",FALSE,TRUE)</formula>
    </cfRule>
    <cfRule type="expression" dxfId="2102" priority="13716">
      <formula>IF(RIGHT(TEXT(AE101,"0.#"),1)=".",TRUE,FALSE)</formula>
    </cfRule>
  </conditionalFormatting>
  <conditionalFormatting sqref="Y791:Y798">
    <cfRule type="expression" dxfId="2101" priority="13701">
      <formula>IF(RIGHT(TEXT(Y791,"0.#"),1)=".",FALSE,TRUE)</formula>
    </cfRule>
    <cfRule type="expression" dxfId="2100" priority="13702">
      <formula>IF(RIGHT(TEXT(Y791,"0.#"),1)=".",TRUE,FALSE)</formula>
    </cfRule>
  </conditionalFormatting>
  <conditionalFormatting sqref="AU799">
    <cfRule type="expression" dxfId="2099" priority="13697">
      <formula>IF(RIGHT(TEXT(AU799,"0.#"),1)=".",FALSE,TRUE)</formula>
    </cfRule>
    <cfRule type="expression" dxfId="2098" priority="13698">
      <formula>IF(RIGHT(TEXT(AU799,"0.#"),1)=".",TRUE,FALSE)</formula>
    </cfRule>
  </conditionalFormatting>
  <conditionalFormatting sqref="AU791:AU798">
    <cfRule type="expression" dxfId="2097" priority="13695">
      <formula>IF(RIGHT(TEXT(AU791,"0.#"),1)=".",FALSE,TRUE)</formula>
    </cfRule>
    <cfRule type="expression" dxfId="2096" priority="13696">
      <formula>IF(RIGHT(TEXT(AU791,"0.#"),1)=".",TRUE,FALSE)</formula>
    </cfRule>
  </conditionalFormatting>
  <conditionalFormatting sqref="Y829 Y816 Y803">
    <cfRule type="expression" dxfId="2095" priority="13681">
      <formula>IF(RIGHT(TEXT(Y803,"0.#"),1)=".",FALSE,TRUE)</formula>
    </cfRule>
    <cfRule type="expression" dxfId="2094" priority="13682">
      <formula>IF(RIGHT(TEXT(Y803,"0.#"),1)=".",TRUE,FALSE)</formula>
    </cfRule>
  </conditionalFormatting>
  <conditionalFormatting sqref="Y838 Y825 Y812">
    <cfRule type="expression" dxfId="2093" priority="13679">
      <formula>IF(RIGHT(TEXT(Y812,"0.#"),1)=".",FALSE,TRUE)</formula>
    </cfRule>
    <cfRule type="expression" dxfId="2092" priority="13680">
      <formula>IF(RIGHT(TEXT(Y812,"0.#"),1)=".",TRUE,FALSE)</formula>
    </cfRule>
  </conditionalFormatting>
  <conditionalFormatting sqref="AU829 AU816 AU803">
    <cfRule type="expression" dxfId="2091" priority="13675">
      <formula>IF(RIGHT(TEXT(AU803,"0.#"),1)=".",FALSE,TRUE)</formula>
    </cfRule>
    <cfRule type="expression" dxfId="2090" priority="13676">
      <formula>IF(RIGHT(TEXT(AU803,"0.#"),1)=".",TRUE,FALSE)</formula>
    </cfRule>
  </conditionalFormatting>
  <conditionalFormatting sqref="AU838 AU825 AU812">
    <cfRule type="expression" dxfId="2089" priority="13673">
      <formula>IF(RIGHT(TEXT(AU812,"0.#"),1)=".",FALSE,TRUE)</formula>
    </cfRule>
    <cfRule type="expression" dxfId="2088" priority="13674">
      <formula>IF(RIGHT(TEXT(AU812,"0.#"),1)=".",TRUE,FALSE)</formula>
    </cfRule>
  </conditionalFormatting>
  <conditionalFormatting sqref="AU830:AU837 AU828 AU817:AU824 AU815 AU804:AU811 AU802">
    <cfRule type="expression" dxfId="2087" priority="13671">
      <formula>IF(RIGHT(TEXT(AU802,"0.#"),1)=".",FALSE,TRUE)</formula>
    </cfRule>
    <cfRule type="expression" dxfId="2086" priority="13672">
      <formula>IF(RIGHT(TEXT(AU802,"0.#"),1)=".",TRUE,FALSE)</formula>
    </cfRule>
  </conditionalFormatting>
  <conditionalFormatting sqref="AM87">
    <cfRule type="expression" dxfId="2085" priority="13325">
      <formula>IF(RIGHT(TEXT(AM87,"0.#"),1)=".",FALSE,TRUE)</formula>
    </cfRule>
    <cfRule type="expression" dxfId="2084" priority="13326">
      <formula>IF(RIGHT(TEXT(AM87,"0.#"),1)=".",TRUE,FALSE)</formula>
    </cfRule>
  </conditionalFormatting>
  <conditionalFormatting sqref="AE55">
    <cfRule type="expression" dxfId="2083" priority="13393">
      <formula>IF(RIGHT(TEXT(AE55,"0.#"),1)=".",FALSE,TRUE)</formula>
    </cfRule>
    <cfRule type="expression" dxfId="2082" priority="13394">
      <formula>IF(RIGHT(TEXT(AE55,"0.#"),1)=".",TRUE,FALSE)</formula>
    </cfRule>
  </conditionalFormatting>
  <conditionalFormatting sqref="AI55">
    <cfRule type="expression" dxfId="2081" priority="13391">
      <formula>IF(RIGHT(TEXT(AI55,"0.#"),1)=".",FALSE,TRUE)</formula>
    </cfRule>
    <cfRule type="expression" dxfId="2080" priority="13392">
      <formula>IF(RIGHT(TEXT(AI55,"0.#"),1)=".",TRUE,FALSE)</formula>
    </cfRule>
  </conditionalFormatting>
  <conditionalFormatting sqref="AM34">
    <cfRule type="expression" dxfId="2079" priority="13471">
      <formula>IF(RIGHT(TEXT(AM34,"0.#"),1)=".",FALSE,TRUE)</formula>
    </cfRule>
    <cfRule type="expression" dxfId="2078" priority="13472">
      <formula>IF(RIGHT(TEXT(AM34,"0.#"),1)=".",TRUE,FALSE)</formula>
    </cfRule>
  </conditionalFormatting>
  <conditionalFormatting sqref="AE33">
    <cfRule type="expression" dxfId="2077" priority="13485">
      <formula>IF(RIGHT(TEXT(AE33,"0.#"),1)=".",FALSE,TRUE)</formula>
    </cfRule>
    <cfRule type="expression" dxfId="2076" priority="13486">
      <formula>IF(RIGHT(TEXT(AE33,"0.#"),1)=".",TRUE,FALSE)</formula>
    </cfRule>
  </conditionalFormatting>
  <conditionalFormatting sqref="AE34">
    <cfRule type="expression" dxfId="2075" priority="13483">
      <formula>IF(RIGHT(TEXT(AE34,"0.#"),1)=".",FALSE,TRUE)</formula>
    </cfRule>
    <cfRule type="expression" dxfId="2074" priority="13484">
      <formula>IF(RIGHT(TEXT(AE34,"0.#"),1)=".",TRUE,FALSE)</formula>
    </cfRule>
  </conditionalFormatting>
  <conditionalFormatting sqref="AI34">
    <cfRule type="expression" dxfId="2073" priority="13481">
      <formula>IF(RIGHT(TEXT(AI34,"0.#"),1)=".",FALSE,TRUE)</formula>
    </cfRule>
    <cfRule type="expression" dxfId="2072" priority="13482">
      <formula>IF(RIGHT(TEXT(AI34,"0.#"),1)=".",TRUE,FALSE)</formula>
    </cfRule>
  </conditionalFormatting>
  <conditionalFormatting sqref="AI33">
    <cfRule type="expression" dxfId="2071" priority="13479">
      <formula>IF(RIGHT(TEXT(AI33,"0.#"),1)=".",FALSE,TRUE)</formula>
    </cfRule>
    <cfRule type="expression" dxfId="2070" priority="13480">
      <formula>IF(RIGHT(TEXT(AI33,"0.#"),1)=".",TRUE,FALSE)</formula>
    </cfRule>
  </conditionalFormatting>
  <conditionalFormatting sqref="AI32">
    <cfRule type="expression" dxfId="2069" priority="13477">
      <formula>IF(RIGHT(TEXT(AI32,"0.#"),1)=".",FALSE,TRUE)</formula>
    </cfRule>
    <cfRule type="expression" dxfId="2068" priority="13478">
      <formula>IF(RIGHT(TEXT(AI32,"0.#"),1)=".",TRUE,FALSE)</formula>
    </cfRule>
  </conditionalFormatting>
  <conditionalFormatting sqref="AM32">
    <cfRule type="expression" dxfId="2067" priority="13475">
      <formula>IF(RIGHT(TEXT(AM32,"0.#"),1)=".",FALSE,TRUE)</formula>
    </cfRule>
    <cfRule type="expression" dxfId="2066" priority="13476">
      <formula>IF(RIGHT(TEXT(AM32,"0.#"),1)=".",TRUE,FALSE)</formula>
    </cfRule>
  </conditionalFormatting>
  <conditionalFormatting sqref="AM33">
    <cfRule type="expression" dxfId="2065" priority="13473">
      <formula>IF(RIGHT(TEXT(AM33,"0.#"),1)=".",FALSE,TRUE)</formula>
    </cfRule>
    <cfRule type="expression" dxfId="2064" priority="13474">
      <formula>IF(RIGHT(TEXT(AM33,"0.#"),1)=".",TRUE,FALSE)</formula>
    </cfRule>
  </conditionalFormatting>
  <conditionalFormatting sqref="AQ32:AQ34">
    <cfRule type="expression" dxfId="2063" priority="13465">
      <formula>IF(RIGHT(TEXT(AQ32,"0.#"),1)=".",FALSE,TRUE)</formula>
    </cfRule>
    <cfRule type="expression" dxfId="2062" priority="13466">
      <formula>IF(RIGHT(TEXT(AQ32,"0.#"),1)=".",TRUE,FALSE)</formula>
    </cfRule>
  </conditionalFormatting>
  <conditionalFormatting sqref="AU32:AU34">
    <cfRule type="expression" dxfId="2061" priority="13463">
      <formula>IF(RIGHT(TEXT(AU32,"0.#"),1)=".",FALSE,TRUE)</formula>
    </cfRule>
    <cfRule type="expression" dxfId="2060" priority="13464">
      <formula>IF(RIGHT(TEXT(AU32,"0.#"),1)=".",TRUE,FALSE)</formula>
    </cfRule>
  </conditionalFormatting>
  <conditionalFormatting sqref="AE53">
    <cfRule type="expression" dxfId="2059" priority="13397">
      <formula>IF(RIGHT(TEXT(AE53,"0.#"),1)=".",FALSE,TRUE)</formula>
    </cfRule>
    <cfRule type="expression" dxfId="2058" priority="13398">
      <formula>IF(RIGHT(TEXT(AE53,"0.#"),1)=".",TRUE,FALSE)</formula>
    </cfRule>
  </conditionalFormatting>
  <conditionalFormatting sqref="AE54">
    <cfRule type="expression" dxfId="2057" priority="13395">
      <formula>IF(RIGHT(TEXT(AE54,"0.#"),1)=".",FALSE,TRUE)</formula>
    </cfRule>
    <cfRule type="expression" dxfId="2056" priority="13396">
      <formula>IF(RIGHT(TEXT(AE54,"0.#"),1)=".",TRUE,FALSE)</formula>
    </cfRule>
  </conditionalFormatting>
  <conditionalFormatting sqref="AI54">
    <cfRule type="expression" dxfId="2055" priority="13389">
      <formula>IF(RIGHT(TEXT(AI54,"0.#"),1)=".",FALSE,TRUE)</formula>
    </cfRule>
    <cfRule type="expression" dxfId="2054" priority="13390">
      <formula>IF(RIGHT(TEXT(AI54,"0.#"),1)=".",TRUE,FALSE)</formula>
    </cfRule>
  </conditionalFormatting>
  <conditionalFormatting sqref="AI53">
    <cfRule type="expression" dxfId="2053" priority="13387">
      <formula>IF(RIGHT(TEXT(AI53,"0.#"),1)=".",FALSE,TRUE)</formula>
    </cfRule>
    <cfRule type="expression" dxfId="2052" priority="13388">
      <formula>IF(RIGHT(TEXT(AI53,"0.#"),1)=".",TRUE,FALSE)</formula>
    </cfRule>
  </conditionalFormatting>
  <conditionalFormatting sqref="AM53">
    <cfRule type="expression" dxfId="2051" priority="13385">
      <formula>IF(RIGHT(TEXT(AM53,"0.#"),1)=".",FALSE,TRUE)</formula>
    </cfRule>
    <cfRule type="expression" dxfId="2050" priority="13386">
      <formula>IF(RIGHT(TEXT(AM53,"0.#"),1)=".",TRUE,FALSE)</formula>
    </cfRule>
  </conditionalFormatting>
  <conditionalFormatting sqref="AM54">
    <cfRule type="expression" dxfId="2049" priority="13383">
      <formula>IF(RIGHT(TEXT(AM54,"0.#"),1)=".",FALSE,TRUE)</formula>
    </cfRule>
    <cfRule type="expression" dxfId="2048" priority="13384">
      <formula>IF(RIGHT(TEXT(AM54,"0.#"),1)=".",TRUE,FALSE)</formula>
    </cfRule>
  </conditionalFormatting>
  <conditionalFormatting sqref="AM55">
    <cfRule type="expression" dxfId="2047" priority="13381">
      <formula>IF(RIGHT(TEXT(AM55,"0.#"),1)=".",FALSE,TRUE)</formula>
    </cfRule>
    <cfRule type="expression" dxfId="2046" priority="13382">
      <formula>IF(RIGHT(TEXT(AM55,"0.#"),1)=".",TRUE,FALSE)</formula>
    </cfRule>
  </conditionalFormatting>
  <conditionalFormatting sqref="AE60">
    <cfRule type="expression" dxfId="2045" priority="13367">
      <formula>IF(RIGHT(TEXT(AE60,"0.#"),1)=".",FALSE,TRUE)</formula>
    </cfRule>
    <cfRule type="expression" dxfId="2044" priority="13368">
      <formula>IF(RIGHT(TEXT(AE60,"0.#"),1)=".",TRUE,FALSE)</formula>
    </cfRule>
  </conditionalFormatting>
  <conditionalFormatting sqref="AE61">
    <cfRule type="expression" dxfId="2043" priority="13365">
      <formula>IF(RIGHT(TEXT(AE61,"0.#"),1)=".",FALSE,TRUE)</formula>
    </cfRule>
    <cfRule type="expression" dxfId="2042" priority="13366">
      <formula>IF(RIGHT(TEXT(AE61,"0.#"),1)=".",TRUE,FALSE)</formula>
    </cfRule>
  </conditionalFormatting>
  <conditionalFormatting sqref="AE62">
    <cfRule type="expression" dxfId="2041" priority="13363">
      <formula>IF(RIGHT(TEXT(AE62,"0.#"),1)=".",FALSE,TRUE)</formula>
    </cfRule>
    <cfRule type="expression" dxfId="2040" priority="13364">
      <formula>IF(RIGHT(TEXT(AE62,"0.#"),1)=".",TRUE,FALSE)</formula>
    </cfRule>
  </conditionalFormatting>
  <conditionalFormatting sqref="AI62">
    <cfRule type="expression" dxfId="2039" priority="13361">
      <formula>IF(RIGHT(TEXT(AI62,"0.#"),1)=".",FALSE,TRUE)</formula>
    </cfRule>
    <cfRule type="expression" dxfId="2038" priority="13362">
      <formula>IF(RIGHT(TEXT(AI62,"0.#"),1)=".",TRUE,FALSE)</formula>
    </cfRule>
  </conditionalFormatting>
  <conditionalFormatting sqref="AI61">
    <cfRule type="expression" dxfId="2037" priority="13359">
      <formula>IF(RIGHT(TEXT(AI61,"0.#"),1)=".",FALSE,TRUE)</formula>
    </cfRule>
    <cfRule type="expression" dxfId="2036" priority="13360">
      <formula>IF(RIGHT(TEXT(AI61,"0.#"),1)=".",TRUE,FALSE)</formula>
    </cfRule>
  </conditionalFormatting>
  <conditionalFormatting sqref="AI60">
    <cfRule type="expression" dxfId="2035" priority="13357">
      <formula>IF(RIGHT(TEXT(AI60,"0.#"),1)=".",FALSE,TRUE)</formula>
    </cfRule>
    <cfRule type="expression" dxfId="2034" priority="13358">
      <formula>IF(RIGHT(TEXT(AI60,"0.#"),1)=".",TRUE,FALSE)</formula>
    </cfRule>
  </conditionalFormatting>
  <conditionalFormatting sqref="AM60">
    <cfRule type="expression" dxfId="2033" priority="13355">
      <formula>IF(RIGHT(TEXT(AM60,"0.#"),1)=".",FALSE,TRUE)</formula>
    </cfRule>
    <cfRule type="expression" dxfId="2032" priority="13356">
      <formula>IF(RIGHT(TEXT(AM60,"0.#"),1)=".",TRUE,FALSE)</formula>
    </cfRule>
  </conditionalFormatting>
  <conditionalFormatting sqref="AM61">
    <cfRule type="expression" dxfId="2031" priority="13353">
      <formula>IF(RIGHT(TEXT(AM61,"0.#"),1)=".",FALSE,TRUE)</formula>
    </cfRule>
    <cfRule type="expression" dxfId="2030" priority="13354">
      <formula>IF(RIGHT(TEXT(AM61,"0.#"),1)=".",TRUE,FALSE)</formula>
    </cfRule>
  </conditionalFormatting>
  <conditionalFormatting sqref="AM62">
    <cfRule type="expression" dxfId="2029" priority="13351">
      <formula>IF(RIGHT(TEXT(AM62,"0.#"),1)=".",FALSE,TRUE)</formula>
    </cfRule>
    <cfRule type="expression" dxfId="2028" priority="13352">
      <formula>IF(RIGHT(TEXT(AM62,"0.#"),1)=".",TRUE,FALSE)</formula>
    </cfRule>
  </conditionalFormatting>
  <conditionalFormatting sqref="AE87">
    <cfRule type="expression" dxfId="2027" priority="13337">
      <formula>IF(RIGHT(TEXT(AE87,"0.#"),1)=".",FALSE,TRUE)</formula>
    </cfRule>
    <cfRule type="expression" dxfId="2026" priority="13338">
      <formula>IF(RIGHT(TEXT(AE87,"0.#"),1)=".",TRUE,FALSE)</formula>
    </cfRule>
  </conditionalFormatting>
  <conditionalFormatting sqref="AE88">
    <cfRule type="expression" dxfId="2025" priority="13335">
      <formula>IF(RIGHT(TEXT(AE88,"0.#"),1)=".",FALSE,TRUE)</formula>
    </cfRule>
    <cfRule type="expression" dxfId="2024" priority="13336">
      <formula>IF(RIGHT(TEXT(AE88,"0.#"),1)=".",TRUE,FALSE)</formula>
    </cfRule>
  </conditionalFormatting>
  <conditionalFormatting sqref="AE89">
    <cfRule type="expression" dxfId="2023" priority="13333">
      <formula>IF(RIGHT(TEXT(AE89,"0.#"),1)=".",FALSE,TRUE)</formula>
    </cfRule>
    <cfRule type="expression" dxfId="2022" priority="13334">
      <formula>IF(RIGHT(TEXT(AE89,"0.#"),1)=".",TRUE,FALSE)</formula>
    </cfRule>
  </conditionalFormatting>
  <conditionalFormatting sqref="AI89">
    <cfRule type="expression" dxfId="2021" priority="13331">
      <formula>IF(RIGHT(TEXT(AI89,"0.#"),1)=".",FALSE,TRUE)</formula>
    </cfRule>
    <cfRule type="expression" dxfId="2020" priority="13332">
      <formula>IF(RIGHT(TEXT(AI89,"0.#"),1)=".",TRUE,FALSE)</formula>
    </cfRule>
  </conditionalFormatting>
  <conditionalFormatting sqref="AI88">
    <cfRule type="expression" dxfId="2019" priority="13329">
      <formula>IF(RIGHT(TEXT(AI88,"0.#"),1)=".",FALSE,TRUE)</formula>
    </cfRule>
    <cfRule type="expression" dxfId="2018" priority="13330">
      <formula>IF(RIGHT(TEXT(AI88,"0.#"),1)=".",TRUE,FALSE)</formula>
    </cfRule>
  </conditionalFormatting>
  <conditionalFormatting sqref="AI87">
    <cfRule type="expression" dxfId="2017" priority="13327">
      <formula>IF(RIGHT(TEXT(AI87,"0.#"),1)=".",FALSE,TRUE)</formula>
    </cfRule>
    <cfRule type="expression" dxfId="2016" priority="13328">
      <formula>IF(RIGHT(TEXT(AI87,"0.#"),1)=".",TRUE,FALSE)</formula>
    </cfRule>
  </conditionalFormatting>
  <conditionalFormatting sqref="AM88">
    <cfRule type="expression" dxfId="2015" priority="13323">
      <formula>IF(RIGHT(TEXT(AM88,"0.#"),1)=".",FALSE,TRUE)</formula>
    </cfRule>
    <cfRule type="expression" dxfId="2014" priority="13324">
      <formula>IF(RIGHT(TEXT(AM88,"0.#"),1)=".",TRUE,FALSE)</formula>
    </cfRule>
  </conditionalFormatting>
  <conditionalFormatting sqref="AM89">
    <cfRule type="expression" dxfId="2013" priority="13321">
      <formula>IF(RIGHT(TEXT(AM89,"0.#"),1)=".",FALSE,TRUE)</formula>
    </cfRule>
    <cfRule type="expression" dxfId="2012" priority="13322">
      <formula>IF(RIGHT(TEXT(AM89,"0.#"),1)=".",TRUE,FALSE)</formula>
    </cfRule>
  </conditionalFormatting>
  <conditionalFormatting sqref="AE92">
    <cfRule type="expression" dxfId="2011" priority="13307">
      <formula>IF(RIGHT(TEXT(AE92,"0.#"),1)=".",FALSE,TRUE)</formula>
    </cfRule>
    <cfRule type="expression" dxfId="2010" priority="13308">
      <formula>IF(RIGHT(TEXT(AE92,"0.#"),1)=".",TRUE,FALSE)</formula>
    </cfRule>
  </conditionalFormatting>
  <conditionalFormatting sqref="AE93">
    <cfRule type="expression" dxfId="2009" priority="13305">
      <formula>IF(RIGHT(TEXT(AE93,"0.#"),1)=".",FALSE,TRUE)</formula>
    </cfRule>
    <cfRule type="expression" dxfId="2008" priority="13306">
      <formula>IF(RIGHT(TEXT(AE93,"0.#"),1)=".",TRUE,FALSE)</formula>
    </cfRule>
  </conditionalFormatting>
  <conditionalFormatting sqref="AE94">
    <cfRule type="expression" dxfId="2007" priority="13303">
      <formula>IF(RIGHT(TEXT(AE94,"0.#"),1)=".",FALSE,TRUE)</formula>
    </cfRule>
    <cfRule type="expression" dxfId="2006" priority="13304">
      <formula>IF(RIGHT(TEXT(AE94,"0.#"),1)=".",TRUE,FALSE)</formula>
    </cfRule>
  </conditionalFormatting>
  <conditionalFormatting sqref="AI94">
    <cfRule type="expression" dxfId="2005" priority="13301">
      <formula>IF(RIGHT(TEXT(AI94,"0.#"),1)=".",FALSE,TRUE)</formula>
    </cfRule>
    <cfRule type="expression" dxfId="2004" priority="13302">
      <formula>IF(RIGHT(TEXT(AI94,"0.#"),1)=".",TRUE,FALSE)</formula>
    </cfRule>
  </conditionalFormatting>
  <conditionalFormatting sqref="AI93">
    <cfRule type="expression" dxfId="2003" priority="13299">
      <formula>IF(RIGHT(TEXT(AI93,"0.#"),1)=".",FALSE,TRUE)</formula>
    </cfRule>
    <cfRule type="expression" dxfId="2002" priority="13300">
      <formula>IF(RIGHT(TEXT(AI93,"0.#"),1)=".",TRUE,FALSE)</formula>
    </cfRule>
  </conditionalFormatting>
  <conditionalFormatting sqref="AI92">
    <cfRule type="expression" dxfId="2001" priority="13297">
      <formula>IF(RIGHT(TEXT(AI92,"0.#"),1)=".",FALSE,TRUE)</formula>
    </cfRule>
    <cfRule type="expression" dxfId="2000" priority="13298">
      <formula>IF(RIGHT(TEXT(AI92,"0.#"),1)=".",TRUE,FALSE)</formula>
    </cfRule>
  </conditionalFormatting>
  <conditionalFormatting sqref="AM92">
    <cfRule type="expression" dxfId="1999" priority="13295">
      <formula>IF(RIGHT(TEXT(AM92,"0.#"),1)=".",FALSE,TRUE)</formula>
    </cfRule>
    <cfRule type="expression" dxfId="1998" priority="13296">
      <formula>IF(RIGHT(TEXT(AM92,"0.#"),1)=".",TRUE,FALSE)</formula>
    </cfRule>
  </conditionalFormatting>
  <conditionalFormatting sqref="AM93">
    <cfRule type="expression" dxfId="1997" priority="13293">
      <formula>IF(RIGHT(TEXT(AM93,"0.#"),1)=".",FALSE,TRUE)</formula>
    </cfRule>
    <cfRule type="expression" dxfId="1996" priority="13294">
      <formula>IF(RIGHT(TEXT(AM93,"0.#"),1)=".",TRUE,FALSE)</formula>
    </cfRule>
  </conditionalFormatting>
  <conditionalFormatting sqref="AM94">
    <cfRule type="expression" dxfId="1995" priority="13291">
      <formula>IF(RIGHT(TEXT(AM94,"0.#"),1)=".",FALSE,TRUE)</formula>
    </cfRule>
    <cfRule type="expression" dxfId="1994" priority="13292">
      <formula>IF(RIGHT(TEXT(AM94,"0.#"),1)=".",TRUE,FALSE)</formula>
    </cfRule>
  </conditionalFormatting>
  <conditionalFormatting sqref="AE97">
    <cfRule type="expression" dxfId="1993" priority="13277">
      <formula>IF(RIGHT(TEXT(AE97,"0.#"),1)=".",FALSE,TRUE)</formula>
    </cfRule>
    <cfRule type="expression" dxfId="1992" priority="13278">
      <formula>IF(RIGHT(TEXT(AE97,"0.#"),1)=".",TRUE,FALSE)</formula>
    </cfRule>
  </conditionalFormatting>
  <conditionalFormatting sqref="AE98">
    <cfRule type="expression" dxfId="1991" priority="13275">
      <formula>IF(RIGHT(TEXT(AE98,"0.#"),1)=".",FALSE,TRUE)</formula>
    </cfRule>
    <cfRule type="expression" dxfId="1990" priority="13276">
      <formula>IF(RIGHT(TEXT(AE98,"0.#"),1)=".",TRUE,FALSE)</formula>
    </cfRule>
  </conditionalFormatting>
  <conditionalFormatting sqref="AE99">
    <cfRule type="expression" dxfId="1989" priority="13273">
      <formula>IF(RIGHT(TEXT(AE99,"0.#"),1)=".",FALSE,TRUE)</formula>
    </cfRule>
    <cfRule type="expression" dxfId="1988" priority="13274">
      <formula>IF(RIGHT(TEXT(AE99,"0.#"),1)=".",TRUE,FALSE)</formula>
    </cfRule>
  </conditionalFormatting>
  <conditionalFormatting sqref="AI99">
    <cfRule type="expression" dxfId="1987" priority="13271">
      <formula>IF(RIGHT(TEXT(AI99,"0.#"),1)=".",FALSE,TRUE)</formula>
    </cfRule>
    <cfRule type="expression" dxfId="1986" priority="13272">
      <formula>IF(RIGHT(TEXT(AI99,"0.#"),1)=".",TRUE,FALSE)</formula>
    </cfRule>
  </conditionalFormatting>
  <conditionalFormatting sqref="AI98">
    <cfRule type="expression" dxfId="1985" priority="13269">
      <formula>IF(RIGHT(TEXT(AI98,"0.#"),1)=".",FALSE,TRUE)</formula>
    </cfRule>
    <cfRule type="expression" dxfId="1984" priority="13270">
      <formula>IF(RIGHT(TEXT(AI98,"0.#"),1)=".",TRUE,FALSE)</formula>
    </cfRule>
  </conditionalFormatting>
  <conditionalFormatting sqref="AI97">
    <cfRule type="expression" dxfId="1983" priority="13267">
      <formula>IF(RIGHT(TEXT(AI97,"0.#"),1)=".",FALSE,TRUE)</formula>
    </cfRule>
    <cfRule type="expression" dxfId="1982" priority="13268">
      <formula>IF(RIGHT(TEXT(AI97,"0.#"),1)=".",TRUE,FALSE)</formula>
    </cfRule>
  </conditionalFormatting>
  <conditionalFormatting sqref="AM97">
    <cfRule type="expression" dxfId="1981" priority="13265">
      <formula>IF(RIGHT(TEXT(AM97,"0.#"),1)=".",FALSE,TRUE)</formula>
    </cfRule>
    <cfRule type="expression" dxfId="1980" priority="13266">
      <formula>IF(RIGHT(TEXT(AM97,"0.#"),1)=".",TRUE,FALSE)</formula>
    </cfRule>
  </conditionalFormatting>
  <conditionalFormatting sqref="AM98">
    <cfRule type="expression" dxfId="1979" priority="13263">
      <formula>IF(RIGHT(TEXT(AM98,"0.#"),1)=".",FALSE,TRUE)</formula>
    </cfRule>
    <cfRule type="expression" dxfId="1978" priority="13264">
      <formula>IF(RIGHT(TEXT(AM98,"0.#"),1)=".",TRUE,FALSE)</formula>
    </cfRule>
  </conditionalFormatting>
  <conditionalFormatting sqref="AM99">
    <cfRule type="expression" dxfId="1977" priority="13261">
      <formula>IF(RIGHT(TEXT(AM99,"0.#"),1)=".",FALSE,TRUE)</formula>
    </cfRule>
    <cfRule type="expression" dxfId="1976" priority="13262">
      <formula>IF(RIGHT(TEXT(AM99,"0.#"),1)=".",TRUE,FALSE)</formula>
    </cfRule>
  </conditionalFormatting>
  <conditionalFormatting sqref="AI101">
    <cfRule type="expression" dxfId="1975" priority="13247">
      <formula>IF(RIGHT(TEXT(AI101,"0.#"),1)=".",FALSE,TRUE)</formula>
    </cfRule>
    <cfRule type="expression" dxfId="1974" priority="13248">
      <formula>IF(RIGHT(TEXT(AI101,"0.#"),1)=".",TRUE,FALSE)</formula>
    </cfRule>
  </conditionalFormatting>
  <conditionalFormatting sqref="AM101">
    <cfRule type="expression" dxfId="1973" priority="13245">
      <formula>IF(RIGHT(TEXT(AM101,"0.#"),1)=".",FALSE,TRUE)</formula>
    </cfRule>
    <cfRule type="expression" dxfId="1972" priority="13246">
      <formula>IF(RIGHT(TEXT(AM101,"0.#"),1)=".",TRUE,FALSE)</formula>
    </cfRule>
  </conditionalFormatting>
  <conditionalFormatting sqref="AE102">
    <cfRule type="expression" dxfId="1971" priority="13243">
      <formula>IF(RIGHT(TEXT(AE102,"0.#"),1)=".",FALSE,TRUE)</formula>
    </cfRule>
    <cfRule type="expression" dxfId="1970" priority="13244">
      <formula>IF(RIGHT(TEXT(AE102,"0.#"),1)=".",TRUE,FALSE)</formula>
    </cfRule>
  </conditionalFormatting>
  <conditionalFormatting sqref="AI102">
    <cfRule type="expression" dxfId="1969" priority="13241">
      <formula>IF(RIGHT(TEXT(AI102,"0.#"),1)=".",FALSE,TRUE)</formula>
    </cfRule>
    <cfRule type="expression" dxfId="1968" priority="13242">
      <formula>IF(RIGHT(TEXT(AI102,"0.#"),1)=".",TRUE,FALSE)</formula>
    </cfRule>
  </conditionalFormatting>
  <conditionalFormatting sqref="AM102">
    <cfRule type="expression" dxfId="1967" priority="13239">
      <formula>IF(RIGHT(TEXT(AM102,"0.#"),1)=".",FALSE,TRUE)</formula>
    </cfRule>
    <cfRule type="expression" dxfId="1966" priority="13240">
      <formula>IF(RIGHT(TEXT(AM102,"0.#"),1)=".",TRUE,FALSE)</formula>
    </cfRule>
  </conditionalFormatting>
  <conditionalFormatting sqref="AQ102">
    <cfRule type="expression" dxfId="1965" priority="13237">
      <formula>IF(RIGHT(TEXT(AQ102,"0.#"),1)=".",FALSE,TRUE)</formula>
    </cfRule>
    <cfRule type="expression" dxfId="1964" priority="13238">
      <formula>IF(RIGHT(TEXT(AQ102,"0.#"),1)=".",TRUE,FALSE)</formula>
    </cfRule>
  </conditionalFormatting>
  <conditionalFormatting sqref="AE104">
    <cfRule type="expression" dxfId="1963" priority="13235">
      <formula>IF(RIGHT(TEXT(AE104,"0.#"),1)=".",FALSE,TRUE)</formula>
    </cfRule>
    <cfRule type="expression" dxfId="1962" priority="13236">
      <formula>IF(RIGHT(TEXT(AE104,"0.#"),1)=".",TRUE,FALSE)</formula>
    </cfRule>
  </conditionalFormatting>
  <conditionalFormatting sqref="AI104">
    <cfRule type="expression" dxfId="1961" priority="13233">
      <formula>IF(RIGHT(TEXT(AI104,"0.#"),1)=".",FALSE,TRUE)</formula>
    </cfRule>
    <cfRule type="expression" dxfId="1960" priority="13234">
      <formula>IF(RIGHT(TEXT(AI104,"0.#"),1)=".",TRUE,FALSE)</formula>
    </cfRule>
  </conditionalFormatting>
  <conditionalFormatting sqref="AM104">
    <cfRule type="expression" dxfId="1959" priority="13231">
      <formula>IF(RIGHT(TEXT(AM104,"0.#"),1)=".",FALSE,TRUE)</formula>
    </cfRule>
    <cfRule type="expression" dxfId="1958" priority="13232">
      <formula>IF(RIGHT(TEXT(AM104,"0.#"),1)=".",TRUE,FALSE)</formula>
    </cfRule>
  </conditionalFormatting>
  <conditionalFormatting sqref="AE105">
    <cfRule type="expression" dxfId="1957" priority="13229">
      <formula>IF(RIGHT(TEXT(AE105,"0.#"),1)=".",FALSE,TRUE)</formula>
    </cfRule>
    <cfRule type="expression" dxfId="1956" priority="13230">
      <formula>IF(RIGHT(TEXT(AE105,"0.#"),1)=".",TRUE,FALSE)</formula>
    </cfRule>
  </conditionalFormatting>
  <conditionalFormatting sqref="AI105">
    <cfRule type="expression" dxfId="1955" priority="13227">
      <formula>IF(RIGHT(TEXT(AI105,"0.#"),1)=".",FALSE,TRUE)</formula>
    </cfRule>
    <cfRule type="expression" dxfId="1954" priority="13228">
      <formula>IF(RIGHT(TEXT(AI105,"0.#"),1)=".",TRUE,FALSE)</formula>
    </cfRule>
  </conditionalFormatting>
  <conditionalFormatting sqref="AM105">
    <cfRule type="expression" dxfId="1953" priority="13225">
      <formula>IF(RIGHT(TEXT(AM105,"0.#"),1)=".",FALSE,TRUE)</formula>
    </cfRule>
    <cfRule type="expression" dxfId="1952" priority="13226">
      <formula>IF(RIGHT(TEXT(AM105,"0.#"),1)=".",TRUE,FALSE)</formula>
    </cfRule>
  </conditionalFormatting>
  <conditionalFormatting sqref="AE107">
    <cfRule type="expression" dxfId="1951" priority="13221">
      <formula>IF(RIGHT(TEXT(AE107,"0.#"),1)=".",FALSE,TRUE)</formula>
    </cfRule>
    <cfRule type="expression" dxfId="1950" priority="13222">
      <formula>IF(RIGHT(TEXT(AE107,"0.#"),1)=".",TRUE,FALSE)</formula>
    </cfRule>
  </conditionalFormatting>
  <conditionalFormatting sqref="AI107">
    <cfRule type="expression" dxfId="1949" priority="13219">
      <formula>IF(RIGHT(TEXT(AI107,"0.#"),1)=".",FALSE,TRUE)</formula>
    </cfRule>
    <cfRule type="expression" dxfId="1948" priority="13220">
      <formula>IF(RIGHT(TEXT(AI107,"0.#"),1)=".",TRUE,FALSE)</formula>
    </cfRule>
  </conditionalFormatting>
  <conditionalFormatting sqref="AM107">
    <cfRule type="expression" dxfId="1947" priority="13217">
      <formula>IF(RIGHT(TEXT(AM107,"0.#"),1)=".",FALSE,TRUE)</formula>
    </cfRule>
    <cfRule type="expression" dxfId="1946" priority="13218">
      <formula>IF(RIGHT(TEXT(AM107,"0.#"),1)=".",TRUE,FALSE)</formula>
    </cfRule>
  </conditionalFormatting>
  <conditionalFormatting sqref="AE108">
    <cfRule type="expression" dxfId="1945" priority="13215">
      <formula>IF(RIGHT(TEXT(AE108,"0.#"),1)=".",FALSE,TRUE)</formula>
    </cfRule>
    <cfRule type="expression" dxfId="1944" priority="13216">
      <formula>IF(RIGHT(TEXT(AE108,"0.#"),1)=".",TRUE,FALSE)</formula>
    </cfRule>
  </conditionalFormatting>
  <conditionalFormatting sqref="AI108">
    <cfRule type="expression" dxfId="1943" priority="13213">
      <formula>IF(RIGHT(TEXT(AI108,"0.#"),1)=".",FALSE,TRUE)</formula>
    </cfRule>
    <cfRule type="expression" dxfId="1942" priority="13214">
      <formula>IF(RIGHT(TEXT(AI108,"0.#"),1)=".",TRUE,FALSE)</formula>
    </cfRule>
  </conditionalFormatting>
  <conditionalFormatting sqref="AM108">
    <cfRule type="expression" dxfId="1941" priority="13211">
      <formula>IF(RIGHT(TEXT(AM108,"0.#"),1)=".",FALSE,TRUE)</formula>
    </cfRule>
    <cfRule type="expression" dxfId="1940" priority="13212">
      <formula>IF(RIGHT(TEXT(AM108,"0.#"),1)=".",TRUE,FALSE)</formula>
    </cfRule>
  </conditionalFormatting>
  <conditionalFormatting sqref="AE110">
    <cfRule type="expression" dxfId="1939" priority="13207">
      <formula>IF(RIGHT(TEXT(AE110,"0.#"),1)=".",FALSE,TRUE)</formula>
    </cfRule>
    <cfRule type="expression" dxfId="1938" priority="13208">
      <formula>IF(RIGHT(TEXT(AE110,"0.#"),1)=".",TRUE,FALSE)</formula>
    </cfRule>
  </conditionalFormatting>
  <conditionalFormatting sqref="AI110">
    <cfRule type="expression" dxfId="1937" priority="13205">
      <formula>IF(RIGHT(TEXT(AI110,"0.#"),1)=".",FALSE,TRUE)</formula>
    </cfRule>
    <cfRule type="expression" dxfId="1936" priority="13206">
      <formula>IF(RIGHT(TEXT(AI110,"0.#"),1)=".",TRUE,FALSE)</formula>
    </cfRule>
  </conditionalFormatting>
  <conditionalFormatting sqref="AM110">
    <cfRule type="expression" dxfId="1935" priority="13203">
      <formula>IF(RIGHT(TEXT(AM110,"0.#"),1)=".",FALSE,TRUE)</formula>
    </cfRule>
    <cfRule type="expression" dxfId="1934" priority="13204">
      <formula>IF(RIGHT(TEXT(AM110,"0.#"),1)=".",TRUE,FALSE)</formula>
    </cfRule>
  </conditionalFormatting>
  <conditionalFormatting sqref="AE111">
    <cfRule type="expression" dxfId="1933" priority="13201">
      <formula>IF(RIGHT(TEXT(AE111,"0.#"),1)=".",FALSE,TRUE)</formula>
    </cfRule>
    <cfRule type="expression" dxfId="1932" priority="13202">
      <formula>IF(RIGHT(TEXT(AE111,"0.#"),1)=".",TRUE,FALSE)</formula>
    </cfRule>
  </conditionalFormatting>
  <conditionalFormatting sqref="AI111">
    <cfRule type="expression" dxfId="1931" priority="13199">
      <formula>IF(RIGHT(TEXT(AI111,"0.#"),1)=".",FALSE,TRUE)</formula>
    </cfRule>
    <cfRule type="expression" dxfId="1930" priority="13200">
      <formula>IF(RIGHT(TEXT(AI111,"0.#"),1)=".",TRUE,FALSE)</formula>
    </cfRule>
  </conditionalFormatting>
  <conditionalFormatting sqref="AM111">
    <cfRule type="expression" dxfId="1929" priority="13197">
      <formula>IF(RIGHT(TEXT(AM111,"0.#"),1)=".",FALSE,TRUE)</formula>
    </cfRule>
    <cfRule type="expression" dxfId="1928" priority="13198">
      <formula>IF(RIGHT(TEXT(AM111,"0.#"),1)=".",TRUE,FALSE)</formula>
    </cfRule>
  </conditionalFormatting>
  <conditionalFormatting sqref="AE113">
    <cfRule type="expression" dxfId="1927" priority="13193">
      <formula>IF(RIGHT(TEXT(AE113,"0.#"),1)=".",FALSE,TRUE)</formula>
    </cfRule>
    <cfRule type="expression" dxfId="1926" priority="13194">
      <formula>IF(RIGHT(TEXT(AE113,"0.#"),1)=".",TRUE,FALSE)</formula>
    </cfRule>
  </conditionalFormatting>
  <conditionalFormatting sqref="AI113">
    <cfRule type="expression" dxfId="1925" priority="13191">
      <formula>IF(RIGHT(TEXT(AI113,"0.#"),1)=".",FALSE,TRUE)</formula>
    </cfRule>
    <cfRule type="expression" dxfId="1924" priority="13192">
      <formula>IF(RIGHT(TEXT(AI113,"0.#"),1)=".",TRUE,FALSE)</formula>
    </cfRule>
  </conditionalFormatting>
  <conditionalFormatting sqref="AM113">
    <cfRule type="expression" dxfId="1923" priority="13189">
      <formula>IF(RIGHT(TEXT(AM113,"0.#"),1)=".",FALSE,TRUE)</formula>
    </cfRule>
    <cfRule type="expression" dxfId="1922" priority="13190">
      <formula>IF(RIGHT(TEXT(AM113,"0.#"),1)=".",TRUE,FALSE)</formula>
    </cfRule>
  </conditionalFormatting>
  <conditionalFormatting sqref="AE114">
    <cfRule type="expression" dxfId="1921" priority="13187">
      <formula>IF(RIGHT(TEXT(AE114,"0.#"),1)=".",FALSE,TRUE)</formula>
    </cfRule>
    <cfRule type="expression" dxfId="1920" priority="13188">
      <formula>IF(RIGHT(TEXT(AE114,"0.#"),1)=".",TRUE,FALSE)</formula>
    </cfRule>
  </conditionalFormatting>
  <conditionalFormatting sqref="AI114">
    <cfRule type="expression" dxfId="1919" priority="13185">
      <formula>IF(RIGHT(TEXT(AI114,"0.#"),1)=".",FALSE,TRUE)</formula>
    </cfRule>
    <cfRule type="expression" dxfId="1918" priority="13186">
      <formula>IF(RIGHT(TEXT(AI114,"0.#"),1)=".",TRUE,FALSE)</formula>
    </cfRule>
  </conditionalFormatting>
  <conditionalFormatting sqref="AM114">
    <cfRule type="expression" dxfId="1917" priority="13183">
      <formula>IF(RIGHT(TEXT(AM114,"0.#"),1)=".",FALSE,TRUE)</formula>
    </cfRule>
    <cfRule type="expression" dxfId="1916" priority="13184">
      <formula>IF(RIGHT(TEXT(AM114,"0.#"),1)=".",TRUE,FALSE)</formula>
    </cfRule>
  </conditionalFormatting>
  <conditionalFormatting sqref="AE116 AQ116">
    <cfRule type="expression" dxfId="1915" priority="13179">
      <formula>IF(RIGHT(TEXT(AE116,"0.#"),1)=".",FALSE,TRUE)</formula>
    </cfRule>
    <cfRule type="expression" dxfId="1914" priority="13180">
      <formula>IF(RIGHT(TEXT(AE116,"0.#"),1)=".",TRUE,FALSE)</formula>
    </cfRule>
  </conditionalFormatting>
  <conditionalFormatting sqref="AI116">
    <cfRule type="expression" dxfId="1913" priority="13177">
      <formula>IF(RIGHT(TEXT(AI116,"0.#"),1)=".",FALSE,TRUE)</formula>
    </cfRule>
    <cfRule type="expression" dxfId="1912" priority="13178">
      <formula>IF(RIGHT(TEXT(AI116,"0.#"),1)=".",TRUE,FALSE)</formula>
    </cfRule>
  </conditionalFormatting>
  <conditionalFormatting sqref="AM116">
    <cfRule type="expression" dxfId="1911" priority="13175">
      <formula>IF(RIGHT(TEXT(AM116,"0.#"),1)=".",FALSE,TRUE)</formula>
    </cfRule>
    <cfRule type="expression" dxfId="1910" priority="13176">
      <formula>IF(RIGHT(TEXT(AM116,"0.#"),1)=".",TRUE,FALSE)</formula>
    </cfRule>
  </conditionalFormatting>
  <conditionalFormatting sqref="AE117 AM117">
    <cfRule type="expression" dxfId="1909" priority="13173">
      <formula>IF(RIGHT(TEXT(AE117,"0.#"),1)=".",FALSE,TRUE)</formula>
    </cfRule>
    <cfRule type="expression" dxfId="1908" priority="13174">
      <formula>IF(RIGHT(TEXT(AE117,"0.#"),1)=".",TRUE,FALSE)</formula>
    </cfRule>
  </conditionalFormatting>
  <conditionalFormatting sqref="AI117">
    <cfRule type="expression" dxfId="1907" priority="13171">
      <formula>IF(RIGHT(TEXT(AI117,"0.#"),1)=".",FALSE,TRUE)</formula>
    </cfRule>
    <cfRule type="expression" dxfId="1906" priority="13172">
      <formula>IF(RIGHT(TEXT(AI117,"0.#"),1)=".",TRUE,FALSE)</formula>
    </cfRule>
  </conditionalFormatting>
  <conditionalFormatting sqref="AQ117">
    <cfRule type="expression" dxfId="1905" priority="13167">
      <formula>IF(RIGHT(TEXT(AQ117,"0.#"),1)=".",FALSE,TRUE)</formula>
    </cfRule>
    <cfRule type="expression" dxfId="1904" priority="13168">
      <formula>IF(RIGHT(TEXT(AQ117,"0.#"),1)=".",TRUE,FALSE)</formula>
    </cfRule>
  </conditionalFormatting>
  <conditionalFormatting sqref="AE119 AQ119">
    <cfRule type="expression" dxfId="1903" priority="13165">
      <formula>IF(RIGHT(TEXT(AE119,"0.#"),1)=".",FALSE,TRUE)</formula>
    </cfRule>
    <cfRule type="expression" dxfId="1902" priority="13166">
      <formula>IF(RIGHT(TEXT(AE119,"0.#"),1)=".",TRUE,FALSE)</formula>
    </cfRule>
  </conditionalFormatting>
  <conditionalFormatting sqref="AI119">
    <cfRule type="expression" dxfId="1901" priority="13163">
      <formula>IF(RIGHT(TEXT(AI119,"0.#"),1)=".",FALSE,TRUE)</formula>
    </cfRule>
    <cfRule type="expression" dxfId="1900" priority="13164">
      <formula>IF(RIGHT(TEXT(AI119,"0.#"),1)=".",TRUE,FALSE)</formula>
    </cfRule>
  </conditionalFormatting>
  <conditionalFormatting sqref="AM119">
    <cfRule type="expression" dxfId="1899" priority="13161">
      <formula>IF(RIGHT(TEXT(AM119,"0.#"),1)=".",FALSE,TRUE)</formula>
    </cfRule>
    <cfRule type="expression" dxfId="1898" priority="13162">
      <formula>IF(RIGHT(TEXT(AM119,"0.#"),1)=".",TRUE,FALSE)</formula>
    </cfRule>
  </conditionalFormatting>
  <conditionalFormatting sqref="AQ120">
    <cfRule type="expression" dxfId="1897" priority="13153">
      <formula>IF(RIGHT(TEXT(AQ120,"0.#"),1)=".",FALSE,TRUE)</formula>
    </cfRule>
    <cfRule type="expression" dxfId="1896" priority="13154">
      <formula>IF(RIGHT(TEXT(AQ120,"0.#"),1)=".",TRUE,FALSE)</formula>
    </cfRule>
  </conditionalFormatting>
  <conditionalFormatting sqref="AE122 AQ122">
    <cfRule type="expression" dxfId="1895" priority="13151">
      <formula>IF(RIGHT(TEXT(AE122,"0.#"),1)=".",FALSE,TRUE)</formula>
    </cfRule>
    <cfRule type="expression" dxfId="1894" priority="13152">
      <formula>IF(RIGHT(TEXT(AE122,"0.#"),1)=".",TRUE,FALSE)</formula>
    </cfRule>
  </conditionalFormatting>
  <conditionalFormatting sqref="AI122">
    <cfRule type="expression" dxfId="1893" priority="13149">
      <formula>IF(RIGHT(TEXT(AI122,"0.#"),1)=".",FALSE,TRUE)</formula>
    </cfRule>
    <cfRule type="expression" dxfId="1892" priority="13150">
      <formula>IF(RIGHT(TEXT(AI122,"0.#"),1)=".",TRUE,FALSE)</formula>
    </cfRule>
  </conditionalFormatting>
  <conditionalFormatting sqref="AM122">
    <cfRule type="expression" dxfId="1891" priority="13147">
      <formula>IF(RIGHT(TEXT(AM122,"0.#"),1)=".",FALSE,TRUE)</formula>
    </cfRule>
    <cfRule type="expression" dxfId="1890" priority="13148">
      <formula>IF(RIGHT(TEXT(AM122,"0.#"),1)=".",TRUE,FALSE)</formula>
    </cfRule>
  </conditionalFormatting>
  <conditionalFormatting sqref="AQ123">
    <cfRule type="expression" dxfId="1889" priority="13139">
      <formula>IF(RIGHT(TEXT(AQ123,"0.#"),1)=".",FALSE,TRUE)</formula>
    </cfRule>
    <cfRule type="expression" dxfId="1888" priority="13140">
      <formula>IF(RIGHT(TEXT(AQ123,"0.#"),1)=".",TRUE,FALSE)</formula>
    </cfRule>
  </conditionalFormatting>
  <conditionalFormatting sqref="AE125 AQ125">
    <cfRule type="expression" dxfId="1887" priority="13137">
      <formula>IF(RIGHT(TEXT(AE125,"0.#"),1)=".",FALSE,TRUE)</formula>
    </cfRule>
    <cfRule type="expression" dxfId="1886" priority="13138">
      <formula>IF(RIGHT(TEXT(AE125,"0.#"),1)=".",TRUE,FALSE)</formula>
    </cfRule>
  </conditionalFormatting>
  <conditionalFormatting sqref="AI125">
    <cfRule type="expression" dxfId="1885" priority="13135">
      <formula>IF(RIGHT(TEXT(AI125,"0.#"),1)=".",FALSE,TRUE)</formula>
    </cfRule>
    <cfRule type="expression" dxfId="1884" priority="13136">
      <formula>IF(RIGHT(TEXT(AI125,"0.#"),1)=".",TRUE,FALSE)</formula>
    </cfRule>
  </conditionalFormatting>
  <conditionalFormatting sqref="AM125">
    <cfRule type="expression" dxfId="1883" priority="13133">
      <formula>IF(RIGHT(TEXT(AM125,"0.#"),1)=".",FALSE,TRUE)</formula>
    </cfRule>
    <cfRule type="expression" dxfId="1882" priority="13134">
      <formula>IF(RIGHT(TEXT(AM125,"0.#"),1)=".",TRUE,FALSE)</formula>
    </cfRule>
  </conditionalFormatting>
  <conditionalFormatting sqref="AQ126">
    <cfRule type="expression" dxfId="1881" priority="13125">
      <formula>IF(RIGHT(TEXT(AQ126,"0.#"),1)=".",FALSE,TRUE)</formula>
    </cfRule>
    <cfRule type="expression" dxfId="1880" priority="13126">
      <formula>IF(RIGHT(TEXT(AQ126,"0.#"),1)=".",TRUE,FALSE)</formula>
    </cfRule>
  </conditionalFormatting>
  <conditionalFormatting sqref="AE128 AQ128">
    <cfRule type="expression" dxfId="1879" priority="13123">
      <formula>IF(RIGHT(TEXT(AE128,"0.#"),1)=".",FALSE,TRUE)</formula>
    </cfRule>
    <cfRule type="expression" dxfId="1878" priority="13124">
      <formula>IF(RIGHT(TEXT(AE128,"0.#"),1)=".",TRUE,FALSE)</formula>
    </cfRule>
  </conditionalFormatting>
  <conditionalFormatting sqref="AI128">
    <cfRule type="expression" dxfId="1877" priority="13121">
      <formula>IF(RIGHT(TEXT(AI128,"0.#"),1)=".",FALSE,TRUE)</formula>
    </cfRule>
    <cfRule type="expression" dxfId="1876" priority="13122">
      <formula>IF(RIGHT(TEXT(AI128,"0.#"),1)=".",TRUE,FALSE)</formula>
    </cfRule>
  </conditionalFormatting>
  <conditionalFormatting sqref="AM128">
    <cfRule type="expression" dxfId="1875" priority="13119">
      <formula>IF(RIGHT(TEXT(AM128,"0.#"),1)=".",FALSE,TRUE)</formula>
    </cfRule>
    <cfRule type="expression" dxfId="1874" priority="13120">
      <formula>IF(RIGHT(TEXT(AM128,"0.#"),1)=".",TRUE,FALSE)</formula>
    </cfRule>
  </conditionalFormatting>
  <conditionalFormatting sqref="AQ129">
    <cfRule type="expression" dxfId="1873" priority="13111">
      <formula>IF(RIGHT(TEXT(AQ129,"0.#"),1)=".",FALSE,TRUE)</formula>
    </cfRule>
    <cfRule type="expression" dxfId="1872" priority="13112">
      <formula>IF(RIGHT(TEXT(AQ129,"0.#"),1)=".",TRUE,FALSE)</formula>
    </cfRule>
  </conditionalFormatting>
  <conditionalFormatting sqref="AE75">
    <cfRule type="expression" dxfId="1871" priority="13109">
      <formula>IF(RIGHT(TEXT(AE75,"0.#"),1)=".",FALSE,TRUE)</formula>
    </cfRule>
    <cfRule type="expression" dxfId="1870" priority="13110">
      <formula>IF(RIGHT(TEXT(AE75,"0.#"),1)=".",TRUE,FALSE)</formula>
    </cfRule>
  </conditionalFormatting>
  <conditionalFormatting sqref="AE76">
    <cfRule type="expression" dxfId="1869" priority="13107">
      <formula>IF(RIGHT(TEXT(AE76,"0.#"),1)=".",FALSE,TRUE)</formula>
    </cfRule>
    <cfRule type="expression" dxfId="1868" priority="13108">
      <formula>IF(RIGHT(TEXT(AE76,"0.#"),1)=".",TRUE,FALSE)</formula>
    </cfRule>
  </conditionalFormatting>
  <conditionalFormatting sqref="AE77">
    <cfRule type="expression" dxfId="1867" priority="13105">
      <formula>IF(RIGHT(TEXT(AE77,"0.#"),1)=".",FALSE,TRUE)</formula>
    </cfRule>
    <cfRule type="expression" dxfId="1866" priority="13106">
      <formula>IF(RIGHT(TEXT(AE77,"0.#"),1)=".",TRUE,FALSE)</formula>
    </cfRule>
  </conditionalFormatting>
  <conditionalFormatting sqref="AI77">
    <cfRule type="expression" dxfId="1865" priority="13103">
      <formula>IF(RIGHT(TEXT(AI77,"0.#"),1)=".",FALSE,TRUE)</formula>
    </cfRule>
    <cfRule type="expression" dxfId="1864" priority="13104">
      <formula>IF(RIGHT(TEXT(AI77,"0.#"),1)=".",TRUE,FALSE)</formula>
    </cfRule>
  </conditionalFormatting>
  <conditionalFormatting sqref="AI76">
    <cfRule type="expression" dxfId="1863" priority="13101">
      <formula>IF(RIGHT(TEXT(AI76,"0.#"),1)=".",FALSE,TRUE)</formula>
    </cfRule>
    <cfRule type="expression" dxfId="1862" priority="13102">
      <formula>IF(RIGHT(TEXT(AI76,"0.#"),1)=".",TRUE,FALSE)</formula>
    </cfRule>
  </conditionalFormatting>
  <conditionalFormatting sqref="AI75">
    <cfRule type="expression" dxfId="1861" priority="13099">
      <formula>IF(RIGHT(TEXT(AI75,"0.#"),1)=".",FALSE,TRUE)</formula>
    </cfRule>
    <cfRule type="expression" dxfId="1860" priority="13100">
      <formula>IF(RIGHT(TEXT(AI75,"0.#"),1)=".",TRUE,FALSE)</formula>
    </cfRule>
  </conditionalFormatting>
  <conditionalFormatting sqref="AM75">
    <cfRule type="expression" dxfId="1859" priority="13097">
      <formula>IF(RIGHT(TEXT(AM75,"0.#"),1)=".",FALSE,TRUE)</formula>
    </cfRule>
    <cfRule type="expression" dxfId="1858" priority="13098">
      <formula>IF(RIGHT(TEXT(AM75,"0.#"),1)=".",TRUE,FALSE)</formula>
    </cfRule>
  </conditionalFormatting>
  <conditionalFormatting sqref="AM76">
    <cfRule type="expression" dxfId="1857" priority="13095">
      <formula>IF(RIGHT(TEXT(AM76,"0.#"),1)=".",FALSE,TRUE)</formula>
    </cfRule>
    <cfRule type="expression" dxfId="1856" priority="13096">
      <formula>IF(RIGHT(TEXT(AM76,"0.#"),1)=".",TRUE,FALSE)</formula>
    </cfRule>
  </conditionalFormatting>
  <conditionalFormatting sqref="AM77">
    <cfRule type="expression" dxfId="1855" priority="13093">
      <formula>IF(RIGHT(TEXT(AM77,"0.#"),1)=".",FALSE,TRUE)</formula>
    </cfRule>
    <cfRule type="expression" dxfId="1854" priority="13094">
      <formula>IF(RIGHT(TEXT(AM77,"0.#"),1)=".",TRUE,FALSE)</formula>
    </cfRule>
  </conditionalFormatting>
  <conditionalFormatting sqref="AE134:AE135 AI134:AI135 AM134 AQ134:AQ135 AU134:AU135">
    <cfRule type="expression" dxfId="1853" priority="13079">
      <formula>IF(RIGHT(TEXT(AE134,"0.#"),1)=".",FALSE,TRUE)</formula>
    </cfRule>
    <cfRule type="expression" dxfId="1852" priority="13080">
      <formula>IF(RIGHT(TEXT(AE134,"0.#"),1)=".",TRUE,FALSE)</formula>
    </cfRule>
  </conditionalFormatting>
  <conditionalFormatting sqref="AE433">
    <cfRule type="expression" dxfId="1851" priority="13049">
      <formula>IF(RIGHT(TEXT(AE433,"0.#"),1)=".",FALSE,TRUE)</formula>
    </cfRule>
    <cfRule type="expression" dxfId="1850" priority="13050">
      <formula>IF(RIGHT(TEXT(AE433,"0.#"),1)=".",TRUE,FALSE)</formula>
    </cfRule>
  </conditionalFormatting>
  <conditionalFormatting sqref="AM435">
    <cfRule type="expression" dxfId="1849" priority="13033">
      <formula>IF(RIGHT(TEXT(AM435,"0.#"),1)=".",FALSE,TRUE)</formula>
    </cfRule>
    <cfRule type="expression" dxfId="1848" priority="13034">
      <formula>IF(RIGHT(TEXT(AM435,"0.#"),1)=".",TRUE,FALSE)</formula>
    </cfRule>
  </conditionalFormatting>
  <conditionalFormatting sqref="AE434">
    <cfRule type="expression" dxfId="1847" priority="13047">
      <formula>IF(RIGHT(TEXT(AE434,"0.#"),1)=".",FALSE,TRUE)</formula>
    </cfRule>
    <cfRule type="expression" dxfId="1846" priority="13048">
      <formula>IF(RIGHT(TEXT(AE434,"0.#"),1)=".",TRUE,FALSE)</formula>
    </cfRule>
  </conditionalFormatting>
  <conditionalFormatting sqref="AE435">
    <cfRule type="expression" dxfId="1845" priority="13045">
      <formula>IF(RIGHT(TEXT(AE435,"0.#"),1)=".",FALSE,TRUE)</formula>
    </cfRule>
    <cfRule type="expression" dxfId="1844" priority="13046">
      <formula>IF(RIGHT(TEXT(AE435,"0.#"),1)=".",TRUE,FALSE)</formula>
    </cfRule>
  </conditionalFormatting>
  <conditionalFormatting sqref="AM433">
    <cfRule type="expression" dxfId="1843" priority="13037">
      <formula>IF(RIGHT(TEXT(AM433,"0.#"),1)=".",FALSE,TRUE)</formula>
    </cfRule>
    <cfRule type="expression" dxfId="1842" priority="13038">
      <formula>IF(RIGHT(TEXT(AM433,"0.#"),1)=".",TRUE,FALSE)</formula>
    </cfRule>
  </conditionalFormatting>
  <conditionalFormatting sqref="AM434">
    <cfRule type="expression" dxfId="1841" priority="13035">
      <formula>IF(RIGHT(TEXT(AM434,"0.#"),1)=".",FALSE,TRUE)</formula>
    </cfRule>
    <cfRule type="expression" dxfId="1840" priority="13036">
      <formula>IF(RIGHT(TEXT(AM434,"0.#"),1)=".",TRUE,FALSE)</formula>
    </cfRule>
  </conditionalFormatting>
  <conditionalFormatting sqref="AU433">
    <cfRule type="expression" dxfId="1839" priority="13025">
      <formula>IF(RIGHT(TEXT(AU433,"0.#"),1)=".",FALSE,TRUE)</formula>
    </cfRule>
    <cfRule type="expression" dxfId="1838" priority="13026">
      <formula>IF(RIGHT(TEXT(AU433,"0.#"),1)=".",TRUE,FALSE)</formula>
    </cfRule>
  </conditionalFormatting>
  <conditionalFormatting sqref="AU434">
    <cfRule type="expression" dxfId="1837" priority="13023">
      <formula>IF(RIGHT(TEXT(AU434,"0.#"),1)=".",FALSE,TRUE)</formula>
    </cfRule>
    <cfRule type="expression" dxfId="1836" priority="13024">
      <formula>IF(RIGHT(TEXT(AU434,"0.#"),1)=".",TRUE,FALSE)</formula>
    </cfRule>
  </conditionalFormatting>
  <conditionalFormatting sqref="AU435">
    <cfRule type="expression" dxfId="1835" priority="13021">
      <formula>IF(RIGHT(TEXT(AU435,"0.#"),1)=".",FALSE,TRUE)</formula>
    </cfRule>
    <cfRule type="expression" dxfId="1834" priority="13022">
      <formula>IF(RIGHT(TEXT(AU435,"0.#"),1)=".",TRUE,FALSE)</formula>
    </cfRule>
  </conditionalFormatting>
  <conditionalFormatting sqref="AI435">
    <cfRule type="expression" dxfId="1833" priority="12955">
      <formula>IF(RIGHT(TEXT(AI435,"0.#"),1)=".",FALSE,TRUE)</formula>
    </cfRule>
    <cfRule type="expression" dxfId="1832" priority="12956">
      <formula>IF(RIGHT(TEXT(AI435,"0.#"),1)=".",TRUE,FALSE)</formula>
    </cfRule>
  </conditionalFormatting>
  <conditionalFormatting sqref="AI433">
    <cfRule type="expression" dxfId="1831" priority="12959">
      <formula>IF(RIGHT(TEXT(AI433,"0.#"),1)=".",FALSE,TRUE)</formula>
    </cfRule>
    <cfRule type="expression" dxfId="1830" priority="12960">
      <formula>IF(RIGHT(TEXT(AI433,"0.#"),1)=".",TRUE,FALSE)</formula>
    </cfRule>
  </conditionalFormatting>
  <conditionalFormatting sqref="AI434">
    <cfRule type="expression" dxfId="1829" priority="12957">
      <formula>IF(RIGHT(TEXT(AI434,"0.#"),1)=".",FALSE,TRUE)</formula>
    </cfRule>
    <cfRule type="expression" dxfId="1828" priority="12958">
      <formula>IF(RIGHT(TEXT(AI434,"0.#"),1)=".",TRUE,FALSE)</formula>
    </cfRule>
  </conditionalFormatting>
  <conditionalFormatting sqref="AQ434">
    <cfRule type="expression" dxfId="1827" priority="12941">
      <formula>IF(RIGHT(TEXT(AQ434,"0.#"),1)=".",FALSE,TRUE)</formula>
    </cfRule>
    <cfRule type="expression" dxfId="1826" priority="12942">
      <formula>IF(RIGHT(TEXT(AQ434,"0.#"),1)=".",TRUE,FALSE)</formula>
    </cfRule>
  </conditionalFormatting>
  <conditionalFormatting sqref="AQ435">
    <cfRule type="expression" dxfId="1825" priority="12927">
      <formula>IF(RIGHT(TEXT(AQ435,"0.#"),1)=".",FALSE,TRUE)</formula>
    </cfRule>
    <cfRule type="expression" dxfId="1824" priority="12928">
      <formula>IF(RIGHT(TEXT(AQ435,"0.#"),1)=".",TRUE,FALSE)</formula>
    </cfRule>
  </conditionalFormatting>
  <conditionalFormatting sqref="AQ433">
    <cfRule type="expression" dxfId="1823" priority="12925">
      <formula>IF(RIGHT(TEXT(AQ433,"0.#"),1)=".",FALSE,TRUE)</formula>
    </cfRule>
    <cfRule type="expression" dxfId="1822" priority="12926">
      <formula>IF(RIGHT(TEXT(AQ433,"0.#"),1)=".",TRUE,FALSE)</formula>
    </cfRule>
  </conditionalFormatting>
  <conditionalFormatting sqref="AL847:AO874">
    <cfRule type="expression" dxfId="1821" priority="6649">
      <formula>IF(AND(AL847&gt;=0, RIGHT(TEXT(AL847,"0.#"),1)&lt;&gt;"."),TRUE,FALSE)</formula>
    </cfRule>
    <cfRule type="expression" dxfId="1820" priority="6650">
      <formula>IF(AND(AL847&gt;=0, RIGHT(TEXT(AL847,"0.#"),1)="."),TRUE,FALSE)</formula>
    </cfRule>
    <cfRule type="expression" dxfId="1819" priority="6651">
      <formula>IF(AND(AL847&lt;0, RIGHT(TEXT(AL847,"0.#"),1)&lt;&gt;"."),TRUE,FALSE)</formula>
    </cfRule>
    <cfRule type="expression" dxfId="1818" priority="6652">
      <formula>IF(AND(AL847&lt;0, RIGHT(TEXT(AL847,"0.#"),1)="."),TRUE,FALSE)</formula>
    </cfRule>
  </conditionalFormatting>
  <conditionalFormatting sqref="AQ53:AQ55">
    <cfRule type="expression" dxfId="1817" priority="4671">
      <formula>IF(RIGHT(TEXT(AQ53,"0.#"),1)=".",FALSE,TRUE)</formula>
    </cfRule>
    <cfRule type="expression" dxfId="1816" priority="4672">
      <formula>IF(RIGHT(TEXT(AQ53,"0.#"),1)=".",TRUE,FALSE)</formula>
    </cfRule>
  </conditionalFormatting>
  <conditionalFormatting sqref="AU53:AU55">
    <cfRule type="expression" dxfId="1815" priority="4669">
      <formula>IF(RIGHT(TEXT(AU53,"0.#"),1)=".",FALSE,TRUE)</formula>
    </cfRule>
    <cfRule type="expression" dxfId="1814" priority="4670">
      <formula>IF(RIGHT(TEXT(AU53,"0.#"),1)=".",TRUE,FALSE)</formula>
    </cfRule>
  </conditionalFormatting>
  <conditionalFormatting sqref="AQ60:AQ62">
    <cfRule type="expression" dxfId="1813" priority="4667">
      <formula>IF(RIGHT(TEXT(AQ60,"0.#"),1)=".",FALSE,TRUE)</formula>
    </cfRule>
    <cfRule type="expression" dxfId="1812" priority="4668">
      <formula>IF(RIGHT(TEXT(AQ60,"0.#"),1)=".",TRUE,FALSE)</formula>
    </cfRule>
  </conditionalFormatting>
  <conditionalFormatting sqref="AU60:AU62">
    <cfRule type="expression" dxfId="1811" priority="4665">
      <formula>IF(RIGHT(TEXT(AU60,"0.#"),1)=".",FALSE,TRUE)</formula>
    </cfRule>
    <cfRule type="expression" dxfId="1810" priority="4666">
      <formula>IF(RIGHT(TEXT(AU60,"0.#"),1)=".",TRUE,FALSE)</formula>
    </cfRule>
  </conditionalFormatting>
  <conditionalFormatting sqref="AQ75:AQ77">
    <cfRule type="expression" dxfId="1809" priority="4663">
      <formula>IF(RIGHT(TEXT(AQ75,"0.#"),1)=".",FALSE,TRUE)</formula>
    </cfRule>
    <cfRule type="expression" dxfId="1808" priority="4664">
      <formula>IF(RIGHT(TEXT(AQ75,"0.#"),1)=".",TRUE,FALSE)</formula>
    </cfRule>
  </conditionalFormatting>
  <conditionalFormatting sqref="AU75:AU77">
    <cfRule type="expression" dxfId="1807" priority="4661">
      <formula>IF(RIGHT(TEXT(AU75,"0.#"),1)=".",FALSE,TRUE)</formula>
    </cfRule>
    <cfRule type="expression" dxfId="1806" priority="4662">
      <formula>IF(RIGHT(TEXT(AU75,"0.#"),1)=".",TRUE,FALSE)</formula>
    </cfRule>
  </conditionalFormatting>
  <conditionalFormatting sqref="AQ87:AQ89">
    <cfRule type="expression" dxfId="1805" priority="4659">
      <formula>IF(RIGHT(TEXT(AQ87,"0.#"),1)=".",FALSE,TRUE)</formula>
    </cfRule>
    <cfRule type="expression" dxfId="1804" priority="4660">
      <formula>IF(RIGHT(TEXT(AQ87,"0.#"),1)=".",TRUE,FALSE)</formula>
    </cfRule>
  </conditionalFormatting>
  <conditionalFormatting sqref="AU87:AU89">
    <cfRule type="expression" dxfId="1803" priority="4657">
      <formula>IF(RIGHT(TEXT(AU87,"0.#"),1)=".",FALSE,TRUE)</formula>
    </cfRule>
    <cfRule type="expression" dxfId="1802" priority="4658">
      <formula>IF(RIGHT(TEXT(AU87,"0.#"),1)=".",TRUE,FALSE)</formula>
    </cfRule>
  </conditionalFormatting>
  <conditionalFormatting sqref="AQ92:AQ94">
    <cfRule type="expression" dxfId="1801" priority="4655">
      <formula>IF(RIGHT(TEXT(AQ92,"0.#"),1)=".",FALSE,TRUE)</formula>
    </cfRule>
    <cfRule type="expression" dxfId="1800" priority="4656">
      <formula>IF(RIGHT(TEXT(AQ92,"0.#"),1)=".",TRUE,FALSE)</formula>
    </cfRule>
  </conditionalFormatting>
  <conditionalFormatting sqref="AU92:AU94">
    <cfRule type="expression" dxfId="1799" priority="4653">
      <formula>IF(RIGHT(TEXT(AU92,"0.#"),1)=".",FALSE,TRUE)</formula>
    </cfRule>
    <cfRule type="expression" dxfId="1798" priority="4654">
      <formula>IF(RIGHT(TEXT(AU92,"0.#"),1)=".",TRUE,FALSE)</formula>
    </cfRule>
  </conditionalFormatting>
  <conditionalFormatting sqref="AQ97:AQ99">
    <cfRule type="expression" dxfId="1797" priority="4651">
      <formula>IF(RIGHT(TEXT(AQ97,"0.#"),1)=".",FALSE,TRUE)</formula>
    </cfRule>
    <cfRule type="expression" dxfId="1796" priority="4652">
      <formula>IF(RIGHT(TEXT(AQ97,"0.#"),1)=".",TRUE,FALSE)</formula>
    </cfRule>
  </conditionalFormatting>
  <conditionalFormatting sqref="AU97:AU99">
    <cfRule type="expression" dxfId="1795" priority="4649">
      <formula>IF(RIGHT(TEXT(AU97,"0.#"),1)=".",FALSE,TRUE)</formula>
    </cfRule>
    <cfRule type="expression" dxfId="1794" priority="4650">
      <formula>IF(RIGHT(TEXT(AU97,"0.#"),1)=".",TRUE,FALSE)</formula>
    </cfRule>
  </conditionalFormatting>
  <conditionalFormatting sqref="AE458">
    <cfRule type="expression" dxfId="1793" priority="4343">
      <formula>IF(RIGHT(TEXT(AE458,"0.#"),1)=".",FALSE,TRUE)</formula>
    </cfRule>
    <cfRule type="expression" dxfId="1792" priority="4344">
      <formula>IF(RIGHT(TEXT(AE458,"0.#"),1)=".",TRUE,FALSE)</formula>
    </cfRule>
  </conditionalFormatting>
  <conditionalFormatting sqref="AM460">
    <cfRule type="expression" dxfId="1791" priority="4333">
      <formula>IF(RIGHT(TEXT(AM460,"0.#"),1)=".",FALSE,TRUE)</formula>
    </cfRule>
    <cfRule type="expression" dxfId="1790" priority="4334">
      <formula>IF(RIGHT(TEXT(AM460,"0.#"),1)=".",TRUE,FALSE)</formula>
    </cfRule>
  </conditionalFormatting>
  <conditionalFormatting sqref="AE459">
    <cfRule type="expression" dxfId="1789" priority="4341">
      <formula>IF(RIGHT(TEXT(AE459,"0.#"),1)=".",FALSE,TRUE)</formula>
    </cfRule>
    <cfRule type="expression" dxfId="1788" priority="4342">
      <formula>IF(RIGHT(TEXT(AE459,"0.#"),1)=".",TRUE,FALSE)</formula>
    </cfRule>
  </conditionalFormatting>
  <conditionalFormatting sqref="AE460">
    <cfRule type="expression" dxfId="1787" priority="4339">
      <formula>IF(RIGHT(TEXT(AE460,"0.#"),1)=".",FALSE,TRUE)</formula>
    </cfRule>
    <cfRule type="expression" dxfId="1786" priority="4340">
      <formula>IF(RIGHT(TEXT(AE460,"0.#"),1)=".",TRUE,FALSE)</formula>
    </cfRule>
  </conditionalFormatting>
  <conditionalFormatting sqref="AM458">
    <cfRule type="expression" dxfId="1785" priority="4337">
      <formula>IF(RIGHT(TEXT(AM458,"0.#"),1)=".",FALSE,TRUE)</formula>
    </cfRule>
    <cfRule type="expression" dxfId="1784" priority="4338">
      <formula>IF(RIGHT(TEXT(AM458,"0.#"),1)=".",TRUE,FALSE)</formula>
    </cfRule>
  </conditionalFormatting>
  <conditionalFormatting sqref="AM459">
    <cfRule type="expression" dxfId="1783" priority="4335">
      <formula>IF(RIGHT(TEXT(AM459,"0.#"),1)=".",FALSE,TRUE)</formula>
    </cfRule>
    <cfRule type="expression" dxfId="1782" priority="4336">
      <formula>IF(RIGHT(TEXT(AM459,"0.#"),1)=".",TRUE,FALSE)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cfRule type="expression" dxfId="1775" priority="4321">
      <formula>IF(RIGHT(TEXT(AI460,"0.#"),1)=".",FALSE,TRUE)</formula>
    </cfRule>
    <cfRule type="expression" dxfId="1774" priority="4322">
      <formula>IF(RIGHT(TEXT(AI460,"0.#"),1)=".",TRUE,FALSE)</formula>
    </cfRule>
  </conditionalFormatting>
  <conditionalFormatting sqref="AI458">
    <cfRule type="expression" dxfId="1773" priority="4325">
      <formula>IF(RIGHT(TEXT(AI458,"0.#"),1)=".",FALSE,TRUE)</formula>
    </cfRule>
    <cfRule type="expression" dxfId="1772" priority="4326">
      <formula>IF(RIGHT(TEXT(AI458,"0.#"),1)=".",TRUE,FALSE)</formula>
    </cfRule>
  </conditionalFormatting>
  <conditionalFormatting sqref="AI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7:Y874">
    <cfRule type="expression" dxfId="1747" priority="2977">
      <formula>IF(RIGHT(TEXT(Y847,"0.#"),1)=".",FALSE,TRUE)</formula>
    </cfRule>
    <cfRule type="expression" dxfId="1746" priority="2978">
      <formula>IF(RIGHT(TEXT(Y847,"0.#"),1)=".",TRUE,FALSE)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10:AO1139">
    <cfRule type="expression" dxfId="1717" priority="2883">
      <formula>IF(AND(AL1110&gt;=0, RIGHT(TEXT(AL1110,"0.#"),1)&lt;&gt;"."),TRUE,FALSE)</formula>
    </cfRule>
    <cfRule type="expression" dxfId="1716" priority="2884">
      <formula>IF(AND(AL1110&gt;=0, RIGHT(TEXT(AL1110,"0.#"),1)="."),TRUE,FALSE)</formula>
    </cfRule>
    <cfRule type="expression" dxfId="1715" priority="2885">
      <formula>IF(AND(AL1110&lt;0, RIGHT(TEXT(AL1110,"0.#"),1)&lt;&gt;"."),TRUE,FALSE)</formula>
    </cfRule>
    <cfRule type="expression" dxfId="1714" priority="2886">
      <formula>IF(AND(AL1110&lt;0, RIGHT(TEXT(AL1110,"0.#"),1)="."),TRUE,FALSE)</formula>
    </cfRule>
  </conditionalFormatting>
  <conditionalFormatting sqref="Y1110:Y1139">
    <cfRule type="expression" dxfId="1713" priority="2881">
      <formula>IF(RIGHT(TEXT(Y1110,"0.#"),1)=".",FALSE,TRUE)</formula>
    </cfRule>
    <cfRule type="expression" dxfId="1712" priority="2882">
      <formula>IF(RIGHT(TEXT(Y1110,"0.#"),1)=".",TRUE,FALSE)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46:AO846">
    <cfRule type="expression" dxfId="1703" priority="2835">
      <formula>IF(AND(AL846&gt;=0, RIGHT(TEXT(AL846,"0.#"),1)&lt;&gt;"."),TRUE,FALSE)</formula>
    </cfRule>
    <cfRule type="expression" dxfId="1702" priority="2836">
      <formula>IF(AND(AL846&gt;=0, RIGHT(TEXT(AL846,"0.#"),1)="."),TRUE,FALSE)</formula>
    </cfRule>
    <cfRule type="expression" dxfId="1701" priority="2837">
      <formula>IF(AND(AL846&lt;0, RIGHT(TEXT(AL846,"0.#"),1)&lt;&gt;"."),TRUE,FALSE)</formula>
    </cfRule>
    <cfRule type="expression" dxfId="1700" priority="2838">
      <formula>IF(AND(AL846&lt;0, RIGHT(TEXT(AL846,"0.#"),1)="."),TRUE,FALSE)</formula>
    </cfRule>
  </conditionalFormatting>
  <conditionalFormatting sqref="Y846">
    <cfRule type="expression" dxfId="1699" priority="2833">
      <formula>IF(RIGHT(TEXT(Y846,"0.#"),1)=".",FALSE,TRUE)</formula>
    </cfRule>
    <cfRule type="expression" dxfId="1698" priority="2834">
      <formula>IF(RIGHT(TEXT(Y846,"0.#"),1)=".",TRUE,FALSE)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8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80:Y907">
    <cfRule type="expression" dxfId="1381" priority="2093">
      <formula>IF(RIGHT(TEXT(Y880,"0.#"),1)=".",FALSE,TRUE)</formula>
    </cfRule>
    <cfRule type="expression" dxfId="1380" priority="2094">
      <formula>IF(RIGHT(TEXT(Y880,"0.#"),1)=".",TRUE,FALSE)</formula>
    </cfRule>
  </conditionalFormatting>
  <conditionalFormatting sqref="Y879">
    <cfRule type="expression" dxfId="1379" priority="2087">
      <formula>IF(RIGHT(TEXT(Y879,"0.#"),1)=".",FALSE,TRUE)</formula>
    </cfRule>
    <cfRule type="expression" dxfId="1378" priority="2088">
      <formula>IF(RIGHT(TEXT(Y879,"0.#"),1)=".",TRUE,FALSE)</formula>
    </cfRule>
  </conditionalFormatting>
  <conditionalFormatting sqref="Y913:Y940">
    <cfRule type="expression" dxfId="1377" priority="2081">
      <formula>IF(RIGHT(TEXT(Y913,"0.#"),1)=".",FALSE,TRUE)</formula>
    </cfRule>
    <cfRule type="expression" dxfId="1376" priority="2082">
      <formula>IF(RIGHT(TEXT(Y913,"0.#"),1)=".",TRUE,FALSE)</formula>
    </cfRule>
  </conditionalFormatting>
  <conditionalFormatting sqref="Y911:Y912">
    <cfRule type="expression" dxfId="1375" priority="2075">
      <formula>IF(RIGHT(TEXT(Y911,"0.#"),1)=".",FALSE,TRUE)</formula>
    </cfRule>
    <cfRule type="expression" dxfId="1374" priority="2076">
      <formula>IF(RIGHT(TEXT(Y911,"0.#"),1)=".",TRUE,FALSE)</formula>
    </cfRule>
  </conditionalFormatting>
  <conditionalFormatting sqref="Y946:Y973">
    <cfRule type="expression" dxfId="1373" priority="2069">
      <formula>IF(RIGHT(TEXT(Y946,"0.#"),1)=".",FALSE,TRUE)</formula>
    </cfRule>
    <cfRule type="expression" dxfId="1372" priority="2070">
      <formula>IF(RIGHT(TEXT(Y946,"0.#"),1)=".",TRUE,FALSE)</formula>
    </cfRule>
  </conditionalFormatting>
  <conditionalFormatting sqref="Y944:Y945">
    <cfRule type="expression" dxfId="1371" priority="2063">
      <formula>IF(RIGHT(TEXT(Y944,"0.#"),1)=".",FALSE,TRUE)</formula>
    </cfRule>
    <cfRule type="expression" dxfId="1370" priority="2064">
      <formula>IF(RIGHT(TEXT(Y944,"0.#"),1)=".",TRUE,FALSE)</formula>
    </cfRule>
  </conditionalFormatting>
  <conditionalFormatting sqref="Y979:Y1006">
    <cfRule type="expression" dxfId="1369" priority="2057">
      <formula>IF(RIGHT(TEXT(Y979,"0.#"),1)=".",FALSE,TRUE)</formula>
    </cfRule>
    <cfRule type="expression" dxfId="1368" priority="2058">
      <formula>IF(RIGHT(TEXT(Y979,"0.#"),1)=".",TRUE,FALSE)</formula>
    </cfRule>
  </conditionalFormatting>
  <conditionalFormatting sqref="Y977:Y978">
    <cfRule type="expression" dxfId="1367" priority="2051">
      <formula>IF(RIGHT(TEXT(Y977,"0.#"),1)=".",FALSE,TRUE)</formula>
    </cfRule>
    <cfRule type="expression" dxfId="1366" priority="2052">
      <formula>IF(RIGHT(TEXT(Y977,"0.#"),1)=".",TRUE,FALSE)</formula>
    </cfRule>
  </conditionalFormatting>
  <conditionalFormatting sqref="Y1012:Y1039">
    <cfRule type="expression" dxfId="1365" priority="2045">
      <formula>IF(RIGHT(TEXT(Y1012,"0.#"),1)=".",FALSE,TRUE)</formula>
    </cfRule>
    <cfRule type="expression" dxfId="1364" priority="2046">
      <formula>IF(RIGHT(TEXT(Y1012,"0.#"),1)=".",TRUE,FALSE)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80:AO907">
    <cfRule type="expression" dxfId="1283" priority="2095">
      <formula>IF(AND(AL880&gt;=0, RIGHT(TEXT(AL880,"0.#"),1)&lt;&gt;"."),TRUE,FALSE)</formula>
    </cfRule>
    <cfRule type="expression" dxfId="1282" priority="2096">
      <formula>IF(AND(AL880&gt;=0, RIGHT(TEXT(AL880,"0.#"),1)="."),TRUE,FALSE)</formula>
    </cfRule>
    <cfRule type="expression" dxfId="1281" priority="2097">
      <formula>IF(AND(AL880&lt;0, RIGHT(TEXT(AL880,"0.#"),1)&lt;&gt;"."),TRUE,FALSE)</formula>
    </cfRule>
    <cfRule type="expression" dxfId="1280" priority="2098">
      <formula>IF(AND(AL880&lt;0, RIGHT(TEXT(AL880,"0.#"),1)="."),TRUE,FALSE)</formula>
    </cfRule>
  </conditionalFormatting>
  <conditionalFormatting sqref="AL879:AO879">
    <cfRule type="expression" dxfId="1279" priority="2089">
      <formula>IF(AND(AL879&gt;=0, RIGHT(TEXT(AL879,"0.#"),1)&lt;&gt;"."),TRUE,FALSE)</formula>
    </cfRule>
    <cfRule type="expression" dxfId="1278" priority="2090">
      <formula>IF(AND(AL879&gt;=0, RIGHT(TEXT(AL879,"0.#"),1)="."),TRUE,FALSE)</formula>
    </cfRule>
    <cfRule type="expression" dxfId="1277" priority="2091">
      <formula>IF(AND(AL879&lt;0, RIGHT(TEXT(AL879,"0.#"),1)&lt;&gt;"."),TRUE,FALSE)</formula>
    </cfRule>
    <cfRule type="expression" dxfId="1276" priority="2092">
      <formula>IF(AND(AL879&lt;0, RIGHT(TEXT(AL879,"0.#"),1)="."),TRUE,FALSE)</formula>
    </cfRule>
  </conditionalFormatting>
  <conditionalFormatting sqref="AL913:AO940">
    <cfRule type="expression" dxfId="1275" priority="2083">
      <formula>IF(AND(AL913&gt;=0, RIGHT(TEXT(AL913,"0.#"),1)&lt;&gt;"."),TRUE,FALSE)</formula>
    </cfRule>
    <cfRule type="expression" dxfId="1274" priority="2084">
      <formula>IF(AND(AL913&gt;=0, RIGHT(TEXT(AL913,"0.#"),1)="."),TRUE,FALSE)</formula>
    </cfRule>
    <cfRule type="expression" dxfId="1273" priority="2085">
      <formula>IF(AND(AL913&lt;0, RIGHT(TEXT(AL913,"0.#"),1)&lt;&gt;"."),TRUE,FALSE)</formula>
    </cfRule>
    <cfRule type="expression" dxfId="1272" priority="2086">
      <formula>IF(AND(AL913&lt;0, RIGHT(TEXT(AL913,"0.#"),1)="."),TRUE,FALSE)</formula>
    </cfRule>
  </conditionalFormatting>
  <conditionalFormatting sqref="AL911:AO912">
    <cfRule type="expression" dxfId="1271" priority="2077">
      <formula>IF(AND(AL911&gt;=0, RIGHT(TEXT(AL911,"0.#"),1)&lt;&gt;"."),TRUE,FALSE)</formula>
    </cfRule>
    <cfRule type="expression" dxfId="1270" priority="2078">
      <formula>IF(AND(AL911&gt;=0, RIGHT(TEXT(AL911,"0.#"),1)="."),TRUE,FALSE)</formula>
    </cfRule>
    <cfRule type="expression" dxfId="1269" priority="2079">
      <formula>IF(AND(AL911&lt;0, RIGHT(TEXT(AL911,"0.#"),1)&lt;&gt;"."),TRUE,FALSE)</formula>
    </cfRule>
    <cfRule type="expression" dxfId="1268" priority="2080">
      <formula>IF(AND(AL911&lt;0, RIGHT(TEXT(AL911,"0.#"),1)="."),TRUE,FALSE)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4:AO945">
    <cfRule type="expression" dxfId="1263" priority="2065">
      <formula>IF(AND(AL944&gt;=0, RIGHT(TEXT(AL944,"0.#"),1)&lt;&gt;"."),TRUE,FALSE)</formula>
    </cfRule>
    <cfRule type="expression" dxfId="1262" priority="2066">
      <formula>IF(AND(AL944&gt;=0, RIGHT(TEXT(AL944,"0.#"),1)="."),TRUE,FALSE)</formula>
    </cfRule>
    <cfRule type="expression" dxfId="1261" priority="2067">
      <formula>IF(AND(AL944&lt;0, RIGHT(TEXT(AL944,"0.#"),1)&lt;&gt;"."),TRUE,FALSE)</formula>
    </cfRule>
    <cfRule type="expression" dxfId="1260" priority="2068">
      <formula>IF(AND(AL944&lt;0, RIGHT(TEXT(AL944,"0.#"),1)="."),TRUE,FALSE)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M135">
    <cfRule type="expression" dxfId="23" priority="23">
      <formula>IF(RIGHT(TEXT(AM135,"0.#"),1)=".",FALSE,TRUE)</formula>
    </cfRule>
    <cfRule type="expression" dxfId="22" priority="24">
      <formula>IF(RIGHT(TEXT(AM135,"0.#"),1)=".",TRUE,FALSE)</formula>
    </cfRule>
  </conditionalFormatting>
  <conditionalFormatting sqref="AM139">
    <cfRule type="expression" dxfId="21" priority="21">
      <formula>IF(RIGHT(TEXT(AM139,"0.#"),1)=".",FALSE,TRUE)</formula>
    </cfRule>
    <cfRule type="expression" dxfId="20" priority="22">
      <formula>IF(RIGHT(TEXT(AM139,"0.#"),1)=".",TRUE,FALSE)</formula>
    </cfRule>
  </conditionalFormatting>
  <conditionalFormatting sqref="Y790">
    <cfRule type="expression" dxfId="19" priority="19">
      <formula>IF(RIGHT(TEXT(Y790,"0.#"),1)=".",FALSE,TRUE)</formula>
    </cfRule>
    <cfRule type="expression" dxfId="18" priority="20">
      <formula>IF(RIGHT(TEXT(Y790,"0.#"),1)=".",TRUE,FALSE)</formula>
    </cfRule>
  </conditionalFormatting>
  <conditionalFormatting sqref="Y789">
    <cfRule type="expression" dxfId="17" priority="17">
      <formula>IF(RIGHT(TEXT(Y789,"0.#"),1)=".",FALSE,TRUE)</formula>
    </cfRule>
    <cfRule type="expression" dxfId="16" priority="18">
      <formula>IF(RIGHT(TEXT(Y789,"0.#"),1)=".",TRUE,FALSE)</formula>
    </cfRule>
  </conditionalFormatting>
  <conditionalFormatting sqref="AU790">
    <cfRule type="expression" dxfId="15" priority="15">
      <formula>IF(RIGHT(TEXT(AU790,"0.#"),1)=".",FALSE,TRUE)</formula>
    </cfRule>
    <cfRule type="expression" dxfId="14" priority="16">
      <formula>IF(RIGHT(TEXT(AU790,"0.#"),1)=".",TRUE,FALSE)</formula>
    </cfRule>
  </conditionalFormatting>
  <conditionalFormatting sqref="AU789">
    <cfRule type="expression" dxfId="13" priority="13">
      <formula>IF(RIGHT(TEXT(AU789,"0.#"),1)=".",FALSE,TRUE)</formula>
    </cfRule>
    <cfRule type="expression" dxfId="12" priority="14">
      <formula>IF(RIGHT(TEXT(AU789,"0.#"),1)=".",TRUE,FALSE)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Y878">
    <cfRule type="expression" dxfId="5" priority="1">
      <formula>IF(RIGHT(TEXT(Y878,"0.#"),1)=".",FALSE,TRUE)</formula>
    </cfRule>
    <cfRule type="expression" dxfId="4" priority="2">
      <formula>IF(RIGHT(TEXT(Y878,"0.#"),1)=".",TRUE,FALSE)</formula>
    </cfRule>
  </conditionalFormatting>
  <conditionalFormatting sqref="AL878:AO878">
    <cfRule type="expression" dxfId="3" priority="3">
      <formula>IF(AND(AL878&gt;=0, RIGHT(TEXT(AL878,"0.#"),1)&lt;&gt;"."),TRUE,FALSE)</formula>
    </cfRule>
    <cfRule type="expression" dxfId="2" priority="4">
      <formula>IF(AND(AL878&gt;=0, RIGHT(TEXT(AL878,"0.#"),1)="."),TRUE,FALSE)</formula>
    </cfRule>
    <cfRule type="expression" dxfId="1" priority="5">
      <formula>IF(AND(AL878&lt;0, RIGHT(TEXT(AL878,"0.#"),1)&lt;&gt;"."),TRUE,FALSE)</formula>
    </cfRule>
    <cfRule type="expression" dxfId="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659</v>
      </c>
      <c r="M2" s="13" t="str">
        <f>IF(L2="","",K2)</f>
        <v>社会保障</v>
      </c>
      <c r="N2" s="13" t="str">
        <f>IF(M2="","",IF(N1&lt;&gt;"",CONCATENATE(N1,"、",M2),M2))</f>
        <v>社会保障</v>
      </c>
      <c r="O2" s="13"/>
      <c r="P2" s="12" t="s">
        <v>73</v>
      </c>
      <c r="Q2" s="17" t="s">
        <v>659</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659</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2021-08-27T02:25:05Z</cp:lastPrinted>
  <dcterms:created xsi:type="dcterms:W3CDTF">2012-03-13T00:50:25Z</dcterms:created>
  <dcterms:modified xsi:type="dcterms:W3CDTF">2021-08-27T02:39:52Z</dcterms:modified>
</cp:coreProperties>
</file>