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衛\"/>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5" i="3"/>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<sst xmlns="http://schemas.openxmlformats.org/spreadsheetml/2006/main" count="2397" uniqueCount="720">
  <si>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</si>
  <si>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</si>
  <si>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</si>
  <si>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</si>
  <si>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</si>
  <si>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</si>
  <si>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</si>
  <si>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</si>
  <si>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</si>
  <si>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</si>
  <si>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</si>
  <si>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</si>
  <si>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</si>
  <si>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</si>
  <si>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</si>
  <si>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</si>
  <si>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</si>
  <si>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</si>
  <si>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</si>
  <si>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</si>
  <si>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</si>
  <si>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</si>
  <si>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</si>
  <si>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</si>
  <si>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</si>
  <si>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</si>
  <si>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</si>
  <si>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</si>
  <si>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</si>
  <si>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</si>
  <si>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</si>
  <si>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</si>
  <si>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</si>
  <si>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</si>
  <si>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</si>
  <si>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</si>
  <si>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</si>
  <si>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</si>
  <si>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</si>
  <si>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</si>
  <si>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</si>
  <si>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</si>
  <si>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</si>
  <si>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</si>
  <si>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</si>
  <si>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</si>
  <si>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</si>
  <si>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</si>
  <si>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</si>
  <si>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</si>
  <si>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</si>
  <si>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</si>
  <si>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</si>
  <si>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</si>
  <si>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</si>
  <si>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</si>
  <si>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</si>
  <si>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</si>
  <si>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</si>
  <si>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</si>
  <si>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</si>
  <si>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</si>
  <si>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</si>
  <si>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</si>
  <si>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</si>
  <si>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</si>
  <si>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</si>
  <si>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</si>
  <si>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</si>
  <si>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</si>
  <si>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</si>
  <si>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</si>
  <si>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</si>
  <si>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</si>
  <si>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</si>
  <si>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</si>
  <si>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</si>
  <si>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</si>
  <si>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</si>
  <si>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</si>
  <si>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</si>
  <si>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</si>
  <si>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</si>
  <si>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</si>
  <si>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</si>
  <si>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</si>
  <si>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</si>
  <si>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</si>
  <si>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</si>
  <si>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</si>
  <si>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</si>
  <si>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</si>
  <si>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</si>
  <si>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</si>
  <si>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</si>
  <si>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</si>
  <si>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</si>
  <si>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</si>
  <si>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</si>
  <si>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</si>
  <si>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</si>
  <si>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</si>
  <si>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</si>
  <si>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</si>
  <si>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</si>
  <si>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</si>
  <si>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</si>
  <si>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</si>
  <si>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</si>
  <si>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</si>
  <si>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</si>
  <si>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</si>
  <si>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</si>
  <si>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</si>
  <si>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</si>
  <si>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</si>
  <si>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</si>
  <si>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</si>
  <si>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</si>
  <si>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</si>
  <si>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</si>
  <si>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</si>
  <si>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</si>
  <si>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</si>
  <si>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</si>
  <si>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</si>
  <si>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</si>
  <si>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</si>
  <si>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</si>
  <si>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</si>
  <si>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</si>
  <si>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</si>
  <si>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</si>
  <si>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</si>
  <si>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</si>
  <si>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</si>
  <si>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</si>
  <si>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</si>
  <si>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</si>
  <si>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</si>
  <si>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</si>
  <si>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</si>
  <si>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</si>
  <si>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</si>
  <si>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</si>
  <si>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</si>
  <si>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</si>
  <si>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</si>
  <si>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</si>
  <si>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</si>
  <si>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</si>
  <si>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</si>
  <si>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</si>
  <si>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</si>
  <si>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</si>
  <si>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</si>
  <si>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</si>
  <si>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</si>
  <si>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</si>
  <si>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</si>
  <si>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</si>
  <si>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</si>
  <si>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</si>
  <si>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</si>
  <si>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</si>
  <si>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</si>
  <si>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</si>
  <si>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</si>
  <si>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</si>
  <si>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</si>
  <si>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</si>
  <si>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</si>
  <si>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</si>
  <si>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</si>
  <si>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</si>
  <si>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</si>
  <si>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</si>
  <si>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</si>
  <si>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</si>
  <si>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</si>
  <si>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</si>
  <si>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</si>
  <si>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</si>
  <si>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</si>
  <si>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</si>
  <si>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</si>
  <si>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</si>
  <si>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</si>
  <si>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</si>
  <si>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</si>
  <si>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</si>
  <si>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</si>
  <si>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</si>
  <si>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</si>
  <si>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</si>
  <si>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</si>
  <si>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</si>
  <si>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</si>
  <si>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</si>
  <si>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</si>
  <si>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</si>
  <si>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</si>
  <si>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</si>
  <si>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</si>
  <si>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</si>
  <si>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</si>
  <si>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</si>
  <si>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</si>
  <si>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</si>
  <si>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</si>
  <si>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</si>
  <si>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</si>
  <si>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</si>
  <si>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</si>
  <si>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</si>
  <si>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</si>
  <si>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</si>
  <si>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</si>
  <si>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</si>
  <si>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</si>
  <si>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</si>
  <si>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</si>
  <si>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</si>
  <si>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</si>
  <si>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</si>
  <si>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</si>
  <si>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</si>
  <si>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</si>
  <si>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</si>
  <si>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</si>
  <si>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</si>
  <si>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</si>
  <si>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</si>
  <si>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</si>
  <si>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</si>
  <si>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</si>
  <si>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</si>
  <si>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</si>
  <si>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</si>
  <si>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</si>
  <si>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</si>
  <si>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</si>
  <si>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</si>
  <si>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</si>
  <si>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</si>
  <si>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</si>
  <si>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</si>
  <si>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</si>
  <si>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</si>
  <si>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</si>
  <si>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</si>
  <si>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</si>
  <si>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</si>
  <si>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</si>
  <si>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</si>
  <si>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</si>
  <si>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</si>
  <si>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</si>
  <si>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</si>
  <si>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</si>
  <si>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</si>
  <si>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</si>
  <si>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</si>
  <si>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</si>
  <si>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</si>
  <si>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</si>
  <si>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</si>
  <si>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</si>
  <si>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</si>
  <si>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</si>
  <si>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</si>
  <si>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</si>
  <si>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</si>
  <si>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</si>
  <si>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</si>
  <si>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</si>
  <si>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</si>
  <si>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</si>
  <si>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</si>
  <si>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</si>
  <si>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</si>
  <si>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</si>
  <si>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</si>
  <si>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</si>
  <si>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</si>
  <si>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</si>
  <si>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</si>
  <si>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</si>
  <si>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</si>
  <si>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</si>
  <si>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</si>
  <si>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</si>
  <si>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</si>
  <si>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</si>
  <si>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</si>
  <si>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</si>
  <si>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</si>
  <si>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</si>
  <si>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</si>
  <si>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</si>
  <si>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</si>
  <si>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</si>
  <si>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</si>
  <si>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</si>
  <si>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</si>
  <si>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</si>
  <si>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</si>
  <si>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</si>
  <si>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</si>
  <si>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</si>
  <si>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</si>
  <si>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</si>
  <si>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</si>
  <si>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</si>
  <si>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</si>
  <si>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</si>
  <si>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</si>
  <si>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</si>
  <si>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</si>
  <si>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</si>
  <si>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</si>
  <si>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</si>
  <si>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</si>
  <si>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</si>
  <si>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</si>
  <si>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</si>
  <si>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</si>
  <si>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</si>
  <si>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</si>
  <si>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</si>
  <si>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</si>
  <si>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</si>
  <si>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</si>
  <si>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</si>
  <si>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</si>
  <si>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</si>
  <si>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</si>
  <si>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</si>
  <si>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</si>
  <si>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</si>
  <si>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</si>
  <si>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</si>
  <si>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</si>
  <si>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</si>
  <si>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</si>
  <si>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</si>
  <si>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</si>
  <si>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</si>
  <si>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</si>
  <si>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</si>
  <si>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</si>
  <si>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</si>
  <si>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</si>
  <si>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</si>
  <si>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</si>
  <si>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</si>
  <si>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</si>
  <si>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</si>
  <si>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</si>
  <si>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</si>
  <si>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</si>
  <si>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</si>
  <si>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</si>
  <si>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</si>
  <si>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</si>
  <si>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</si>
  <si>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</si>
  <si>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</si>
  <si>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</si>
  <si>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</si>
  <si>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</si>
  <si>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</si>
  <si>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</si>
  <si>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</si>
  <si>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</si>
  <si>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</si>
  <si>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</si>
  <si>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</si>
  <si>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</si>
  <si>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</si>
  <si>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</si>
  <si>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</si>
  <si>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</si>
  <si>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</si>
  <si>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</si>
  <si>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</si>
  <si>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</si>
  <si>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</si>
  <si>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</si>
  <si>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</si>
  <si>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</si>
  <si>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</si>
  <si>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</si>
  <si>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</si>
  <si>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</si>
  <si>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</si>
  <si>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</si>
  <si>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</si>
  <si>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</si>
  <si>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</si>
  <si>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</si>
  <si>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</si>
  <si>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</si>
  <si>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</si>
  <si>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</si>
  <si>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</si>
  <si>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</si>
  <si>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</si>
  <si>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</si>
  <si>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</si>
  <si>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</si>
  <si>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</si>
  <si>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</si>
  <si>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</si>
  <si>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</si>
  <si>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</si>
  <si>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</si>
  <si>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</si>
  <si>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</si>
  <si>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</si>
  <si>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</si>
  <si>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</si>
  <si>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</si>
  <si>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</si>
  <si>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</si>
  <si>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</si>
  <si>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</si>
  <si>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</si>
  <si>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</si>
  <si>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</si>
  <si>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</si>
  <si>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</si>
  <si>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</si>
  <si>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</si>
  <si>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</si>
  <si>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</si>
  <si>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</si>
  <si>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</si>
  <si>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</si>
  <si>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</si>
  <si>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</si>
  <si>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</si>
  <si>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</si>
  <si>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</si>
  <si>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</si>
  <si>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</si>
  <si>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</si>
  <si>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</si>
  <si>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</si>
  <si>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</si>
  <si>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</si>
  <si>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</si>
  <si>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</si>
  <si>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</si>
  <si>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</si>
  <si>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</si>
  <si>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</si>
  <si>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</si>
  <si>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</si>
  <si>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</si>
  <si>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</si>
  <si>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</si>
  <si>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</si>
  <si>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</si>
  <si>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</si>
  <si>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</si>
  <si>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</si>
  <si>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</si>
  <si>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</si>
  <si>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</si>
  <si>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</si>
  <si>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</si>
  <si>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</si>
  <si>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</si>
  <si>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</si>
  <si>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</si>
  <si>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</si>
  <si>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</si>
  <si>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</si>
  <si>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</si>
  <si>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</si>
  <si>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</si>
  <si>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</si>
  <si>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</si>
  <si>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</si>
  <si>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</si>
  <si>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</si>
  <si>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</si>
  <si>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</si>
  <si>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</si>
  <si>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</si>
  <si>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</si>
  <si>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</si>
  <si>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</si>
  <si>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</si>
  <si>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</si>
  <si>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</si>
  <si>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</si>
  <si>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</si>
  <si>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</si>
  <si>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</si>
  <si>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</si>
  <si>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</si>
  <si>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</si>
  <si>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</si>
  <si>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</si>
  <si>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</si>
  <si>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</si>
  <si>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</si>
  <si>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</si>
  <si>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</si>
  <si>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</si>
  <si>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</si>
  <si>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</si>
  <si>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</si>
  <si>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</si>
  <si>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</si>
  <si>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</si>
  <si>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</si>
  <si>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</si>
  <si>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</si>
  <si>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</si>
  <si>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</si>
  <si>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</si>
  <si>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</si>
  <si>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</si>
  <si>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</si>
  <si>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</si>
  <si>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</si>
  <si>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</si>
  <si>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</si>
  <si>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</si>
  <si>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</si>
  <si>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</si>
  <si>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</si>
  <si>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</si>
  <si>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</si>
  <si>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</si>
  <si>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</si>
  <si>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</si>
  <si>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</si>
  <si>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</si>
  <si>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</si>
  <si>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</si>
  <si>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</si>
  <si>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</si>
  <si>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</si>
  <si>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</si>
  <si>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</si>
  <si>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</si>
  <si>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</si>
  <si>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</si>
  <si>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</si>
  <si>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</si>
  <si>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</si>
  <si>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</si>
  <si>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</si>
  <si>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</si>
  <si>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</si>
  <si>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</si>
  <si>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</si>
  <si>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</si>
  <si>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</si>
  <si>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</si>
  <si>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</si>
  <si>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</si>
  <si>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</si>
  <si>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</si>
  <si>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</si>
  <si>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</si>
  <si>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</si>
  <si>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</si>
  <si>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</si>
  <si>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</si>
  <si>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</si>
  <si>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</si>
  <si>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</si>
  <si>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</si>
  <si>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</si>
  <si>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</si>
  <si>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</si>
  <si>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</si>
  <si>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</si>
  <si>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</si>
  <si>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</si>
  <si>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</si>
  <si>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</si>
  <si>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</si>
  <si>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</si>
  <si>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</si>
  <si>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</si>
  <si>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</si>
  <si>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</si>
  <si>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</si>
  <si>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</si>
  <si>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</si>
  <si>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</si>
  <si>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</si>
  <si>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</si>
  <si>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</si>
  <si>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</si>
  <si>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</si>
  <si>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</si>
  <si>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</si>
  <si>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</si>
  <si>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</si>
  <si>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</si>
  <si>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</si>
  <si>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</si>
  <si>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</si>
  <si>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</si>
  <si>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</si>
  <si>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</si>
  <si>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</si>
  <si>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</si>
  <si>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</si>
  <si>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</si>
  <si>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</si>
  <si>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</si>
  <si>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</si>
  <si>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</si>
  <si>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</si>
  <si>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</si>
  <si>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</si>
  <si>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</si>
  <si>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</si>
  <si>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</si>
  <si>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労働基準局安全衛生部</t>
  </si>
  <si>
    <t>安達　栄、小宅　栄作</t>
  </si>
  <si>
    <t>平成２３年度</t>
  </si>
  <si>
    <t>終了予定なし</t>
  </si>
  <si>
    <t>安全課、計画課</t>
  </si>
  <si>
    <t>労働者災害補償保険法第29条第１項第３号
労働安全衛生法第106条第１項</t>
  </si>
  <si>
    <t>第13次労働災害防止計画</t>
  </si>
  <si>
    <t>-</t>
  </si>
  <si>
    <t>労働災害防止対策事業
委託費</t>
  </si>
  <si>
    <t>技能講習修了者の帳票データの引受数（電子・紙）を平成27年度の受講者数の85％以上とする。
※平成30年度限り</t>
  </si>
  <si>
    <t>平成27年度受講者から引き受けた技能講習修了者の帳票データ数（電子・紙）</t>
  </si>
  <si>
    <t>件</t>
  </si>
  <si>
    <t>本事業の実施結果報告書</t>
  </si>
  <si>
    <t>技能講習実施機関より引き受けた技能講習修了者（過去３年分）の帳票データ数（電子・紙）</t>
  </si>
  <si>
    <t>技能講習修了者の帳票データの引受数（電子・紙）を過去３か年度（平成28年度～平成30年度）の修了者数の平均80％以上とする。
※令和２年度～</t>
  </si>
  <si>
    <t>都道府県労働局を通じて、帳票データの引き渡し漏れがないよう、廃止又は講習修了３年経過した全ての登録教習機関に周知を図り、引き渡しがない場合には個別に要請する。</t>
  </si>
  <si>
    <t>円/件</t>
  </si>
  <si>
    <t>　　X / Y</t>
    <phoneticPr fontId="5"/>
  </si>
  <si>
    <t>103,294,440円
/961,344件</t>
  </si>
  <si>
    <t>105,457,000円
/1,006,939件</t>
  </si>
  <si>
    <t>施策大目標２　労働者が安全で健康に働くことができる職場づくりを推進すること</t>
  </si>
  <si>
    <t>施策目標Ⅲ-２-１　労働者が安全で健康に働くことができる職場づくりを推進すること</t>
  </si>
  <si>
    <t>人</t>
  </si>
  <si>
    <t>２．労働災害による死傷者数（休業４日以上）</t>
  </si>
  <si>
    <t>889</t>
  </si>
  <si>
    <t>368</t>
  </si>
  <si>
    <t>376</t>
  </si>
  <si>
    <t>384</t>
  </si>
  <si>
    <t>379</t>
  </si>
  <si>
    <t>386</t>
  </si>
  <si>
    <t xml:space="preserve">0391 </t>
  </si>
  <si>
    <t>○</t>
  </si>
  <si>
    <t>労働安全衛生法に基づく免許・技能講習制度の安定的運営事業</t>
    <phoneticPr fontId="5"/>
  </si>
  <si>
    <t>厚労</t>
    <rPh sb="0" eb="2">
      <t>コウロウ</t>
    </rPh>
    <phoneticPr fontId="5"/>
  </si>
  <si>
    <t>-</t>
    <phoneticPr fontId="5"/>
  </si>
  <si>
    <t>点検対象外</t>
    <rPh sb="0" eb="2">
      <t>テンケン</t>
    </rPh>
    <rPh sb="2" eb="5">
      <t>タイショウガイ</t>
    </rPh>
    <phoneticPr fontId="5"/>
  </si>
  <si>
    <t>-</t>
    <phoneticPr fontId="5"/>
  </si>
  <si>
    <t>労働安全衛生法及びこれに基づく命令に係る登録及び指定に関する省令（以下「登録省令」という。）第25条の３の２に規定する指定機関として、登録省令第24条、25条及び登録教習機関の自主的な情報提供に基づき登録教習機関から技能講習修了者の帳簿の引渡を受け、これをデータ入力管理し、労働安全衛生規則第82条第３項と第４項の規定に基づき、申請者に対し、技能講習を修了したことを証する書面の交付等を行う。一元的に管理したデータを活用して、異なる登録教習機関での講習修了歴を携帯が容易な大きさの１枚の書面にして交付すれば、労働者にとっても携帯しやすいものとなり、現場での労働者の有資格・無資格の確認を助け、無資格者が就業制限業務に従事することによる労働災害を防止することにつながり、測定指標１及び２に寄与すると見込んでいる。</t>
    <phoneticPr fontId="5"/>
  </si>
  <si>
    <t>　労働安全衛生法第106条１項において、労働災害の防止に資するため国の援助が努力義務として定められていることから、本事業は国が実施すべき事業である。</t>
    <rPh sb="8" eb="9">
      <t>ダイ</t>
    </rPh>
    <phoneticPr fontId="1"/>
  </si>
  <si>
    <t>　本事業は、無資格者による労働災害の発生を防止することができることから、政策目的を達成する手段として位置付けており、優先度は高い。</t>
    <rPh sb="1" eb="2">
      <t>ホン</t>
    </rPh>
    <rPh sb="2" eb="4">
      <t>ジギョウ</t>
    </rPh>
    <rPh sb="18" eb="19">
      <t>ハツ</t>
    </rPh>
    <rPh sb="19" eb="20">
      <t>セイ</t>
    </rPh>
    <rPh sb="36" eb="38">
      <t>セイサク</t>
    </rPh>
    <rPh sb="38" eb="40">
      <t>モクテキ</t>
    </rPh>
    <rPh sb="41" eb="43">
      <t>タッセイ</t>
    </rPh>
    <rPh sb="45" eb="47">
      <t>シュダン</t>
    </rPh>
    <rPh sb="50" eb="53">
      <t>イチヅ</t>
    </rPh>
    <phoneticPr fontId="1"/>
  </si>
  <si>
    <t>有</t>
  </si>
  <si>
    <t>　本事業は、技能講習修了者に支援を行うことで労働災害を未然に防ぐものであり、労働者ひいては事業者の利益になることから、事業者から徴収した労災保険料からの支出が適当であり、受益者との負担関係は妥当である。</t>
    <rPh sb="27" eb="29">
      <t>ミゼン</t>
    </rPh>
    <rPh sb="30" eb="31">
      <t>フセ</t>
    </rPh>
    <phoneticPr fontId="6"/>
  </si>
  <si>
    <t>　入力内容の分量から単価は妥当なものと考える。</t>
  </si>
  <si>
    <t>‐</t>
  </si>
  <si>
    <t>　事業実施に必要な人件費やサーバーの運用管理及びその光熱費等の支出に限定されている。</t>
    <rPh sb="6" eb="8">
      <t>ヒツヨウ</t>
    </rPh>
    <rPh sb="18" eb="20">
      <t>ウンヨウ</t>
    </rPh>
    <rPh sb="20" eb="22">
      <t>カンリ</t>
    </rPh>
    <rPh sb="22" eb="23">
      <t>オヨ</t>
    </rPh>
    <rPh sb="26" eb="29">
      <t>コウネツヒ</t>
    </rPh>
    <rPh sb="29" eb="30">
      <t>ナド</t>
    </rPh>
    <rPh sb="31" eb="33">
      <t>シシュツ</t>
    </rPh>
    <rPh sb="34" eb="36">
      <t>ゲンテイ</t>
    </rPh>
    <phoneticPr fontId="1"/>
  </si>
  <si>
    <t>　必要最小限の人員で効率的に運営されている。</t>
    <rPh sb="1" eb="3">
      <t>ヒツヨウ</t>
    </rPh>
    <rPh sb="3" eb="6">
      <t>サイショウゲン</t>
    </rPh>
    <rPh sb="7" eb="9">
      <t>ジンイン</t>
    </rPh>
    <rPh sb="10" eb="13">
      <t>コウリツテキ</t>
    </rPh>
    <rPh sb="14" eb="16">
      <t>ウンエイ</t>
    </rPh>
    <phoneticPr fontId="6"/>
  </si>
  <si>
    <t>　目標を達成しており、目標に見合ったものといえる。</t>
    <rPh sb="1" eb="3">
      <t>モクヒョウ</t>
    </rPh>
    <rPh sb="4" eb="6">
      <t>タッセイ</t>
    </rPh>
    <rPh sb="11" eb="13">
      <t>モクヒョウ</t>
    </rPh>
    <rPh sb="14" eb="16">
      <t>ミア</t>
    </rPh>
    <phoneticPr fontId="6"/>
  </si>
  <si>
    <t>　本事業は、大量の個人データの入力、保存、出力等の処理を行うものであるため、他の手段・方法として行政が行う場合には、情報管理に関する専門家等を直接雇用し、行政職員による管理運営が必要となる。これらを踏まえると行政による実施は困難であり、それと比較して委託事業は、民間の専門家を活用できるより効果的な実施手段と言える。</t>
  </si>
  <si>
    <t>　見込みのとおり登録教習機関へ注意喚起を行っており、見合ったものといえる。</t>
    <rPh sb="1" eb="3">
      <t>ミコ</t>
    </rPh>
    <rPh sb="8" eb="10">
      <t>トウロク</t>
    </rPh>
    <rPh sb="10" eb="12">
      <t>キョウシュウ</t>
    </rPh>
    <rPh sb="12" eb="14">
      <t>キカン</t>
    </rPh>
    <rPh sb="15" eb="17">
      <t>チュウイ</t>
    </rPh>
    <rPh sb="17" eb="19">
      <t>カンキ</t>
    </rPh>
    <rPh sb="20" eb="21">
      <t>オコナ</t>
    </rPh>
    <rPh sb="26" eb="28">
      <t>ミア</t>
    </rPh>
    <phoneticPr fontId="1"/>
  </si>
  <si>
    <t>　技能講習修了証（成果物）は労働現場で活用されている。</t>
    <rPh sb="9" eb="12">
      <t>セイカブツ</t>
    </rPh>
    <rPh sb="14" eb="16">
      <t>ロウドウ</t>
    </rPh>
    <rPh sb="16" eb="18">
      <t>ゲンバ</t>
    </rPh>
    <phoneticPr fontId="1"/>
  </si>
  <si>
    <t>活動実績は見込みどおりの実績となり、成果実績は目標を上回っており、執行率も良好であることから、適切に事業が実施されていると考えられる。</t>
    <rPh sb="33" eb="35">
      <t>シッコウ</t>
    </rPh>
    <rPh sb="35" eb="36">
      <t>リツ</t>
    </rPh>
    <rPh sb="37" eb="39">
      <t>リョウコウ</t>
    </rPh>
    <phoneticPr fontId="5"/>
  </si>
  <si>
    <t>点検結果が良好であることから、引き続き必要な予算要求を行う。</t>
    <rPh sb="0" eb="2">
      <t>テンケン</t>
    </rPh>
    <rPh sb="2" eb="4">
      <t>ケッカ</t>
    </rPh>
    <rPh sb="5" eb="7">
      <t>リョウコウ</t>
    </rPh>
    <rPh sb="15" eb="16">
      <t>ヒ</t>
    </rPh>
    <rPh sb="17" eb="18">
      <t>ツヅ</t>
    </rPh>
    <phoneticPr fontId="5"/>
  </si>
  <si>
    <t>A.富士通株式会社</t>
    <rPh sb="2" eb="5">
      <t>フジツウ</t>
    </rPh>
    <rPh sb="5" eb="7">
      <t>カブシキ</t>
    </rPh>
    <rPh sb="7" eb="9">
      <t>カイシャ</t>
    </rPh>
    <phoneticPr fontId="5"/>
  </si>
  <si>
    <t>事業費</t>
    <rPh sb="0" eb="3">
      <t>ジギョウヒ</t>
    </rPh>
    <phoneticPr fontId="5"/>
  </si>
  <si>
    <t>帳票管理、データベース登録、カード発行業務に係る費用、データベースの運用保守、構築業務に係る費用</t>
    <phoneticPr fontId="5"/>
  </si>
  <si>
    <t>消費税</t>
    <phoneticPr fontId="5"/>
  </si>
  <si>
    <t>B.東京労働局</t>
    <rPh sb="2" eb="4">
      <t>トウキョウ</t>
    </rPh>
    <rPh sb="4" eb="6">
      <t>ロウドウ</t>
    </rPh>
    <rPh sb="6" eb="7">
      <t>キョク</t>
    </rPh>
    <phoneticPr fontId="5"/>
  </si>
  <si>
    <t>C.東栄情報サービス株式会社</t>
    <phoneticPr fontId="5"/>
  </si>
  <si>
    <t>免許証等の免許証センターからの回収及び返送経費、人件費</t>
    <rPh sb="0" eb="3">
      <t>メンキョショウ</t>
    </rPh>
    <rPh sb="3" eb="4">
      <t>トウ</t>
    </rPh>
    <rPh sb="5" eb="8">
      <t>メンキョショウ</t>
    </rPh>
    <rPh sb="15" eb="17">
      <t>カイシュウ</t>
    </rPh>
    <rPh sb="17" eb="18">
      <t>オヨ</t>
    </rPh>
    <rPh sb="19" eb="21">
      <t>ヘンソウ</t>
    </rPh>
    <rPh sb="21" eb="23">
      <t>ケイヒ</t>
    </rPh>
    <rPh sb="24" eb="27">
      <t>ジンケンヒ</t>
    </rPh>
    <phoneticPr fontId="5"/>
  </si>
  <si>
    <t>管理諸経費</t>
    <rPh sb="0" eb="2">
      <t>カンリ</t>
    </rPh>
    <rPh sb="2" eb="5">
      <t>ショケイヒ</t>
    </rPh>
    <phoneticPr fontId="5"/>
  </si>
  <si>
    <t>消費税</t>
    <rPh sb="0" eb="3">
      <t>ショウヒゼイ</t>
    </rPh>
    <phoneticPr fontId="5"/>
  </si>
  <si>
    <t>富士通株式会社</t>
    <rPh sb="0" eb="3">
      <t>フジツウ</t>
    </rPh>
    <rPh sb="3" eb="5">
      <t>カブシキ</t>
    </rPh>
    <rPh sb="5" eb="7">
      <t>カイシャ</t>
    </rPh>
    <phoneticPr fontId="5"/>
  </si>
  <si>
    <t>一般競争契約
（最低価格）</t>
    <phoneticPr fontId="5"/>
  </si>
  <si>
    <t>厚生労働大臣が指定する指定機関が、登録教習機関から引き受けた技能講習修了者の帳簿を管理するとともに、技能講習修了証の交付を申請する労働者に対して、交付する。</t>
    <phoneticPr fontId="5"/>
  </si>
  <si>
    <t>東京労働局</t>
    <rPh sb="0" eb="2">
      <t>トウキョウ</t>
    </rPh>
    <rPh sb="2" eb="4">
      <t>ロウドウ</t>
    </rPh>
    <rPh sb="4" eb="5">
      <t>キョク</t>
    </rPh>
    <phoneticPr fontId="5"/>
  </si>
  <si>
    <t>免許証発行センターにおける免許証等発送事業を実施する。</t>
    <phoneticPr fontId="5"/>
  </si>
  <si>
    <t>東栄情報サービス
株式会社</t>
    <phoneticPr fontId="5"/>
  </si>
  <si>
    <t>D.株式会社綜合キャリアオプション</t>
    <phoneticPr fontId="5"/>
  </si>
  <si>
    <t>免許証等発送事業・免許申請書審査事業の実施</t>
    <rPh sb="9" eb="11">
      <t>メンキョ</t>
    </rPh>
    <rPh sb="11" eb="14">
      <t>シンセイショ</t>
    </rPh>
    <rPh sb="14" eb="16">
      <t>シンサ</t>
    </rPh>
    <rPh sb="16" eb="18">
      <t>ジギョウ</t>
    </rPh>
    <rPh sb="19" eb="21">
      <t>ジッシ</t>
    </rPh>
    <phoneticPr fontId="5"/>
  </si>
  <si>
    <t>免許証等発送事業等</t>
    <rPh sb="0" eb="3">
      <t>メンキョショウ</t>
    </rPh>
    <rPh sb="3" eb="4">
      <t>トウ</t>
    </rPh>
    <rPh sb="4" eb="6">
      <t>ハッソウ</t>
    </rPh>
    <rPh sb="6" eb="8">
      <t>ジギョウ</t>
    </rPh>
    <rPh sb="8" eb="9">
      <t>トウ</t>
    </rPh>
    <phoneticPr fontId="5"/>
  </si>
  <si>
    <t>-</t>
    <phoneticPr fontId="5"/>
  </si>
  <si>
    <t>株式会社綜合キャリアオプション</t>
    <phoneticPr fontId="5"/>
  </si>
  <si>
    <t>免許証発行センターにおける免許証等発送事業・免許申請書審査事業を実施する。</t>
    <rPh sb="22" eb="24">
      <t>メンキョ</t>
    </rPh>
    <rPh sb="24" eb="27">
      <t>シンセイショ</t>
    </rPh>
    <rPh sb="27" eb="29">
      <t>シンサ</t>
    </rPh>
    <rPh sb="29" eb="31">
      <t>ジギョウ</t>
    </rPh>
    <phoneticPr fontId="5"/>
  </si>
  <si>
    <t>免許申請書等の審査に必要な経費、人件費</t>
    <phoneticPr fontId="5"/>
  </si>
  <si>
    <t>管理諸経費</t>
    <phoneticPr fontId="5"/>
  </si>
  <si>
    <t>-</t>
    <phoneticPr fontId="5"/>
  </si>
  <si>
    <t>　一般競争入札（最低価格落札方式）を採用しており、競争性は確保され、支出先も妥当であると考えている。
　一者応札等への対応については、公示期間の確保、公示後の早期かつ幅広い声掛けを行うなどにより複数入札となるように努める。
　また、随意契約となった案件については、入札を行ったところ１者のみ応札があったが不落となったため、応札のあった１者から再度見積を徴した上で契約候補者としたものである。実勢価格が予定価格に係る積算を上回ったものであり、今後はこの調達結果を踏まえ、より精緻な積算を行う。</t>
    <rPh sb="8" eb="10">
      <t>サイテイ</t>
    </rPh>
    <rPh sb="10" eb="12">
      <t>カカク</t>
    </rPh>
    <rPh sb="12" eb="14">
      <t>ラクサツ</t>
    </rPh>
    <rPh sb="14" eb="16">
      <t>ホウシキ</t>
    </rPh>
    <rPh sb="59" eb="61">
      <t>タイオウ</t>
    </rPh>
    <rPh sb="220" eb="222">
      <t>コンゴ</t>
    </rPh>
    <phoneticPr fontId="6"/>
  </si>
  <si>
    <t>　労働者は、修了証がなければ就業制限業務に就けず、また事業者側も労働者が修了証を所持していることを確認する必要があるところ、本事業により多くの資格を一つにまとめ、視認性を高めることは、労働者・事業者双方の確認を容易にすることからニーズは高い。</t>
    <phoneticPr fontId="1"/>
  </si>
  <si>
    <t>１．労働災害による死亡者数</t>
    <phoneticPr fontId="5"/>
  </si>
  <si>
    <t>技能講習修了者の帳票データの引受数（電子・紙）を過去３か年度の修了者数の平均80％以上とする。
※令和元年度～</t>
    <phoneticPr fontId="5"/>
  </si>
  <si>
    <t>-</t>
    <phoneticPr fontId="5"/>
  </si>
  <si>
    <t>114,400,000円
/956,670件</t>
    <rPh sb="21" eb="22">
      <t>ケン</t>
    </rPh>
    <phoneticPr fontId="5"/>
  </si>
  <si>
    <t>　厚生労働大臣が指定する指定保存交付機関（労働安全衛生関係法令に基づく機関）が、登録教習機関から引き受けた技能講習修了者の帳簿及び帳簿の写しを管理するとともに、技能講習修了証を申請者に交付する。</t>
    <phoneticPr fontId="5"/>
  </si>
  <si>
    <t>　建設機械の運転業務等（以下「就業制限業務」という。）に就く際に求められる技能講習修了証のデータを一元管理して技能講習制度の円滑な運用を図る。　
　※1　建設機械の運転業務等に就くには、労働安全衛生法に基づき、労働者は、あらかじめ民間の登録教習機関で技能講習を修了することが義務づけられている。
　※2　登録教習機関が廃止した場合でも、必要な証明を受けられるよう技能講習修了者データを一元管理する必要がある。</t>
    <phoneticPr fontId="5"/>
  </si>
  <si>
    <t>免許証発行センターにおける免許申請書審査事業を実施する。</t>
    <phoneticPr fontId="5"/>
  </si>
  <si>
    <t>単位当たりコスト ＝ Ｘ ／ Ｙ
Ｘ：「技能講習修了証のデータ一元管理に係る
執行（見込）額」（令和３年度は契約額） 
Ｙ：「技能講習修了者データの入力（見込）件数」</t>
    <rPh sb="42" eb="44">
      <t>ミコミ</t>
    </rPh>
    <rPh sb="48" eb="50">
      <t>レイワ</t>
    </rPh>
    <rPh sb="51" eb="53">
      <t>ネンド</t>
    </rPh>
    <rPh sb="54" eb="56">
      <t>ケイヤク</t>
    </rPh>
    <rPh sb="56" eb="57">
      <t>ガク</t>
    </rPh>
    <rPh sb="77" eb="79">
      <t>ミコミ</t>
    </rPh>
    <phoneticPr fontId="5"/>
  </si>
  <si>
    <t>118,580,000円
/900,000件</t>
    <phoneticPr fontId="5"/>
  </si>
  <si>
    <t>-</t>
    <phoneticPr fontId="5"/>
  </si>
  <si>
    <t>本事業の実施結果報告書</t>
    <phoneticPr fontId="5"/>
  </si>
  <si>
    <t>一者応札となっている要因を分析し、事業内容の改善を図ること。</t>
    <phoneticPr fontId="5"/>
  </si>
  <si>
    <t>-</t>
    <phoneticPr fontId="5"/>
  </si>
  <si>
    <t>令和３年度に、「労働安全衛生法に基づく免許証発行等事務サポート事業」を予算化したことにより増額となっている。令和４年度は、技能講習修了証明書に係る電子申請機能の構築等のため、増額している。</t>
    <rPh sb="0" eb="2">
      <t>レイワ</t>
    </rPh>
    <rPh sb="3" eb="5">
      <t>ネンド</t>
    </rPh>
    <rPh sb="8" eb="10">
      <t>ロウドウ</t>
    </rPh>
    <rPh sb="10" eb="12">
      <t>アンゼン</t>
    </rPh>
    <rPh sb="12" eb="15">
      <t>エイセイホウ</t>
    </rPh>
    <rPh sb="16" eb="17">
      <t>モト</t>
    </rPh>
    <rPh sb="19" eb="22">
      <t>メンキョショウ</t>
    </rPh>
    <rPh sb="22" eb="24">
      <t>ハッコウ</t>
    </rPh>
    <rPh sb="24" eb="25">
      <t>トウ</t>
    </rPh>
    <rPh sb="25" eb="27">
      <t>ジム</t>
    </rPh>
    <rPh sb="31" eb="33">
      <t>ジギョウ</t>
    </rPh>
    <rPh sb="35" eb="38">
      <t>ヨサンカ</t>
    </rPh>
    <rPh sb="45" eb="47">
      <t>ゾウガク</t>
    </rPh>
    <rPh sb="54" eb="56">
      <t>レイワ</t>
    </rPh>
    <rPh sb="57" eb="59">
      <t>ネンド</t>
    </rPh>
    <rPh sb="61" eb="63">
      <t>ギノウ</t>
    </rPh>
    <rPh sb="63" eb="65">
      <t>コウシュウ</t>
    </rPh>
    <rPh sb="65" eb="67">
      <t>シュウリョウ</t>
    </rPh>
    <rPh sb="67" eb="70">
      <t>ショウメイショ</t>
    </rPh>
    <rPh sb="71" eb="72">
      <t>カカ</t>
    </rPh>
    <rPh sb="73" eb="75">
      <t>デンシ</t>
    </rPh>
    <rPh sb="75" eb="77">
      <t>シンセイ</t>
    </rPh>
    <rPh sb="77" eb="79">
      <t>キノウ</t>
    </rPh>
    <rPh sb="80" eb="82">
      <t>コウチク</t>
    </rPh>
    <rPh sb="82" eb="83">
      <t>トウ</t>
    </rPh>
    <rPh sb="87" eb="89">
      <t>ゾウガク</t>
    </rPh>
    <phoneticPr fontId="5"/>
  </si>
  <si>
    <t>一者応札の要因について分析した結果を踏まえ、公示後の早期かつ幅広い声掛け等により改善を図る。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</si>
</sst>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152400</xdr:colOff>
      <xdr:row>99</xdr:row>
      <xdr:rowOff>173132</xdr:rowOff>
    </xdr:from>
    <xdr:to>
      <xdr:col>34</xdr:col>
      <xdr:colOff>53788</xdr:colOff>
      <xdr:row>101</xdr:row>
      <xdr:rowOff>228600</xdr:rowOff>
    </xdr:to>
    <xdr:sp macro="" textlink="">
      <xdr:nvSpPr>
        <xdr:cNvPr id="3" name="テキスト ボックス 2"/>
        <xdr:cNvSpPr txBox="1"/>
      </xdr:nvSpPr>
      <xdr:spPr>
        <a:xfrm>
          <a:off x="5953125" y="13308107"/>
          <a:ext cx="901513" cy="1712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29</a:t>
          </a:r>
          <a:r>
            <a:rPr kumimoji="1" lang="ja-JP" altLang="en-US" sz="1100">
              <a:latin typeface="+mn-ea"/>
              <a:ea typeface="+mn-ea"/>
            </a:rPr>
            <a:t>年９月</a:t>
          </a:r>
          <a:r>
            <a:rPr kumimoji="1" lang="en-US" altLang="ja-JP" sz="1100">
              <a:latin typeface="+mn-ea"/>
              <a:ea typeface="+mn-ea"/>
            </a:rPr>
            <a:t>28</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33</xdr:col>
      <xdr:colOff>161925</xdr:colOff>
      <xdr:row>99</xdr:row>
      <xdr:rowOff>57150</xdr:rowOff>
    </xdr:from>
    <xdr:to>
      <xdr:col>38</xdr:col>
      <xdr:colOff>59952</xdr:colOff>
      <xdr:row>101</xdr:row>
      <xdr:rowOff>342900</xdr:rowOff>
    </xdr:to>
    <xdr:sp macro="" textlink="">
      <xdr:nvSpPr>
        <xdr:cNvPr id="4" name="テキスト ボックス 3"/>
        <xdr:cNvSpPr txBox="1"/>
      </xdr:nvSpPr>
      <xdr:spPr>
        <a:xfrm>
          <a:off x="6762750" y="13192125"/>
          <a:ext cx="898152" cy="194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a:t>
          </a:r>
          <a:r>
            <a:rPr kumimoji="1" lang="ja-JP" altLang="en-US" sz="1100">
              <a:latin typeface="+mn-ea"/>
              <a:ea typeface="+mn-ea"/>
            </a:rPr>
            <a:t>元年</a:t>
          </a:r>
          <a:r>
            <a:rPr kumimoji="1" lang="en-US" altLang="ja-JP" sz="1100">
              <a:latin typeface="+mn-ea"/>
              <a:ea typeface="+mn-ea"/>
            </a:rPr>
            <a:t>12</a:t>
          </a:r>
          <a:r>
            <a:rPr kumimoji="1" lang="ja-JP" altLang="en-US" sz="1100">
              <a:latin typeface="+mn-ea"/>
              <a:ea typeface="+mn-ea"/>
            </a:rPr>
            <a:t>月</a:t>
          </a:r>
          <a:r>
            <a:rPr kumimoji="1" lang="en-US" altLang="ja-JP" sz="1100">
              <a:latin typeface="+mn-ea"/>
              <a:ea typeface="+mn-ea"/>
            </a:rPr>
            <a:t>12</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30</xdr:col>
      <xdr:colOff>0</xdr:colOff>
      <xdr:row>100</xdr:row>
      <xdr:rowOff>1724025</xdr:rowOff>
    </xdr:from>
    <xdr:to>
      <xdr:col>33</xdr:col>
      <xdr:colOff>178993</xdr:colOff>
      <xdr:row>114</xdr:row>
      <xdr:rowOff>171450</xdr:rowOff>
    </xdr:to>
    <xdr:sp macro="" textlink="">
      <xdr:nvSpPr>
        <xdr:cNvPr id="7" name="テキスト ボックス 6"/>
        <xdr:cNvSpPr txBox="1"/>
      </xdr:nvSpPr>
      <xdr:spPr>
        <a:xfrm>
          <a:off x="6000750" y="15259050"/>
          <a:ext cx="779068"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34</xdr:col>
      <xdr:colOff>17929</xdr:colOff>
      <xdr:row>100</xdr:row>
      <xdr:rowOff>1743075</xdr:rowOff>
    </xdr:from>
    <xdr:to>
      <xdr:col>37</xdr:col>
      <xdr:colOff>196922</xdr:colOff>
      <xdr:row>114</xdr:row>
      <xdr:rowOff>142874</xdr:rowOff>
    </xdr:to>
    <xdr:sp macro="" textlink="">
      <xdr:nvSpPr>
        <xdr:cNvPr id="8" name="テキスト ボックス 7"/>
        <xdr:cNvSpPr txBox="1"/>
      </xdr:nvSpPr>
      <xdr:spPr>
        <a:xfrm>
          <a:off x="6818779" y="15278100"/>
          <a:ext cx="779068" cy="1219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38</xdr:col>
      <xdr:colOff>15127</xdr:colOff>
      <xdr:row>100</xdr:row>
      <xdr:rowOff>1704975</xdr:rowOff>
    </xdr:from>
    <xdr:to>
      <xdr:col>41</xdr:col>
      <xdr:colOff>192440</xdr:colOff>
      <xdr:row>114</xdr:row>
      <xdr:rowOff>152400</xdr:rowOff>
    </xdr:to>
    <xdr:sp macro="" textlink="">
      <xdr:nvSpPr>
        <xdr:cNvPr id="9" name="テキスト ボックス 8"/>
        <xdr:cNvSpPr txBox="1"/>
      </xdr:nvSpPr>
      <xdr:spPr>
        <a:xfrm>
          <a:off x="7616077" y="15240000"/>
          <a:ext cx="777388"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42</xdr:col>
      <xdr:colOff>10646</xdr:colOff>
      <xdr:row>100</xdr:row>
      <xdr:rowOff>1704974</xdr:rowOff>
    </xdr:from>
    <xdr:to>
      <xdr:col>45</xdr:col>
      <xdr:colOff>189639</xdr:colOff>
      <xdr:row>114</xdr:row>
      <xdr:rowOff>171449</xdr:rowOff>
    </xdr:to>
    <xdr:sp macro="" textlink="">
      <xdr:nvSpPr>
        <xdr:cNvPr id="10" name="テキスト ボックス 9"/>
        <xdr:cNvSpPr txBox="1"/>
      </xdr:nvSpPr>
      <xdr:spPr>
        <a:xfrm>
          <a:off x="8411696" y="15239999"/>
          <a:ext cx="779068" cy="128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7</xdr:col>
      <xdr:colOff>42671</xdr:colOff>
      <xdr:row>748</xdr:row>
      <xdr:rowOff>142875</xdr:rowOff>
    </xdr:from>
    <xdr:to>
      <xdr:col>24</xdr:col>
      <xdr:colOff>49768</xdr:colOff>
      <xdr:row>751</xdr:row>
      <xdr:rowOff>15086</xdr:rowOff>
    </xdr:to>
    <xdr:sp macro="" textlink="">
      <xdr:nvSpPr>
        <xdr:cNvPr id="11" name="テキスト ボックス 10"/>
        <xdr:cNvSpPr txBox="1"/>
      </xdr:nvSpPr>
      <xdr:spPr>
        <a:xfrm>
          <a:off x="1459515" y="47779781"/>
          <a:ext cx="3448003" cy="943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endParaRPr kumimoji="1" lang="en-US" altLang="ja-JP" sz="1600">
            <a:latin typeface="+mj-ea"/>
            <a:ea typeface="+mj-ea"/>
          </a:endParaRPr>
        </a:p>
        <a:p>
          <a:pPr algn="ctr"/>
          <a:r>
            <a:rPr kumimoji="1" lang="ja-JP" altLang="en-US" sz="1600">
              <a:latin typeface="+mj-ea"/>
              <a:ea typeface="+mj-ea"/>
            </a:rPr>
            <a:t>（</a:t>
          </a:r>
          <a:r>
            <a:rPr kumimoji="1" lang="en-US" altLang="ja-JP" sz="1600">
              <a:latin typeface="+mj-ea"/>
              <a:ea typeface="+mj-ea"/>
            </a:rPr>
            <a:t>184</a:t>
          </a:r>
          <a:r>
            <a:rPr kumimoji="1" lang="ja-JP" altLang="en-US" sz="1600">
              <a:latin typeface="+mj-ea"/>
              <a:ea typeface="+mj-ea"/>
            </a:rPr>
            <a:t>百万円）</a:t>
          </a:r>
        </a:p>
      </xdr:txBody>
    </xdr:sp>
    <xdr:clientData/>
  </xdr:twoCellAnchor>
  <xdr:twoCellAnchor>
    <xdr:from>
      <xdr:col>8</xdr:col>
      <xdr:colOff>108090</xdr:colOff>
      <xdr:row>756</xdr:row>
      <xdr:rowOff>322580</xdr:rowOff>
    </xdr:from>
    <xdr:to>
      <xdr:col>19</xdr:col>
      <xdr:colOff>45243</xdr:colOff>
      <xdr:row>759</xdr:row>
      <xdr:rowOff>239753</xdr:rowOff>
    </xdr:to>
    <xdr:sp macro="" textlink="">
      <xdr:nvSpPr>
        <xdr:cNvPr id="12" name="テキスト ボックス 11"/>
        <xdr:cNvSpPr txBox="1"/>
      </xdr:nvSpPr>
      <xdr:spPr>
        <a:xfrm>
          <a:off x="1708290" y="49814480"/>
          <a:ext cx="2137428" cy="9744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富士通株式会社</a:t>
          </a:r>
          <a:endParaRPr kumimoji="1" lang="en-US" altLang="ja-JP" sz="1600">
            <a:latin typeface="+mj-ea"/>
            <a:ea typeface="+mj-ea"/>
          </a:endParaRPr>
        </a:p>
        <a:p>
          <a:pPr algn="ctr"/>
          <a:r>
            <a:rPr kumimoji="1" lang="ja-JP" altLang="en-US" sz="1600">
              <a:latin typeface="+mj-ea"/>
              <a:ea typeface="+mj-ea"/>
            </a:rPr>
            <a:t>（</a:t>
          </a:r>
          <a:r>
            <a:rPr kumimoji="1" lang="en-US" altLang="ja-JP" sz="1600">
              <a:latin typeface="+mj-ea"/>
              <a:ea typeface="+mj-ea"/>
            </a:rPr>
            <a:t>114</a:t>
          </a:r>
          <a:r>
            <a:rPr kumimoji="1" lang="ja-JP" altLang="en-US" sz="1600">
              <a:latin typeface="+mj-ea"/>
              <a:ea typeface="+mj-ea"/>
            </a:rPr>
            <a:t>百万円）</a:t>
          </a:r>
        </a:p>
      </xdr:txBody>
    </xdr:sp>
    <xdr:clientData/>
  </xdr:twoCellAnchor>
  <xdr:twoCellAnchor>
    <xdr:from>
      <xdr:col>7</xdr:col>
      <xdr:colOff>154707</xdr:colOff>
      <xdr:row>751</xdr:row>
      <xdr:rowOff>180295</xdr:rowOff>
    </xdr:from>
    <xdr:to>
      <xdr:col>22</xdr:col>
      <xdr:colOff>184361</xdr:colOff>
      <xdr:row>752</xdr:row>
      <xdr:rowOff>130969</xdr:rowOff>
    </xdr:to>
    <xdr:sp macro="" textlink="">
      <xdr:nvSpPr>
        <xdr:cNvPr id="13" name="大かっこ 12"/>
        <xdr:cNvSpPr/>
      </xdr:nvSpPr>
      <xdr:spPr>
        <a:xfrm>
          <a:off x="1571551" y="48888764"/>
          <a:ext cx="3065748" cy="3078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事業管理、管理者への指導</a:t>
          </a:r>
        </a:p>
      </xdr:txBody>
    </xdr:sp>
    <xdr:clientData/>
  </xdr:twoCellAnchor>
  <xdr:twoCellAnchor>
    <xdr:from>
      <xdr:col>14</xdr:col>
      <xdr:colOff>107155</xdr:colOff>
      <xdr:row>752</xdr:row>
      <xdr:rowOff>130969</xdr:rowOff>
    </xdr:from>
    <xdr:to>
      <xdr:col>14</xdr:col>
      <xdr:colOff>107156</xdr:colOff>
      <xdr:row>755</xdr:row>
      <xdr:rowOff>333375</xdr:rowOff>
    </xdr:to>
    <xdr:cxnSp macro="">
      <xdr:nvCxnSpPr>
        <xdr:cNvPr id="14" name="直線矢印コネクタ 13"/>
        <xdr:cNvCxnSpPr/>
      </xdr:nvCxnSpPr>
      <xdr:spPr>
        <a:xfrm>
          <a:off x="2940843" y="49291875"/>
          <a:ext cx="1" cy="1273969"/>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57151</xdr:colOff>
      <xdr:row>755</xdr:row>
      <xdr:rowOff>345710</xdr:rowOff>
    </xdr:from>
    <xdr:to>
      <xdr:col>21</xdr:col>
      <xdr:colOff>2383</xdr:colOff>
      <xdr:row>756</xdr:row>
      <xdr:rowOff>336865</xdr:rowOff>
    </xdr:to>
    <xdr:sp macro="" textlink="">
      <xdr:nvSpPr>
        <xdr:cNvPr id="15" name="正方形/長方形 14"/>
        <xdr:cNvSpPr/>
      </xdr:nvSpPr>
      <xdr:spPr>
        <a:xfrm>
          <a:off x="1457326" y="49485185"/>
          <a:ext cx="2745582" cy="343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a:t>
          </a:r>
          <a:r>
            <a:rPr kumimoji="1" lang="ja-JP" altLang="en-US" sz="1050">
              <a:solidFill>
                <a:sysClr val="windowText" lastClr="000000"/>
              </a:solidFill>
            </a:rPr>
            <a:t>一般競争入札（最低価格落札方式）</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6</xdr:col>
      <xdr:colOff>47625</xdr:colOff>
      <xdr:row>759</xdr:row>
      <xdr:rowOff>266610</xdr:rowOff>
    </xdr:from>
    <xdr:to>
      <xdr:col>21</xdr:col>
      <xdr:colOff>190500</xdr:colOff>
      <xdr:row>763</xdr:row>
      <xdr:rowOff>266700</xdr:rowOff>
    </xdr:to>
    <xdr:sp macro="" textlink="">
      <xdr:nvSpPr>
        <xdr:cNvPr id="16" name="大かっこ 15"/>
        <xdr:cNvSpPr/>
      </xdr:nvSpPr>
      <xdr:spPr>
        <a:xfrm>
          <a:off x="1247775" y="50815785"/>
          <a:ext cx="3143250" cy="1409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厚生労働大臣が指定する指定機関が、</a:t>
          </a:r>
          <a:endParaRPr kumimoji="1" lang="en-US" altLang="ja-JP" sz="1100"/>
        </a:p>
        <a:p>
          <a:pPr algn="ctr"/>
          <a:r>
            <a:rPr kumimoji="1" lang="ja-JP" altLang="en-US" sz="1100"/>
            <a:t>登録教習機関から引き受けた</a:t>
          </a:r>
          <a:endParaRPr kumimoji="1" lang="en-US" altLang="ja-JP" sz="1100"/>
        </a:p>
        <a:p>
          <a:pPr algn="ctr"/>
          <a:r>
            <a:rPr kumimoji="1" lang="ja-JP" altLang="en-US" sz="1100"/>
            <a:t>技能講習修了者の帳簿を管理するとともに、</a:t>
          </a:r>
          <a:endParaRPr kumimoji="1" lang="en-US" altLang="ja-JP" sz="1100"/>
        </a:p>
        <a:p>
          <a:pPr algn="ctr"/>
          <a:r>
            <a:rPr kumimoji="1" lang="ja-JP" altLang="en-US" sz="1100"/>
            <a:t>技能講習修了証の交付を申請する</a:t>
          </a:r>
          <a:endParaRPr kumimoji="1" lang="en-US" altLang="ja-JP" sz="1100"/>
        </a:p>
        <a:p>
          <a:pPr algn="ctr"/>
          <a:r>
            <a:rPr kumimoji="1" lang="ja-JP" altLang="en-US" sz="1100"/>
            <a:t>労働者に対して、交付する。</a:t>
          </a:r>
        </a:p>
      </xdr:txBody>
    </xdr:sp>
    <xdr:clientData/>
  </xdr:twoCellAnchor>
  <xdr:twoCellAnchor>
    <xdr:from>
      <xdr:col>25</xdr:col>
      <xdr:colOff>114993</xdr:colOff>
      <xdr:row>750</xdr:row>
      <xdr:rowOff>82384</xdr:rowOff>
    </xdr:from>
    <xdr:to>
      <xdr:col>33</xdr:col>
      <xdr:colOff>197820</xdr:colOff>
      <xdr:row>750</xdr:row>
      <xdr:rowOff>90666</xdr:rowOff>
    </xdr:to>
    <xdr:cxnSp macro="">
      <xdr:nvCxnSpPr>
        <xdr:cNvPr id="17" name="直線矢印コネクタ 16"/>
        <xdr:cNvCxnSpPr/>
      </xdr:nvCxnSpPr>
      <xdr:spPr>
        <a:xfrm>
          <a:off x="5175149" y="46326259"/>
          <a:ext cx="1702077" cy="8282"/>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131555</xdr:colOff>
      <xdr:row>748</xdr:row>
      <xdr:rowOff>290484</xdr:rowOff>
    </xdr:from>
    <xdr:to>
      <xdr:col>48</xdr:col>
      <xdr:colOff>172968</xdr:colOff>
      <xdr:row>751</xdr:row>
      <xdr:rowOff>32689</xdr:rowOff>
    </xdr:to>
    <xdr:sp macro="" textlink="">
      <xdr:nvSpPr>
        <xdr:cNvPr id="18" name="テキスト ボックス 17"/>
        <xdr:cNvSpPr txBox="1"/>
      </xdr:nvSpPr>
      <xdr:spPr>
        <a:xfrm>
          <a:off x="7013368" y="45819984"/>
          <a:ext cx="2875100" cy="813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B.</a:t>
          </a:r>
          <a:r>
            <a:rPr kumimoji="1" lang="ja-JP" altLang="en-US" sz="1600">
              <a:latin typeface="+mj-ea"/>
              <a:ea typeface="+mj-ea"/>
            </a:rPr>
            <a:t>東京労働局</a:t>
          </a:r>
          <a:endParaRPr kumimoji="1" lang="en-US" altLang="ja-JP" sz="1600">
            <a:latin typeface="+mj-ea"/>
            <a:ea typeface="+mj-ea"/>
          </a:endParaRPr>
        </a:p>
        <a:p>
          <a:pPr algn="ctr"/>
          <a:r>
            <a:rPr kumimoji="1" lang="ja-JP" altLang="en-US" sz="1600">
              <a:latin typeface="+mj-ea"/>
              <a:ea typeface="+mj-ea"/>
            </a:rPr>
            <a:t>（</a:t>
          </a:r>
          <a:r>
            <a:rPr kumimoji="1" lang="en-US" altLang="ja-JP" sz="1600">
              <a:latin typeface="+mj-ea"/>
              <a:ea typeface="+mj-ea"/>
            </a:rPr>
            <a:t>70</a:t>
          </a:r>
          <a:r>
            <a:rPr kumimoji="1" lang="ja-JP" altLang="en-US" sz="1600">
              <a:latin typeface="+mj-ea"/>
              <a:ea typeface="+mj-ea"/>
            </a:rPr>
            <a:t>百万円）</a:t>
          </a:r>
        </a:p>
      </xdr:txBody>
    </xdr:sp>
    <xdr:clientData/>
  </xdr:twoCellAnchor>
  <xdr:twoCellAnchor>
    <xdr:from>
      <xdr:col>34</xdr:col>
      <xdr:colOff>20263</xdr:colOff>
      <xdr:row>751</xdr:row>
      <xdr:rowOff>182811</xdr:rowOff>
    </xdr:from>
    <xdr:to>
      <xdr:col>49</xdr:col>
      <xdr:colOff>46294</xdr:colOff>
      <xdr:row>752</xdr:row>
      <xdr:rowOff>214314</xdr:rowOff>
    </xdr:to>
    <xdr:sp macro="" textlink="">
      <xdr:nvSpPr>
        <xdr:cNvPr id="19" name="大かっこ 18"/>
        <xdr:cNvSpPr/>
      </xdr:nvSpPr>
      <xdr:spPr>
        <a:xfrm>
          <a:off x="6902076" y="48891280"/>
          <a:ext cx="3062124" cy="388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事業管理、管理者への指導</a:t>
          </a:r>
        </a:p>
      </xdr:txBody>
    </xdr:sp>
    <xdr:clientData/>
  </xdr:twoCellAnchor>
  <xdr:twoCellAnchor>
    <xdr:from>
      <xdr:col>41</xdr:col>
      <xdr:colOff>197295</xdr:colOff>
      <xdr:row>752</xdr:row>
      <xdr:rowOff>332935</xdr:rowOff>
    </xdr:from>
    <xdr:to>
      <xdr:col>42</xdr:col>
      <xdr:colOff>-1</xdr:colOff>
      <xdr:row>756</xdr:row>
      <xdr:rowOff>0</xdr:rowOff>
    </xdr:to>
    <xdr:cxnSp macro="">
      <xdr:nvCxnSpPr>
        <xdr:cNvPr id="20" name="直線矢印コネクタ 19"/>
        <xdr:cNvCxnSpPr/>
      </xdr:nvCxnSpPr>
      <xdr:spPr>
        <a:xfrm>
          <a:off x="8495951" y="49398591"/>
          <a:ext cx="5111" cy="1095815"/>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50802</xdr:colOff>
      <xdr:row>757</xdr:row>
      <xdr:rowOff>4764</xdr:rowOff>
    </xdr:from>
    <xdr:to>
      <xdr:col>35</xdr:col>
      <xdr:colOff>107156</xdr:colOff>
      <xdr:row>759</xdr:row>
      <xdr:rowOff>261938</xdr:rowOff>
    </xdr:to>
    <xdr:sp macro="" textlink="">
      <xdr:nvSpPr>
        <xdr:cNvPr id="22" name="テキスト ボックス 21"/>
        <xdr:cNvSpPr txBox="1"/>
      </xdr:nvSpPr>
      <xdr:spPr>
        <a:xfrm>
          <a:off x="4651377" y="49849089"/>
          <a:ext cx="2456654" cy="962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Ｃ</a:t>
          </a:r>
          <a:r>
            <a:rPr kumimoji="1" lang="en-US" altLang="ja-JP" sz="1600">
              <a:latin typeface="+mj-ea"/>
              <a:ea typeface="+mj-ea"/>
            </a:rPr>
            <a:t>.</a:t>
          </a:r>
          <a:r>
            <a:rPr kumimoji="1" lang="ja-JP" altLang="en-US" sz="1600">
              <a:latin typeface="+mj-ea"/>
              <a:ea typeface="+mj-ea"/>
            </a:rPr>
            <a:t>東栄情報サービス</a:t>
          </a:r>
        </a:p>
        <a:p>
          <a:pPr algn="ctr"/>
          <a:r>
            <a:rPr kumimoji="1" lang="ja-JP" altLang="en-US" sz="1600">
              <a:latin typeface="+mj-ea"/>
              <a:ea typeface="+mj-ea"/>
            </a:rPr>
            <a:t>株式会社（</a:t>
          </a:r>
          <a:r>
            <a:rPr kumimoji="1" lang="en-US" altLang="ja-JP" sz="1600">
              <a:latin typeface="+mj-ea"/>
              <a:ea typeface="+mj-ea"/>
            </a:rPr>
            <a:t>35</a:t>
          </a:r>
          <a:r>
            <a:rPr kumimoji="1" lang="ja-JP" altLang="en-US" sz="1600">
              <a:latin typeface="+mj-ea"/>
              <a:ea typeface="+mj-ea"/>
            </a:rPr>
            <a:t>百万円）</a:t>
          </a:r>
        </a:p>
      </xdr:txBody>
    </xdr:sp>
    <xdr:clientData/>
  </xdr:twoCellAnchor>
  <xdr:twoCellAnchor>
    <xdr:from>
      <xdr:col>22</xdr:col>
      <xdr:colOff>47626</xdr:colOff>
      <xdr:row>760</xdr:row>
      <xdr:rowOff>61470</xdr:rowOff>
    </xdr:from>
    <xdr:to>
      <xdr:col>36</xdr:col>
      <xdr:colOff>66676</xdr:colOff>
      <xdr:row>762</xdr:row>
      <xdr:rowOff>264319</xdr:rowOff>
    </xdr:to>
    <xdr:sp macro="" textlink="">
      <xdr:nvSpPr>
        <xdr:cNvPr id="23" name="大かっこ 22"/>
        <xdr:cNvSpPr/>
      </xdr:nvSpPr>
      <xdr:spPr>
        <a:xfrm>
          <a:off x="4448176" y="50963070"/>
          <a:ext cx="2819400" cy="907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300"/>
            <a:t>免許証発行センターにおける</a:t>
          </a:r>
          <a:endParaRPr kumimoji="1" lang="en-US" altLang="ja-JP" sz="1300"/>
        </a:p>
        <a:p>
          <a:pPr algn="ctr"/>
          <a:r>
            <a:rPr kumimoji="1" lang="ja-JP" altLang="en-US" sz="1300"/>
            <a:t>免許証等発送事業を実施する。</a:t>
          </a:r>
        </a:p>
      </xdr:txBody>
    </xdr:sp>
    <xdr:clientData/>
  </xdr:twoCellAnchor>
  <xdr:twoCellAnchor>
    <xdr:from>
      <xdr:col>37</xdr:col>
      <xdr:colOff>179389</xdr:colOff>
      <xdr:row>757</xdr:row>
      <xdr:rowOff>1939</xdr:rowOff>
    </xdr:from>
    <xdr:to>
      <xdr:col>49</xdr:col>
      <xdr:colOff>333374</xdr:colOff>
      <xdr:row>759</xdr:row>
      <xdr:rowOff>238125</xdr:rowOff>
    </xdr:to>
    <xdr:sp macro="" textlink="">
      <xdr:nvSpPr>
        <xdr:cNvPr id="26" name="テキスト ボックス 25"/>
        <xdr:cNvSpPr txBox="1"/>
      </xdr:nvSpPr>
      <xdr:spPr>
        <a:xfrm>
          <a:off x="7580314" y="49846264"/>
          <a:ext cx="2554285" cy="941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Ｄ</a:t>
          </a:r>
          <a:r>
            <a:rPr kumimoji="1" lang="en-US" altLang="ja-JP" sz="1600">
              <a:latin typeface="+mj-ea"/>
              <a:ea typeface="+mj-ea"/>
            </a:rPr>
            <a:t>.</a:t>
          </a:r>
          <a:r>
            <a:rPr kumimoji="1" lang="ja-JP" altLang="en-US" sz="1600">
              <a:latin typeface="+mj-ea"/>
              <a:ea typeface="+mj-ea"/>
            </a:rPr>
            <a:t>株式会社綜合キャリア</a:t>
          </a:r>
          <a:endParaRPr kumimoji="1" lang="en-US" altLang="ja-JP" sz="1600">
            <a:latin typeface="+mj-ea"/>
            <a:ea typeface="+mj-ea"/>
          </a:endParaRPr>
        </a:p>
        <a:p>
          <a:pPr algn="ctr"/>
          <a:r>
            <a:rPr kumimoji="1" lang="ja-JP" altLang="en-US" sz="1600">
              <a:latin typeface="+mj-ea"/>
              <a:ea typeface="+mj-ea"/>
            </a:rPr>
            <a:t>オプション（</a:t>
          </a:r>
          <a:r>
            <a:rPr kumimoji="1" lang="en-US" altLang="ja-JP" sz="1600">
              <a:latin typeface="+mj-ea"/>
              <a:ea typeface="+mj-ea"/>
            </a:rPr>
            <a:t>35</a:t>
          </a:r>
          <a:r>
            <a:rPr kumimoji="1" lang="ja-JP" altLang="en-US" sz="1600">
              <a:latin typeface="+mj-ea"/>
              <a:ea typeface="+mj-ea"/>
            </a:rPr>
            <a:t>百万円）</a:t>
          </a:r>
        </a:p>
      </xdr:txBody>
    </xdr:sp>
    <xdr:clientData/>
  </xdr:twoCellAnchor>
  <xdr:twoCellAnchor>
    <xdr:from>
      <xdr:col>36</xdr:col>
      <xdr:colOff>190500</xdr:colOff>
      <xdr:row>760</xdr:row>
      <xdr:rowOff>56708</xdr:rowOff>
    </xdr:from>
    <xdr:to>
      <xdr:col>49</xdr:col>
      <xdr:colOff>428625</xdr:colOff>
      <xdr:row>762</xdr:row>
      <xdr:rowOff>259557</xdr:rowOff>
    </xdr:to>
    <xdr:sp macro="" textlink="">
      <xdr:nvSpPr>
        <xdr:cNvPr id="27" name="大かっこ 26"/>
        <xdr:cNvSpPr/>
      </xdr:nvSpPr>
      <xdr:spPr>
        <a:xfrm>
          <a:off x="7391400" y="50958308"/>
          <a:ext cx="2838450" cy="907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300"/>
            <a:t>免許証発行センターにおける</a:t>
          </a:r>
          <a:endParaRPr kumimoji="1" lang="en-US" altLang="ja-JP" sz="1300"/>
        </a:p>
        <a:p>
          <a:pPr algn="ctr"/>
          <a:r>
            <a:rPr kumimoji="1" lang="ja-JP" altLang="en-US" sz="1300"/>
            <a:t>免許申請書審査事業を実施する。</a:t>
          </a:r>
        </a:p>
      </xdr:txBody>
    </xdr:sp>
    <xdr:clientData/>
  </xdr:twoCellAnchor>
  <xdr:twoCellAnchor>
    <xdr:from>
      <xdr:col>36</xdr:col>
      <xdr:colOff>95250</xdr:colOff>
      <xdr:row>755</xdr:row>
      <xdr:rowOff>314754</xdr:rowOff>
    </xdr:from>
    <xdr:to>
      <xdr:col>51</xdr:col>
      <xdr:colOff>19050</xdr:colOff>
      <xdr:row>756</xdr:row>
      <xdr:rowOff>305909</xdr:rowOff>
    </xdr:to>
    <xdr:sp macro="" textlink="">
      <xdr:nvSpPr>
        <xdr:cNvPr id="28" name="正方形/長方形 27"/>
        <xdr:cNvSpPr/>
      </xdr:nvSpPr>
      <xdr:spPr>
        <a:xfrm>
          <a:off x="7296150" y="49454229"/>
          <a:ext cx="3028950" cy="343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59531</xdr:colOff>
      <xdr:row>752</xdr:row>
      <xdr:rowOff>333375</xdr:rowOff>
    </xdr:from>
    <xdr:to>
      <xdr:col>42</xdr:col>
      <xdr:colOff>11907</xdr:colOff>
      <xdr:row>755</xdr:row>
      <xdr:rowOff>23812</xdr:rowOff>
    </xdr:to>
    <xdr:cxnSp macro="">
      <xdr:nvCxnSpPr>
        <xdr:cNvPr id="29" name="直線矢印コネクタ 28"/>
        <xdr:cNvCxnSpPr/>
      </xdr:nvCxnSpPr>
      <xdr:spPr>
        <a:xfrm flipH="1">
          <a:off x="6334125" y="47315438"/>
          <a:ext cx="2178845" cy="761999"/>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178594</xdr:colOff>
      <xdr:row>754</xdr:row>
      <xdr:rowOff>345281</xdr:rowOff>
    </xdr:from>
    <xdr:to>
      <xdr:col>38</xdr:col>
      <xdr:colOff>142875</xdr:colOff>
      <xdr:row>757</xdr:row>
      <xdr:rowOff>27405</xdr:rowOff>
    </xdr:to>
    <xdr:sp macro="" textlink="">
      <xdr:nvSpPr>
        <xdr:cNvPr id="31" name="正方形/長方形 30"/>
        <xdr:cNvSpPr/>
      </xdr:nvSpPr>
      <xdr:spPr>
        <a:xfrm>
          <a:off x="4833938" y="48041719"/>
          <a:ext cx="3000375" cy="753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一般競争入札（最低価格落札方式）</a:t>
          </a:r>
          <a:endParaRPr kumimoji="1" lang="en-US" altLang="ja-JP" sz="1100">
            <a:solidFill>
              <a:sysClr val="windowText" lastClr="000000"/>
            </a:solidFill>
          </a:endParaRPr>
        </a:p>
        <a:p>
          <a:pPr algn="l"/>
          <a:r>
            <a:rPr kumimoji="1" lang="ja-JP" altLang="en-US" sz="1100">
              <a:solidFill>
                <a:sysClr val="windowText" lastClr="000000"/>
              </a:solidFill>
            </a:rPr>
            <a:t>実施後不落であったため随意契約</a:t>
          </a:r>
          <a:endParaRPr kumimoji="1" lang="en-US" altLang="ja-JP" sz="1100">
            <a:solidFill>
              <a:sysClr val="windowText" lastClr="000000"/>
            </a:solidFill>
          </a:endParaRPr>
        </a:p>
        <a:p>
          <a:pPr algn="l"/>
          <a:r>
            <a:rPr kumimoji="1" lang="ja-JP" altLang="en-US" sz="1100">
              <a:solidFill>
                <a:sysClr val="windowText" lastClr="000000"/>
              </a:solidFill>
            </a:rPr>
            <a:t>（予算決算及び会計令第</a:t>
          </a:r>
          <a:r>
            <a:rPr kumimoji="1" lang="en-US" altLang="ja-JP" sz="1100">
              <a:solidFill>
                <a:sysClr val="windowText" lastClr="000000"/>
              </a:solidFill>
              <a:latin typeface="+mn-ea"/>
              <a:ea typeface="+mn-ea"/>
            </a:rPr>
            <a:t>99</a:t>
          </a:r>
          <a:r>
            <a:rPr kumimoji="1" lang="ja-JP" altLang="en-US" sz="1100">
              <a:solidFill>
                <a:sysClr val="windowText" lastClr="000000"/>
              </a:solidFill>
            </a:rPr>
            <a:t>条の２）</a:t>
          </a:r>
        </a:p>
      </xdr:txBody>
    </xdr:sp>
    <xdr:clientData/>
  </xdr:twoCellAnchor>
  <xdr:twoCellAnchor>
    <xdr:from>
      <xdr:col>22</xdr:col>
      <xdr:colOff>107155</xdr:colOff>
      <xdr:row>754</xdr:row>
      <xdr:rowOff>95250</xdr:rowOff>
    </xdr:from>
    <xdr:to>
      <xdr:col>41</xdr:col>
      <xdr:colOff>7855</xdr:colOff>
      <xdr:row>757</xdr:row>
      <xdr:rowOff>281303</xdr:rowOff>
    </xdr:to>
    <xdr:sp macro="" textlink="">
      <xdr:nvSpPr>
        <xdr:cNvPr id="33" name="正方形/長方形 32"/>
        <xdr:cNvSpPr/>
      </xdr:nvSpPr>
      <xdr:spPr>
        <a:xfrm>
          <a:off x="4560093" y="47791688"/>
          <a:ext cx="3746418" cy="12576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4400">
              <a:solidFill>
                <a:sysClr val="windowText" lastClr="000000"/>
              </a:solidFill>
            </a:rPr>
            <a:t>【</a:t>
          </a:r>
          <a:r>
            <a:rPr kumimoji="1" lang="ja-JP" altLang="en-US" sz="4400">
              <a:solidFill>
                <a:sysClr val="windowText" lastClr="000000"/>
              </a:solidFill>
            </a:rPr>
            <a:t>　　　　　</a:t>
          </a:r>
          <a:r>
            <a:rPr kumimoji="1" lang="ja-JP" altLang="en-US" sz="4400" baseline="0">
              <a:solidFill>
                <a:sysClr val="windowText" lastClr="000000"/>
              </a:solidFill>
            </a:rPr>
            <a:t>  </a:t>
          </a:r>
          <a:r>
            <a:rPr kumimoji="1" lang="en-US" altLang="ja-JP" sz="4400">
              <a:solidFill>
                <a:sysClr val="windowText" lastClr="000000"/>
              </a:solidFill>
            </a:rPr>
            <a:t>】</a:t>
          </a:r>
          <a:endParaRPr kumimoji="1" lang="ja-JP" altLang="en-US" sz="4400">
            <a:solidFill>
              <a:sysClr val="windowText" lastClr="000000"/>
            </a:solidFill>
          </a:endParaRPr>
        </a:p>
      </xdr:txBody>
    </xdr:sp>
    <xdr:clientData/>
  </xdr:twoCellAnchor>
  <xdr:twoCellAnchor>
    <xdr:from>
      <xdr:col>37</xdr:col>
      <xdr:colOff>190500</xdr:colOff>
      <xdr:row>99</xdr:row>
      <xdr:rowOff>276225</xdr:rowOff>
    </xdr:from>
    <xdr:to>
      <xdr:col>42</xdr:col>
      <xdr:colOff>57150</xdr:colOff>
      <xdr:row>101</xdr:row>
      <xdr:rowOff>161925</xdr:rowOff>
    </xdr:to>
    <xdr:sp macro="" textlink="">
      <xdr:nvSpPr>
        <xdr:cNvPr id="30" name="テキスト ボックス 29"/>
        <xdr:cNvSpPr txBox="1"/>
      </xdr:nvSpPr>
      <xdr:spPr>
        <a:xfrm>
          <a:off x="7591425" y="13411200"/>
          <a:ext cx="866775" cy="2181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n-ea"/>
              <a:ea typeface="+mn-ea"/>
            </a:rPr>
            <a:t>指定保存交付機関を通じ、個別に引き渡しのない登録教習機関に対し、要請を行った。</a:t>
          </a:r>
          <a:endParaRPr kumimoji="1" lang="en-US" altLang="ja-JP" sz="1050">
            <a:latin typeface="+mn-ea"/>
            <a:ea typeface="+mn-ea"/>
          </a:endParaRPr>
        </a:p>
      </xdr:txBody>
    </xdr:sp>
    <xdr:clientData/>
  </xdr:twoCellAnchor>
  <xdr:twoCellAnchor>
    <xdr:from>
      <xdr:col>47</xdr:col>
      <xdr:colOff>10646</xdr:colOff>
      <xdr:row>100</xdr:row>
      <xdr:rowOff>1704974</xdr:rowOff>
    </xdr:from>
    <xdr:to>
      <xdr:col>49</xdr:col>
      <xdr:colOff>389664</xdr:colOff>
      <xdr:row>114</xdr:row>
      <xdr:rowOff>171449</xdr:rowOff>
    </xdr:to>
    <xdr:sp macro="" textlink="">
      <xdr:nvSpPr>
        <xdr:cNvPr id="32" name="テキスト ボックス 31"/>
        <xdr:cNvSpPr txBox="1"/>
      </xdr:nvSpPr>
      <xdr:spPr>
        <a:xfrm>
          <a:off x="9411821" y="15239999"/>
          <a:ext cx="779068" cy="128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660</v>
      </c>
      <c r="AK2" s="191"/>
      <c r="AL2" s="191"/>
      <c r="AM2" s="191"/>
      <c r="AN2" s="83" t="s">
        <v>322</v>
      </c>
      <c r="AO2" s="191">
        <v>20</v>
      </c>
      <c r="AP2" s="191"/>
      <c r="AQ2" s="191"/>
      <c r="AR2" s="84" t="s">
        <v>625</v>
      </c>
      <c r="AS2" s="192">
        <v>463</v>
      </c>
      <c r="AT2" s="192"/>
      <c r="AU2" s="192"/>
      <c r="AV2" s="83" t="str">
        <f>IF(AW2="","","-")</f>
        <v/>
      </c>
      <c r="AW2" s="379"/>
      <c r="AX2" s="379"/>
    </row>
    <row r="3" spans="1:50" ht="21" customHeight="1" thickBot="1" x14ac:dyDescent="0.2">
      <c r="A3" s="509" t="s">
        <v>618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626</v>
      </c>
      <c r="AK3" s="511"/>
      <c r="AL3" s="511"/>
      <c r="AM3" s="511"/>
      <c r="AN3" s="511"/>
      <c r="AO3" s="511"/>
      <c r="AP3" s="511"/>
      <c r="AQ3" s="511"/>
      <c r="AR3" s="511"/>
      <c r="AS3" s="511"/>
      <c r="AT3" s="511"/>
      <c r="AU3" s="511"/>
      <c r="AV3" s="511"/>
      <c r="AW3" s="511"/>
      <c r="AX3" s="24" t="s">
        <v>64</v>
      </c>
    </row>
    <row r="4" spans="1:50" ht="24.75" customHeight="1" x14ac:dyDescent="0.15">
      <c r="A4" s="715" t="s">
        <v>25</v>
      </c>
      <c r="B4" s="716"/>
      <c r="C4" s="716"/>
      <c r="D4" s="716"/>
      <c r="E4" s="716"/>
      <c r="F4" s="716"/>
      <c r="G4" s="691" t="s">
        <v>659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627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4" t="s">
        <v>629</v>
      </c>
      <c r="H5" s="545"/>
      <c r="I5" s="545"/>
      <c r="J5" s="545"/>
      <c r="K5" s="545"/>
      <c r="L5" s="545"/>
      <c r="M5" s="546" t="s">
        <v>65</v>
      </c>
      <c r="N5" s="547"/>
      <c r="O5" s="547"/>
      <c r="P5" s="547"/>
      <c r="Q5" s="547"/>
      <c r="R5" s="548"/>
      <c r="S5" s="549" t="s">
        <v>630</v>
      </c>
      <c r="T5" s="545"/>
      <c r="U5" s="545"/>
      <c r="V5" s="545"/>
      <c r="W5" s="545"/>
      <c r="X5" s="550"/>
      <c r="Y5" s="707" t="s">
        <v>3</v>
      </c>
      <c r="Z5" s="708"/>
      <c r="AA5" s="708"/>
      <c r="AB5" s="708"/>
      <c r="AC5" s="708"/>
      <c r="AD5" s="709"/>
      <c r="AE5" s="710" t="s">
        <v>631</v>
      </c>
      <c r="AF5" s="710"/>
      <c r="AG5" s="710"/>
      <c r="AH5" s="710"/>
      <c r="AI5" s="710"/>
      <c r="AJ5" s="710"/>
      <c r="AK5" s="710"/>
      <c r="AL5" s="710"/>
      <c r="AM5" s="710"/>
      <c r="AN5" s="710"/>
      <c r="AO5" s="710"/>
      <c r="AP5" s="711"/>
      <c r="AQ5" s="712" t="s">
        <v>628</v>
      </c>
      <c r="AR5" s="713"/>
      <c r="AS5" s="713"/>
      <c r="AT5" s="713"/>
      <c r="AU5" s="713"/>
      <c r="AV5" s="713"/>
      <c r="AW5" s="713"/>
      <c r="AX5" s="714"/>
    </row>
    <row r="6" spans="1:50" ht="39" customHeight="1" x14ac:dyDescent="0.15">
      <c r="A6" s="717" t="s">
        <v>4</v>
      </c>
      <c r="B6" s="718"/>
      <c r="C6" s="718"/>
      <c r="D6" s="718"/>
      <c r="E6" s="718"/>
      <c r="F6" s="718"/>
      <c r="G6" s="868" t="str">
        <f>入力規則等!F39</f>
        <v>労働保険特別会計労災勘定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632</v>
      </c>
      <c r="H7" s="821"/>
      <c r="I7" s="821"/>
      <c r="J7" s="821"/>
      <c r="K7" s="821"/>
      <c r="L7" s="821"/>
      <c r="M7" s="821"/>
      <c r="N7" s="821"/>
      <c r="O7" s="821"/>
      <c r="P7" s="821"/>
      <c r="Q7" s="821"/>
      <c r="R7" s="821"/>
      <c r="S7" s="821"/>
      <c r="T7" s="821"/>
      <c r="U7" s="821"/>
      <c r="V7" s="821"/>
      <c r="W7" s="821"/>
      <c r="X7" s="822"/>
      <c r="Y7" s="377" t="s">
        <v>305</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7" t="s">
        <v>208</v>
      </c>
      <c r="B8" s="818"/>
      <c r="C8" s="818"/>
      <c r="D8" s="818"/>
      <c r="E8" s="818"/>
      <c r="F8" s="819"/>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30" t="str">
        <f>入力規則等!K13</f>
        <v>社会保障</v>
      </c>
      <c r="AF8" s="204"/>
      <c r="AG8" s="204"/>
      <c r="AH8" s="204"/>
      <c r="AI8" s="204"/>
      <c r="AJ8" s="204"/>
      <c r="AK8" s="204"/>
      <c r="AL8" s="204"/>
      <c r="AM8" s="204"/>
      <c r="AN8" s="204"/>
      <c r="AO8" s="204"/>
      <c r="AP8" s="204"/>
      <c r="AQ8" s="204"/>
      <c r="AR8" s="204"/>
      <c r="AS8" s="204"/>
      <c r="AT8" s="204"/>
      <c r="AU8" s="204"/>
      <c r="AV8" s="204"/>
      <c r="AW8" s="204"/>
      <c r="AX8" s="731"/>
    </row>
    <row r="9" spans="1:50" ht="58.5" customHeight="1" x14ac:dyDescent="0.15">
      <c r="A9" s="108" t="s">
        <v>23</v>
      </c>
      <c r="B9" s="109"/>
      <c r="C9" s="109"/>
      <c r="D9" s="109"/>
      <c r="E9" s="109"/>
      <c r="F9" s="109"/>
      <c r="G9" s="558" t="s">
        <v>710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43.5" customHeight="1" x14ac:dyDescent="0.15">
      <c r="A10" s="732" t="s">
        <v>29</v>
      </c>
      <c r="B10" s="733"/>
      <c r="C10" s="733"/>
      <c r="D10" s="733"/>
      <c r="E10" s="733"/>
      <c r="F10" s="733"/>
      <c r="G10" s="665" t="s">
        <v>709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24</v>
      </c>
      <c r="B12" s="103"/>
      <c r="C12" s="103"/>
      <c r="D12" s="103"/>
      <c r="E12" s="103"/>
      <c r="F12" s="104"/>
      <c r="G12" s="671"/>
      <c r="H12" s="672"/>
      <c r="I12" s="672"/>
      <c r="J12" s="672"/>
      <c r="K12" s="672"/>
      <c r="L12" s="672"/>
      <c r="M12" s="672"/>
      <c r="N12" s="672"/>
      <c r="O12" s="672"/>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34"/>
    </row>
    <row r="13" spans="1:50" ht="23.25" customHeight="1" x14ac:dyDescent="0.15">
      <c r="A13" s="105"/>
      <c r="B13" s="106"/>
      <c r="C13" s="106"/>
      <c r="D13" s="106"/>
      <c r="E13" s="106"/>
      <c r="F13" s="107"/>
      <c r="G13" s="735" t="s">
        <v>6</v>
      </c>
      <c r="H13" s="736"/>
      <c r="I13" s="628" t="s">
        <v>7</v>
      </c>
      <c r="J13" s="629"/>
      <c r="K13" s="629"/>
      <c r="L13" s="629"/>
      <c r="M13" s="629"/>
      <c r="N13" s="629"/>
      <c r="O13" s="630"/>
      <c r="P13" s="148">
        <v>120</v>
      </c>
      <c r="Q13" s="149"/>
      <c r="R13" s="149"/>
      <c r="S13" s="149"/>
      <c r="T13" s="149"/>
      <c r="U13" s="149"/>
      <c r="V13" s="150"/>
      <c r="W13" s="148">
        <v>122</v>
      </c>
      <c r="X13" s="149"/>
      <c r="Y13" s="149"/>
      <c r="Z13" s="149"/>
      <c r="AA13" s="149"/>
      <c r="AB13" s="149"/>
      <c r="AC13" s="150"/>
      <c r="AD13" s="148">
        <v>116</v>
      </c>
      <c r="AE13" s="149"/>
      <c r="AF13" s="149"/>
      <c r="AG13" s="149"/>
      <c r="AH13" s="149"/>
      <c r="AI13" s="149"/>
      <c r="AJ13" s="150"/>
      <c r="AK13" s="148">
        <v>210</v>
      </c>
      <c r="AL13" s="149"/>
      <c r="AM13" s="149"/>
      <c r="AN13" s="149"/>
      <c r="AO13" s="149"/>
      <c r="AP13" s="149"/>
      <c r="AQ13" s="150"/>
      <c r="AR13" s="145">
        <v>369</v>
      </c>
      <c r="AS13" s="146"/>
      <c r="AT13" s="146"/>
      <c r="AU13" s="146"/>
      <c r="AV13" s="146"/>
      <c r="AW13" s="146"/>
      <c r="AX13" s="376"/>
    </row>
    <row r="14" spans="1:50" ht="23.25" customHeight="1" x14ac:dyDescent="0.15">
      <c r="A14" s="105"/>
      <c r="B14" s="106"/>
      <c r="C14" s="106"/>
      <c r="D14" s="106"/>
      <c r="E14" s="106"/>
      <c r="F14" s="107"/>
      <c r="G14" s="737"/>
      <c r="H14" s="738"/>
      <c r="I14" s="561" t="s">
        <v>8</v>
      </c>
      <c r="J14" s="619"/>
      <c r="K14" s="619"/>
      <c r="L14" s="619"/>
      <c r="M14" s="619"/>
      <c r="N14" s="619"/>
      <c r="O14" s="620"/>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c r="AL14" s="149"/>
      <c r="AM14" s="149"/>
      <c r="AN14" s="149"/>
      <c r="AO14" s="149"/>
      <c r="AP14" s="149"/>
      <c r="AQ14" s="150"/>
      <c r="AR14" s="655"/>
      <c r="AS14" s="655"/>
      <c r="AT14" s="655"/>
      <c r="AU14" s="655"/>
      <c r="AV14" s="655"/>
      <c r="AW14" s="655"/>
      <c r="AX14" s="656"/>
    </row>
    <row r="15" spans="1:50" ht="23.25" customHeight="1" x14ac:dyDescent="0.15">
      <c r="A15" s="105"/>
      <c r="B15" s="106"/>
      <c r="C15" s="106"/>
      <c r="D15" s="106"/>
      <c r="E15" s="106"/>
      <c r="F15" s="107"/>
      <c r="G15" s="737"/>
      <c r="H15" s="738"/>
      <c r="I15" s="561" t="s">
        <v>50</v>
      </c>
      <c r="J15" s="562"/>
      <c r="K15" s="562"/>
      <c r="L15" s="562"/>
      <c r="M15" s="562"/>
      <c r="N15" s="562"/>
      <c r="O15" s="563"/>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661</v>
      </c>
      <c r="AL15" s="149"/>
      <c r="AM15" s="149"/>
      <c r="AN15" s="149"/>
      <c r="AO15" s="149"/>
      <c r="AP15" s="149"/>
      <c r="AQ15" s="150"/>
      <c r="AR15" s="148"/>
      <c r="AS15" s="149"/>
      <c r="AT15" s="149"/>
      <c r="AU15" s="149"/>
      <c r="AV15" s="149"/>
      <c r="AW15" s="149"/>
      <c r="AX15" s="618"/>
    </row>
    <row r="16" spans="1:50" ht="23.25" customHeight="1" x14ac:dyDescent="0.15">
      <c r="A16" s="105"/>
      <c r="B16" s="106"/>
      <c r="C16" s="106"/>
      <c r="D16" s="106"/>
      <c r="E16" s="106"/>
      <c r="F16" s="107"/>
      <c r="G16" s="737"/>
      <c r="H16" s="738"/>
      <c r="I16" s="561" t="s">
        <v>51</v>
      </c>
      <c r="J16" s="562"/>
      <c r="K16" s="562"/>
      <c r="L16" s="562"/>
      <c r="M16" s="562"/>
      <c r="N16" s="562"/>
      <c r="O16" s="563"/>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c r="AL16" s="149"/>
      <c r="AM16" s="149"/>
      <c r="AN16" s="149"/>
      <c r="AO16" s="149"/>
      <c r="AP16" s="149"/>
      <c r="AQ16" s="150"/>
      <c r="AR16" s="668"/>
      <c r="AS16" s="669"/>
      <c r="AT16" s="669"/>
      <c r="AU16" s="669"/>
      <c r="AV16" s="669"/>
      <c r="AW16" s="669"/>
      <c r="AX16" s="670"/>
    </row>
    <row r="17" spans="1:50" ht="23.25" customHeight="1" x14ac:dyDescent="0.15">
      <c r="A17" s="105"/>
      <c r="B17" s="106"/>
      <c r="C17" s="106"/>
      <c r="D17" s="106"/>
      <c r="E17" s="106"/>
      <c r="F17" s="107"/>
      <c r="G17" s="737"/>
      <c r="H17" s="738"/>
      <c r="I17" s="561" t="s">
        <v>49</v>
      </c>
      <c r="J17" s="619"/>
      <c r="K17" s="619"/>
      <c r="L17" s="619"/>
      <c r="M17" s="619"/>
      <c r="N17" s="619"/>
      <c r="O17" s="620"/>
      <c r="P17" s="148" t="s">
        <v>634</v>
      </c>
      <c r="Q17" s="149"/>
      <c r="R17" s="149"/>
      <c r="S17" s="149"/>
      <c r="T17" s="149"/>
      <c r="U17" s="149"/>
      <c r="V17" s="150"/>
      <c r="W17" s="148" t="s">
        <v>634</v>
      </c>
      <c r="X17" s="149"/>
      <c r="Y17" s="149"/>
      <c r="Z17" s="149"/>
      <c r="AA17" s="149"/>
      <c r="AB17" s="149"/>
      <c r="AC17" s="150"/>
      <c r="AD17" s="148">
        <v>70</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3.25" customHeight="1" x14ac:dyDescent="0.15">
      <c r="A18" s="105"/>
      <c r="B18" s="106"/>
      <c r="C18" s="106"/>
      <c r="D18" s="106"/>
      <c r="E18" s="106"/>
      <c r="F18" s="107"/>
      <c r="G18" s="739"/>
      <c r="H18" s="740"/>
      <c r="I18" s="727" t="s">
        <v>20</v>
      </c>
      <c r="J18" s="728"/>
      <c r="K18" s="728"/>
      <c r="L18" s="728"/>
      <c r="M18" s="728"/>
      <c r="N18" s="728"/>
      <c r="O18" s="729"/>
      <c r="P18" s="154">
        <f>SUM(P13:V17)</f>
        <v>120</v>
      </c>
      <c r="Q18" s="155"/>
      <c r="R18" s="155"/>
      <c r="S18" s="155"/>
      <c r="T18" s="155"/>
      <c r="U18" s="155"/>
      <c r="V18" s="156"/>
      <c r="W18" s="154">
        <f>SUM(W13:AC17)</f>
        <v>122</v>
      </c>
      <c r="X18" s="155"/>
      <c r="Y18" s="155"/>
      <c r="Z18" s="155"/>
      <c r="AA18" s="155"/>
      <c r="AB18" s="155"/>
      <c r="AC18" s="156"/>
      <c r="AD18" s="154">
        <f>SUM(AD13:AJ17)</f>
        <v>186</v>
      </c>
      <c r="AE18" s="155"/>
      <c r="AF18" s="155"/>
      <c r="AG18" s="155"/>
      <c r="AH18" s="155"/>
      <c r="AI18" s="155"/>
      <c r="AJ18" s="156"/>
      <c r="AK18" s="154">
        <f>SUM(AK13:AQ17)</f>
        <v>210</v>
      </c>
      <c r="AL18" s="155"/>
      <c r="AM18" s="155"/>
      <c r="AN18" s="155"/>
      <c r="AO18" s="155"/>
      <c r="AP18" s="155"/>
      <c r="AQ18" s="156"/>
      <c r="AR18" s="154">
        <f>SUM(AR13:AX17)</f>
        <v>369</v>
      </c>
      <c r="AS18" s="155"/>
      <c r="AT18" s="155"/>
      <c r="AU18" s="155"/>
      <c r="AV18" s="155"/>
      <c r="AW18" s="155"/>
      <c r="AX18" s="523"/>
    </row>
    <row r="19" spans="1:50" ht="23.25" customHeight="1" x14ac:dyDescent="0.15">
      <c r="A19" s="105"/>
      <c r="B19" s="106"/>
      <c r="C19" s="106"/>
      <c r="D19" s="106"/>
      <c r="E19" s="106"/>
      <c r="F19" s="107"/>
      <c r="G19" s="521" t="s">
        <v>9</v>
      </c>
      <c r="H19" s="522"/>
      <c r="I19" s="522"/>
      <c r="J19" s="522"/>
      <c r="K19" s="522"/>
      <c r="L19" s="522"/>
      <c r="M19" s="522"/>
      <c r="N19" s="522"/>
      <c r="O19" s="522"/>
      <c r="P19" s="148">
        <v>103</v>
      </c>
      <c r="Q19" s="149"/>
      <c r="R19" s="149"/>
      <c r="S19" s="149"/>
      <c r="T19" s="149"/>
      <c r="U19" s="149"/>
      <c r="V19" s="150"/>
      <c r="W19" s="148">
        <v>118</v>
      </c>
      <c r="X19" s="149"/>
      <c r="Y19" s="149"/>
      <c r="Z19" s="149"/>
      <c r="AA19" s="149"/>
      <c r="AB19" s="149"/>
      <c r="AC19" s="150"/>
      <c r="AD19" s="148">
        <v>184</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3.25" customHeight="1" x14ac:dyDescent="0.15">
      <c r="A20" s="105"/>
      <c r="B20" s="106"/>
      <c r="C20" s="106"/>
      <c r="D20" s="106"/>
      <c r="E20" s="106"/>
      <c r="F20" s="107"/>
      <c r="G20" s="521" t="s">
        <v>10</v>
      </c>
      <c r="H20" s="522"/>
      <c r="I20" s="522"/>
      <c r="J20" s="522"/>
      <c r="K20" s="522"/>
      <c r="L20" s="522"/>
      <c r="M20" s="522"/>
      <c r="N20" s="522"/>
      <c r="O20" s="522"/>
      <c r="P20" s="525">
        <f>IF(P18=0, "-", SUM(P19)/P18)</f>
        <v>0.85833333333333328</v>
      </c>
      <c r="Q20" s="525"/>
      <c r="R20" s="525"/>
      <c r="S20" s="525"/>
      <c r="T20" s="525"/>
      <c r="U20" s="525"/>
      <c r="V20" s="525"/>
      <c r="W20" s="525">
        <f t="shared" ref="W20" si="0">IF(W18=0, "-", SUM(W19)/W18)</f>
        <v>0.96721311475409832</v>
      </c>
      <c r="X20" s="525"/>
      <c r="Y20" s="525"/>
      <c r="Z20" s="525"/>
      <c r="AA20" s="525"/>
      <c r="AB20" s="525"/>
      <c r="AC20" s="525"/>
      <c r="AD20" s="525">
        <f t="shared" ref="AD20" si="1">IF(AD18=0, "-", SUM(AD19)/AD18)</f>
        <v>0.989247311827957</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3.25" customHeight="1" x14ac:dyDescent="0.15">
      <c r="A21" s="108"/>
      <c r="B21" s="109"/>
      <c r="C21" s="109"/>
      <c r="D21" s="109"/>
      <c r="E21" s="109"/>
      <c r="F21" s="110"/>
      <c r="G21" s="915" t="s">
        <v>272</v>
      </c>
      <c r="H21" s="916"/>
      <c r="I21" s="916"/>
      <c r="J21" s="916"/>
      <c r="K21" s="916"/>
      <c r="L21" s="916"/>
      <c r="M21" s="916"/>
      <c r="N21" s="916"/>
      <c r="O21" s="916"/>
      <c r="P21" s="525">
        <f>IF(P19=0, "-", SUM(P19)/SUM(P13,P14))</f>
        <v>0.85833333333333328</v>
      </c>
      <c r="Q21" s="525"/>
      <c r="R21" s="525"/>
      <c r="S21" s="525"/>
      <c r="T21" s="525"/>
      <c r="U21" s="525"/>
      <c r="V21" s="525"/>
      <c r="W21" s="525">
        <f t="shared" ref="W21" si="2">IF(W19=0, "-", SUM(W19)/SUM(W13,W14))</f>
        <v>0.96721311475409832</v>
      </c>
      <c r="X21" s="525"/>
      <c r="Y21" s="525"/>
      <c r="Z21" s="525"/>
      <c r="AA21" s="525"/>
      <c r="AB21" s="525"/>
      <c r="AC21" s="525"/>
      <c r="AD21" s="525">
        <f t="shared" ref="AD21" si="3">IF(AD19=0, "-", SUM(AD19)/SUM(AD13,AD14))</f>
        <v>1.5862068965517242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623</v>
      </c>
      <c r="B22" s="124"/>
      <c r="C22" s="124"/>
      <c r="D22" s="124"/>
      <c r="E22" s="124"/>
      <c r="F22" s="125"/>
      <c r="G22" s="114" t="s">
        <v>252</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 customHeight="1" x14ac:dyDescent="0.15">
      <c r="A23" s="126"/>
      <c r="B23" s="127"/>
      <c r="C23" s="127"/>
      <c r="D23" s="127"/>
      <c r="E23" s="127"/>
      <c r="F23" s="128"/>
      <c r="G23" s="117" t="s">
        <v>635</v>
      </c>
      <c r="H23" s="118"/>
      <c r="I23" s="118"/>
      <c r="J23" s="118"/>
      <c r="K23" s="118"/>
      <c r="L23" s="118"/>
      <c r="M23" s="118"/>
      <c r="N23" s="118"/>
      <c r="O23" s="119"/>
      <c r="P23" s="145">
        <v>210</v>
      </c>
      <c r="Q23" s="146"/>
      <c r="R23" s="146"/>
      <c r="S23" s="146"/>
      <c r="T23" s="146"/>
      <c r="U23" s="146"/>
      <c r="V23" s="147"/>
      <c r="W23" s="145">
        <v>369</v>
      </c>
      <c r="X23" s="146"/>
      <c r="Y23" s="146"/>
      <c r="Z23" s="146"/>
      <c r="AA23" s="146"/>
      <c r="AB23" s="146"/>
      <c r="AC23" s="147"/>
      <c r="AD23" s="134" t="s">
        <v>718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210</v>
      </c>
      <c r="Q29" s="149"/>
      <c r="R29" s="149"/>
      <c r="S29" s="149"/>
      <c r="T29" s="149"/>
      <c r="U29" s="149"/>
      <c r="V29" s="150"/>
      <c r="W29" s="196">
        <f>AR13</f>
        <v>369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268</v>
      </c>
      <c r="B30" s="496"/>
      <c r="C30" s="496"/>
      <c r="D30" s="496"/>
      <c r="E30" s="496"/>
      <c r="F30" s="497"/>
      <c r="G30" s="640"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306</v>
      </c>
      <c r="AF30" s="368"/>
      <c r="AG30" s="368"/>
      <c r="AH30" s="369"/>
      <c r="AI30" s="370" t="s">
        <v>328</v>
      </c>
      <c r="AJ30" s="370"/>
      <c r="AK30" s="370"/>
      <c r="AL30" s="367"/>
      <c r="AM30" s="370" t="s">
        <v>425</v>
      </c>
      <c r="AN30" s="370"/>
      <c r="AO30" s="370"/>
      <c r="AP30" s="367"/>
      <c r="AQ30" s="631" t="s">
        <v>184</v>
      </c>
      <c r="AR30" s="632"/>
      <c r="AS30" s="632"/>
      <c r="AT30" s="633"/>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t="s">
        <v>634</v>
      </c>
      <c r="AR31" s="163"/>
      <c r="AS31" s="164" t="s">
        <v>185</v>
      </c>
      <c r="AT31" s="187"/>
      <c r="AU31" s="256" t="s">
        <v>634</v>
      </c>
      <c r="AV31" s="256"/>
      <c r="AW31" s="360" t="s">
        <v>175</v>
      </c>
      <c r="AX31" s="361"/>
    </row>
    <row r="32" spans="1:50" ht="26.25" customHeight="1" x14ac:dyDescent="0.15">
      <c r="A32" s="501"/>
      <c r="B32" s="499"/>
      <c r="C32" s="499"/>
      <c r="D32" s="499"/>
      <c r="E32" s="499"/>
      <c r="F32" s="500"/>
      <c r="G32" s="526" t="s">
        <v>636</v>
      </c>
      <c r="H32" s="527"/>
      <c r="I32" s="527"/>
      <c r="J32" s="527"/>
      <c r="K32" s="527"/>
      <c r="L32" s="527"/>
      <c r="M32" s="527"/>
      <c r="N32" s="527"/>
      <c r="O32" s="528"/>
      <c r="P32" s="176" t="s">
        <v>637</v>
      </c>
      <c r="Q32" s="176"/>
      <c r="R32" s="176"/>
      <c r="S32" s="176"/>
      <c r="T32" s="176"/>
      <c r="U32" s="176"/>
      <c r="V32" s="176"/>
      <c r="W32" s="176"/>
      <c r="X32" s="218"/>
      <c r="Y32" s="324" t="s">
        <v>12</v>
      </c>
      <c r="Z32" s="535"/>
      <c r="AA32" s="536"/>
      <c r="AB32" s="537" t="s">
        <v>638</v>
      </c>
      <c r="AC32" s="537"/>
      <c r="AD32" s="537"/>
      <c r="AE32" s="348">
        <v>1468831</v>
      </c>
      <c r="AF32" s="349"/>
      <c r="AG32" s="349"/>
      <c r="AH32" s="349"/>
      <c r="AI32" s="348" t="s">
        <v>634</v>
      </c>
      <c r="AJ32" s="349"/>
      <c r="AK32" s="349"/>
      <c r="AL32" s="349"/>
      <c r="AM32" s="348" t="s">
        <v>663</v>
      </c>
      <c r="AN32" s="349"/>
      <c r="AO32" s="349"/>
      <c r="AP32" s="349"/>
      <c r="AQ32" s="151" t="s">
        <v>634</v>
      </c>
      <c r="AR32" s="152"/>
      <c r="AS32" s="152"/>
      <c r="AT32" s="153"/>
      <c r="AU32" s="349" t="s">
        <v>634</v>
      </c>
      <c r="AV32" s="349"/>
      <c r="AW32" s="349"/>
      <c r="AX32" s="350"/>
    </row>
    <row r="33" spans="1:51" ht="26.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638</v>
      </c>
      <c r="AC33" s="508"/>
      <c r="AD33" s="508"/>
      <c r="AE33" s="348">
        <v>781375</v>
      </c>
      <c r="AF33" s="349"/>
      <c r="AG33" s="349"/>
      <c r="AH33" s="349"/>
      <c r="AI33" s="348" t="s">
        <v>634</v>
      </c>
      <c r="AJ33" s="349"/>
      <c r="AK33" s="349"/>
      <c r="AL33" s="349"/>
      <c r="AM33" s="348" t="s">
        <v>663</v>
      </c>
      <c r="AN33" s="349"/>
      <c r="AO33" s="349"/>
      <c r="AP33" s="349"/>
      <c r="AQ33" s="151" t="s">
        <v>634</v>
      </c>
      <c r="AR33" s="152"/>
      <c r="AS33" s="152"/>
      <c r="AT33" s="153"/>
      <c r="AU33" s="349" t="s">
        <v>634</v>
      </c>
      <c r="AV33" s="349"/>
      <c r="AW33" s="349"/>
      <c r="AX33" s="350"/>
    </row>
    <row r="34" spans="1:51" ht="26.2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v>187.98029115341501</v>
      </c>
      <c r="AF34" s="349"/>
      <c r="AG34" s="349"/>
      <c r="AH34" s="349"/>
      <c r="AI34" s="348" t="s">
        <v>634</v>
      </c>
      <c r="AJ34" s="349"/>
      <c r="AK34" s="349"/>
      <c r="AL34" s="349"/>
      <c r="AM34" s="348" t="s">
        <v>663</v>
      </c>
      <c r="AN34" s="349"/>
      <c r="AO34" s="349"/>
      <c r="AP34" s="349"/>
      <c r="AQ34" s="151" t="s">
        <v>634</v>
      </c>
      <c r="AR34" s="152"/>
      <c r="AS34" s="152"/>
      <c r="AT34" s="153"/>
      <c r="AU34" s="349" t="s">
        <v>634</v>
      </c>
      <c r="AV34" s="349"/>
      <c r="AW34" s="349"/>
      <c r="AX34" s="350"/>
    </row>
    <row r="35" spans="1:51" ht="23.25" customHeight="1" x14ac:dyDescent="0.15">
      <c r="A35" s="888" t="s">
        <v>296</v>
      </c>
      <c r="B35" s="889"/>
      <c r="C35" s="889"/>
      <c r="D35" s="889"/>
      <c r="E35" s="889"/>
      <c r="F35" s="890"/>
      <c r="G35" s="894" t="s">
        <v>639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customHeight="1" x14ac:dyDescent="0.15">
      <c r="A37" s="634" t="s">
        <v>268</v>
      </c>
      <c r="B37" s="635"/>
      <c r="C37" s="635"/>
      <c r="D37" s="635"/>
      <c r="E37" s="635"/>
      <c r="F37" s="636"/>
      <c r="G37" s="551" t="s">
        <v>145</v>
      </c>
      <c r="H37" s="362"/>
      <c r="I37" s="362"/>
      <c r="J37" s="362"/>
      <c r="K37" s="362"/>
      <c r="L37" s="362"/>
      <c r="M37" s="362"/>
      <c r="N37" s="362"/>
      <c r="O37" s="552"/>
      <c r="P37" s="621" t="s">
        <v>58</v>
      </c>
      <c r="Q37" s="362"/>
      <c r="R37" s="362"/>
      <c r="S37" s="362"/>
      <c r="T37" s="362"/>
      <c r="U37" s="362"/>
      <c r="V37" s="362"/>
      <c r="W37" s="362"/>
      <c r="X37" s="552"/>
      <c r="Y37" s="622"/>
      <c r="Z37" s="623"/>
      <c r="AA37" s="624"/>
      <c r="AB37" s="625" t="s">
        <v>11</v>
      </c>
      <c r="AC37" s="626"/>
      <c r="AD37" s="627"/>
      <c r="AE37" s="320" t="s">
        <v>306</v>
      </c>
      <c r="AF37" s="320"/>
      <c r="AG37" s="320"/>
      <c r="AH37" s="320"/>
      <c r="AI37" s="320" t="s">
        <v>328</v>
      </c>
      <c r="AJ37" s="320"/>
      <c r="AK37" s="320"/>
      <c r="AL37" s="320"/>
      <c r="AM37" s="320" t="s">
        <v>425</v>
      </c>
      <c r="AN37" s="320"/>
      <c r="AO37" s="320"/>
      <c r="AP37" s="320"/>
      <c r="AQ37" s="252" t="s">
        <v>184</v>
      </c>
      <c r="AR37" s="253"/>
      <c r="AS37" s="253"/>
      <c r="AT37" s="254"/>
      <c r="AU37" s="362" t="s">
        <v>133</v>
      </c>
      <c r="AV37" s="362"/>
      <c r="AW37" s="362"/>
      <c r="AX37" s="363"/>
      <c r="AY37">
        <f>COUNTA($G$39)</f>
        <v>1</v>
      </c>
    </row>
    <row r="38" spans="1:51" ht="18.75"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t="s">
        <v>634</v>
      </c>
      <c r="AR38" s="163"/>
      <c r="AS38" s="164" t="s">
        <v>185</v>
      </c>
      <c r="AT38" s="187"/>
      <c r="AU38" s="256">
        <v>3</v>
      </c>
      <c r="AV38" s="256"/>
      <c r="AW38" s="360" t="s">
        <v>175</v>
      </c>
      <c r="AX38" s="361"/>
      <c r="AY38">
        <f>$AY$37</f>
        <v>1</v>
      </c>
    </row>
    <row r="39" spans="1:51" ht="25.5" customHeight="1" x14ac:dyDescent="0.15">
      <c r="A39" s="501"/>
      <c r="B39" s="499"/>
      <c r="C39" s="499"/>
      <c r="D39" s="499"/>
      <c r="E39" s="499"/>
      <c r="F39" s="500"/>
      <c r="G39" s="526" t="s">
        <v>706</v>
      </c>
      <c r="H39" s="527"/>
      <c r="I39" s="527"/>
      <c r="J39" s="527"/>
      <c r="K39" s="527"/>
      <c r="L39" s="527"/>
      <c r="M39" s="527"/>
      <c r="N39" s="527"/>
      <c r="O39" s="528"/>
      <c r="P39" s="176" t="s">
        <v>640</v>
      </c>
      <c r="Q39" s="176"/>
      <c r="R39" s="176"/>
      <c r="S39" s="176"/>
      <c r="T39" s="176"/>
      <c r="U39" s="176"/>
      <c r="V39" s="176"/>
      <c r="W39" s="176"/>
      <c r="X39" s="218"/>
      <c r="Y39" s="324" t="s">
        <v>12</v>
      </c>
      <c r="Z39" s="535"/>
      <c r="AA39" s="536"/>
      <c r="AB39" s="537" t="s">
        <v>638</v>
      </c>
      <c r="AC39" s="537"/>
      <c r="AD39" s="537"/>
      <c r="AE39" s="348" t="s">
        <v>634</v>
      </c>
      <c r="AF39" s="349"/>
      <c r="AG39" s="349"/>
      <c r="AH39" s="349"/>
      <c r="AI39" s="348">
        <v>2455575</v>
      </c>
      <c r="AJ39" s="349"/>
      <c r="AK39" s="349"/>
      <c r="AL39" s="349"/>
      <c r="AM39" s="348">
        <v>1715017</v>
      </c>
      <c r="AN39" s="349"/>
      <c r="AO39" s="349"/>
      <c r="AP39" s="349"/>
      <c r="AQ39" s="151" t="s">
        <v>634</v>
      </c>
      <c r="AR39" s="152"/>
      <c r="AS39" s="152"/>
      <c r="AT39" s="153"/>
      <c r="AU39" s="349" t="s">
        <v>634</v>
      </c>
      <c r="AV39" s="349"/>
      <c r="AW39" s="349"/>
      <c r="AX39" s="350"/>
      <c r="AY39">
        <f t="shared" ref="AY39:AY43" si="4">$AY$37</f>
        <v>1</v>
      </c>
    </row>
    <row r="40" spans="1:51" ht="25.5"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t="s">
        <v>638</v>
      </c>
      <c r="AC40" s="508"/>
      <c r="AD40" s="508"/>
      <c r="AE40" s="348" t="s">
        <v>634</v>
      </c>
      <c r="AF40" s="349"/>
      <c r="AG40" s="349"/>
      <c r="AH40" s="349"/>
      <c r="AI40" s="348">
        <v>846698</v>
      </c>
      <c r="AJ40" s="349"/>
      <c r="AK40" s="349"/>
      <c r="AL40" s="349"/>
      <c r="AM40" s="348">
        <v>846698</v>
      </c>
      <c r="AN40" s="349"/>
      <c r="AO40" s="349"/>
      <c r="AP40" s="349"/>
      <c r="AQ40" s="151" t="s">
        <v>634</v>
      </c>
      <c r="AR40" s="152"/>
      <c r="AS40" s="152"/>
      <c r="AT40" s="153"/>
      <c r="AU40" s="349">
        <v>820187</v>
      </c>
      <c r="AV40" s="349"/>
      <c r="AW40" s="349"/>
      <c r="AX40" s="350"/>
      <c r="AY40">
        <f t="shared" si="4"/>
        <v>1</v>
      </c>
    </row>
    <row r="41" spans="1:51" ht="25.5" customHeight="1" x14ac:dyDescent="0.15">
      <c r="A41" s="637"/>
      <c r="B41" s="638"/>
      <c r="C41" s="638"/>
      <c r="D41" s="638"/>
      <c r="E41" s="638"/>
      <c r="F41" s="639"/>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t="s">
        <v>634</v>
      </c>
      <c r="AF41" s="349"/>
      <c r="AG41" s="349"/>
      <c r="AH41" s="349"/>
      <c r="AI41" s="348">
        <v>290</v>
      </c>
      <c r="AJ41" s="349"/>
      <c r="AK41" s="349"/>
      <c r="AL41" s="349"/>
      <c r="AM41" s="348">
        <v>203</v>
      </c>
      <c r="AN41" s="349"/>
      <c r="AO41" s="349"/>
      <c r="AP41" s="349"/>
      <c r="AQ41" s="151" t="s">
        <v>634</v>
      </c>
      <c r="AR41" s="152"/>
      <c r="AS41" s="152"/>
      <c r="AT41" s="153"/>
      <c r="AU41" s="349" t="s">
        <v>634</v>
      </c>
      <c r="AV41" s="349"/>
      <c r="AW41" s="349"/>
      <c r="AX41" s="350"/>
      <c r="AY41">
        <f t="shared" si="4"/>
        <v>1</v>
      </c>
    </row>
    <row r="42" spans="1:51" ht="23.25" customHeight="1" x14ac:dyDescent="0.15">
      <c r="A42" s="888" t="s">
        <v>296</v>
      </c>
      <c r="B42" s="889"/>
      <c r="C42" s="889"/>
      <c r="D42" s="889"/>
      <c r="E42" s="889"/>
      <c r="F42" s="890"/>
      <c r="G42" s="894" t="s">
        <v>715</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1</v>
      </c>
    </row>
    <row r="43" spans="1:51" ht="23.25" customHeight="1" thickBo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1</v>
      </c>
    </row>
    <row r="44" spans="1:51" ht="18.75" hidden="1" customHeight="1" x14ac:dyDescent="0.15">
      <c r="A44" s="634" t="s">
        <v>268</v>
      </c>
      <c r="B44" s="635"/>
      <c r="C44" s="635"/>
      <c r="D44" s="635"/>
      <c r="E44" s="635"/>
      <c r="F44" s="636"/>
      <c r="G44" s="551" t="s">
        <v>145</v>
      </c>
      <c r="H44" s="362"/>
      <c r="I44" s="362"/>
      <c r="J44" s="362"/>
      <c r="K44" s="362"/>
      <c r="L44" s="362"/>
      <c r="M44" s="362"/>
      <c r="N44" s="362"/>
      <c r="O44" s="552"/>
      <c r="P44" s="621" t="s">
        <v>58</v>
      </c>
      <c r="Q44" s="362"/>
      <c r="R44" s="362"/>
      <c r="S44" s="362"/>
      <c r="T44" s="362"/>
      <c r="U44" s="362"/>
      <c r="V44" s="362"/>
      <c r="W44" s="362"/>
      <c r="X44" s="552"/>
      <c r="Y44" s="622"/>
      <c r="Z44" s="623"/>
      <c r="AA44" s="624"/>
      <c r="AB44" s="625" t="s">
        <v>11</v>
      </c>
      <c r="AC44" s="626"/>
      <c r="AD44" s="627"/>
      <c r="AE44" s="320" t="s">
        <v>306</v>
      </c>
      <c r="AF44" s="320"/>
      <c r="AG44" s="320"/>
      <c r="AH44" s="320"/>
      <c r="AI44" s="320" t="s">
        <v>328</v>
      </c>
      <c r="AJ44" s="320"/>
      <c r="AK44" s="320"/>
      <c r="AL44" s="320"/>
      <c r="AM44" s="320" t="s">
        <v>425</v>
      </c>
      <c r="AN44" s="320"/>
      <c r="AO44" s="320"/>
      <c r="AP44" s="320"/>
      <c r="AQ44" s="252" t="s">
        <v>184</v>
      </c>
      <c r="AR44" s="253"/>
      <c r="AS44" s="253"/>
      <c r="AT44" s="254"/>
      <c r="AU44" s="362" t="s">
        <v>133</v>
      </c>
      <c r="AV44" s="362"/>
      <c r="AW44" s="362"/>
      <c r="AX44" s="363"/>
      <c r="AY44">
        <f>COUNTA($G$46)</f>
        <v>1</v>
      </c>
    </row>
    <row r="45" spans="1:51" ht="18.75" hidden="1"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t="s">
        <v>634</v>
      </c>
      <c r="AR45" s="163"/>
      <c r="AS45" s="164" t="s">
        <v>185</v>
      </c>
      <c r="AT45" s="187"/>
      <c r="AU45" s="256">
        <v>3</v>
      </c>
      <c r="AV45" s="256"/>
      <c r="AW45" s="360" t="s">
        <v>175</v>
      </c>
      <c r="AX45" s="361"/>
      <c r="AY45">
        <f>$AY$44</f>
        <v>1</v>
      </c>
    </row>
    <row r="46" spans="1:51" ht="29.25" hidden="1" customHeight="1" x14ac:dyDescent="0.15">
      <c r="A46" s="501"/>
      <c r="B46" s="499"/>
      <c r="C46" s="499"/>
      <c r="D46" s="499"/>
      <c r="E46" s="499"/>
      <c r="F46" s="500"/>
      <c r="G46" s="526" t="s">
        <v>641</v>
      </c>
      <c r="H46" s="527"/>
      <c r="I46" s="527"/>
      <c r="J46" s="527"/>
      <c r="K46" s="527"/>
      <c r="L46" s="527"/>
      <c r="M46" s="527"/>
      <c r="N46" s="527"/>
      <c r="O46" s="528"/>
      <c r="P46" s="176" t="s">
        <v>640</v>
      </c>
      <c r="Q46" s="176"/>
      <c r="R46" s="176"/>
      <c r="S46" s="176"/>
      <c r="T46" s="176"/>
      <c r="U46" s="176"/>
      <c r="V46" s="176"/>
      <c r="W46" s="176"/>
      <c r="X46" s="218"/>
      <c r="Y46" s="324" t="s">
        <v>12</v>
      </c>
      <c r="Z46" s="535"/>
      <c r="AA46" s="536"/>
      <c r="AB46" s="537" t="s">
        <v>638</v>
      </c>
      <c r="AC46" s="537"/>
      <c r="AD46" s="537"/>
      <c r="AE46" s="343" t="s">
        <v>634</v>
      </c>
      <c r="AF46" s="343"/>
      <c r="AG46" s="343"/>
      <c r="AH46" s="343"/>
      <c r="AI46" s="343" t="s">
        <v>634</v>
      </c>
      <c r="AJ46" s="343"/>
      <c r="AK46" s="343"/>
      <c r="AL46" s="343"/>
      <c r="AM46" s="343"/>
      <c r="AN46" s="343"/>
      <c r="AO46" s="343"/>
      <c r="AP46" s="343"/>
      <c r="AQ46" s="151" t="s">
        <v>634</v>
      </c>
      <c r="AR46" s="152"/>
      <c r="AS46" s="152"/>
      <c r="AT46" s="153"/>
      <c r="AU46" s="349" t="s">
        <v>634</v>
      </c>
      <c r="AV46" s="349"/>
      <c r="AW46" s="349"/>
      <c r="AX46" s="350"/>
      <c r="AY46">
        <f t="shared" ref="AY46:AY50" si="5">$AY$44</f>
        <v>1</v>
      </c>
    </row>
    <row r="47" spans="1:51" ht="29.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t="s">
        <v>638</v>
      </c>
      <c r="AC47" s="508"/>
      <c r="AD47" s="508"/>
      <c r="AE47" s="348" t="s">
        <v>634</v>
      </c>
      <c r="AF47" s="349"/>
      <c r="AG47" s="349"/>
      <c r="AH47" s="349"/>
      <c r="AI47" s="348" t="s">
        <v>634</v>
      </c>
      <c r="AJ47" s="349"/>
      <c r="AK47" s="349"/>
      <c r="AL47" s="349"/>
      <c r="AM47" s="348"/>
      <c r="AN47" s="349"/>
      <c r="AO47" s="349"/>
      <c r="AP47" s="349"/>
      <c r="AQ47" s="151" t="s">
        <v>634</v>
      </c>
      <c r="AR47" s="152"/>
      <c r="AS47" s="152"/>
      <c r="AT47" s="153"/>
      <c r="AU47" s="349">
        <v>846698</v>
      </c>
      <c r="AV47" s="349"/>
      <c r="AW47" s="349"/>
      <c r="AX47" s="350"/>
      <c r="AY47">
        <f t="shared" si="5"/>
        <v>1</v>
      </c>
    </row>
    <row r="48" spans="1:51" ht="29.25" hidden="1" customHeight="1" x14ac:dyDescent="0.15">
      <c r="A48" s="637"/>
      <c r="B48" s="638"/>
      <c r="C48" s="638"/>
      <c r="D48" s="638"/>
      <c r="E48" s="638"/>
      <c r="F48" s="639"/>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t="s">
        <v>634</v>
      </c>
      <c r="AF48" s="349"/>
      <c r="AG48" s="349"/>
      <c r="AH48" s="349"/>
      <c r="AI48" s="348" t="s">
        <v>634</v>
      </c>
      <c r="AJ48" s="349"/>
      <c r="AK48" s="349"/>
      <c r="AL48" s="349"/>
      <c r="AM48" s="348"/>
      <c r="AN48" s="349"/>
      <c r="AO48" s="349"/>
      <c r="AP48" s="349"/>
      <c r="AQ48" s="151" t="s">
        <v>634</v>
      </c>
      <c r="AR48" s="152"/>
      <c r="AS48" s="152"/>
      <c r="AT48" s="153"/>
      <c r="AU48" s="349" t="s">
        <v>634</v>
      </c>
      <c r="AV48" s="349"/>
      <c r="AW48" s="349"/>
      <c r="AX48" s="350"/>
      <c r="AY48">
        <f t="shared" si="5"/>
        <v>1</v>
      </c>
    </row>
    <row r="49" spans="1:51" ht="23.25" hidden="1" customHeight="1" x14ac:dyDescent="0.15">
      <c r="A49" s="888" t="s">
        <v>296</v>
      </c>
      <c r="B49" s="889"/>
      <c r="C49" s="889"/>
      <c r="D49" s="889"/>
      <c r="E49" s="889"/>
      <c r="F49" s="890"/>
      <c r="G49" s="894" t="s">
        <v>639</v>
      </c>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1</v>
      </c>
    </row>
    <row r="50" spans="1:51" ht="23.25" hidden="1" customHeight="1" thickBo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1</v>
      </c>
    </row>
    <row r="51" spans="1:51" ht="18.75" hidden="1" customHeight="1" x14ac:dyDescent="0.15">
      <c r="A51" s="498" t="s">
        <v>268</v>
      </c>
      <c r="B51" s="499"/>
      <c r="C51" s="499"/>
      <c r="D51" s="499"/>
      <c r="E51" s="499"/>
      <c r="F51" s="500"/>
      <c r="G51" s="551" t="s">
        <v>145</v>
      </c>
      <c r="H51" s="362"/>
      <c r="I51" s="362"/>
      <c r="J51" s="362"/>
      <c r="K51" s="362"/>
      <c r="L51" s="362"/>
      <c r="M51" s="362"/>
      <c r="N51" s="362"/>
      <c r="O51" s="552"/>
      <c r="P51" s="621" t="s">
        <v>58</v>
      </c>
      <c r="Q51" s="362"/>
      <c r="R51" s="362"/>
      <c r="S51" s="362"/>
      <c r="T51" s="362"/>
      <c r="U51" s="362"/>
      <c r="V51" s="362"/>
      <c r="W51" s="362"/>
      <c r="X51" s="552"/>
      <c r="Y51" s="622"/>
      <c r="Z51" s="623"/>
      <c r="AA51" s="624"/>
      <c r="AB51" s="625" t="s">
        <v>11</v>
      </c>
      <c r="AC51" s="626"/>
      <c r="AD51" s="627"/>
      <c r="AE51" s="320" t="s">
        <v>306</v>
      </c>
      <c r="AF51" s="320"/>
      <c r="AG51" s="320"/>
      <c r="AH51" s="320"/>
      <c r="AI51" s="320" t="s">
        <v>328</v>
      </c>
      <c r="AJ51" s="320"/>
      <c r="AK51" s="320"/>
      <c r="AL51" s="320"/>
      <c r="AM51" s="320" t="s">
        <v>425</v>
      </c>
      <c r="AN51" s="320"/>
      <c r="AO51" s="320"/>
      <c r="AP51" s="320"/>
      <c r="AQ51" s="252" t="s">
        <v>184</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7"/>
      <c r="B55" s="638"/>
      <c r="C55" s="638"/>
      <c r="D55" s="638"/>
      <c r="E55" s="638"/>
      <c r="F55" s="639"/>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8" t="s">
        <v>296</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498" t="s">
        <v>268</v>
      </c>
      <c r="B58" s="499"/>
      <c r="C58" s="499"/>
      <c r="D58" s="499"/>
      <c r="E58" s="499"/>
      <c r="F58" s="500"/>
      <c r="G58" s="551" t="s">
        <v>145</v>
      </c>
      <c r="H58" s="362"/>
      <c r="I58" s="362"/>
      <c r="J58" s="362"/>
      <c r="K58" s="362"/>
      <c r="L58" s="362"/>
      <c r="M58" s="362"/>
      <c r="N58" s="362"/>
      <c r="O58" s="552"/>
      <c r="P58" s="621" t="s">
        <v>58</v>
      </c>
      <c r="Q58" s="362"/>
      <c r="R58" s="362"/>
      <c r="S58" s="362"/>
      <c r="T58" s="362"/>
      <c r="U58" s="362"/>
      <c r="V58" s="362"/>
      <c r="W58" s="362"/>
      <c r="X58" s="552"/>
      <c r="Y58" s="622"/>
      <c r="Z58" s="623"/>
      <c r="AA58" s="624"/>
      <c r="AB58" s="625" t="s">
        <v>11</v>
      </c>
      <c r="AC58" s="626"/>
      <c r="AD58" s="627"/>
      <c r="AE58" s="320" t="s">
        <v>306</v>
      </c>
      <c r="AF58" s="320"/>
      <c r="AG58" s="320"/>
      <c r="AH58" s="320"/>
      <c r="AI58" s="320" t="s">
        <v>328</v>
      </c>
      <c r="AJ58" s="320"/>
      <c r="AK58" s="320"/>
      <c r="AL58" s="320"/>
      <c r="AM58" s="320" t="s">
        <v>425</v>
      </c>
      <c r="AN58" s="320"/>
      <c r="AO58" s="320"/>
      <c r="AP58" s="320"/>
      <c r="AQ58" s="252" t="s">
        <v>184</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8" t="s">
        <v>296</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269</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264</v>
      </c>
      <c r="X65" s="861"/>
      <c r="Y65" s="864"/>
      <c r="Z65" s="864"/>
      <c r="AA65" s="865"/>
      <c r="AB65" s="858" t="s">
        <v>11</v>
      </c>
      <c r="AC65" s="854"/>
      <c r="AD65" s="855"/>
      <c r="AE65" s="320" t="s">
        <v>306</v>
      </c>
      <c r="AF65" s="320"/>
      <c r="AG65" s="320"/>
      <c r="AH65" s="320"/>
      <c r="AI65" s="320" t="s">
        <v>328</v>
      </c>
      <c r="AJ65" s="320"/>
      <c r="AK65" s="320"/>
      <c r="AL65" s="320"/>
      <c r="AM65" s="320" t="s">
        <v>425</v>
      </c>
      <c r="AN65" s="320"/>
      <c r="AO65" s="320"/>
      <c r="AP65" s="320"/>
      <c r="AQ65" s="200" t="s">
        <v>184</v>
      </c>
      <c r="AR65" s="184"/>
      <c r="AS65" s="184"/>
      <c r="AT65" s="185"/>
      <c r="AU65" s="967" t="s">
        <v>133</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0"/>
      <c r="AG66" s="320"/>
      <c r="AH66" s="320"/>
      <c r="AI66" s="320"/>
      <c r="AJ66" s="320"/>
      <c r="AK66" s="320"/>
      <c r="AL66" s="320"/>
      <c r="AM66" s="320"/>
      <c r="AN66" s="320"/>
      <c r="AO66" s="320"/>
      <c r="AP66" s="320"/>
      <c r="AQ66" s="216"/>
      <c r="AR66" s="163"/>
      <c r="AS66" s="164" t="s">
        <v>185</v>
      </c>
      <c r="AT66" s="187"/>
      <c r="AU66" s="256"/>
      <c r="AV66" s="256"/>
      <c r="AW66" s="856" t="s">
        <v>267</v>
      </c>
      <c r="AX66" s="969"/>
      <c r="AY66">
        <f>$AY$65</f>
        <v>0</v>
      </c>
    </row>
    <row r="67" spans="1:51" ht="23.25" hidden="1" customHeight="1" x14ac:dyDescent="0.15">
      <c r="A67" s="842"/>
      <c r="B67" s="843"/>
      <c r="C67" s="843"/>
      <c r="D67" s="843"/>
      <c r="E67" s="843"/>
      <c r="F67" s="844"/>
      <c r="G67" s="970" t="s">
        <v>186</v>
      </c>
      <c r="H67" s="953"/>
      <c r="I67" s="954"/>
      <c r="J67" s="954"/>
      <c r="K67" s="954"/>
      <c r="L67" s="954"/>
      <c r="M67" s="954"/>
      <c r="N67" s="954"/>
      <c r="O67" s="955"/>
      <c r="P67" s="953"/>
      <c r="Q67" s="954"/>
      <c r="R67" s="954"/>
      <c r="S67" s="954"/>
      <c r="T67" s="954"/>
      <c r="U67" s="954"/>
      <c r="V67" s="955"/>
      <c r="W67" s="959"/>
      <c r="X67" s="960"/>
      <c r="Y67" s="940" t="s">
        <v>12</v>
      </c>
      <c r="Z67" s="940"/>
      <c r="AA67" s="941"/>
      <c r="AB67" s="942" t="s">
        <v>286</v>
      </c>
      <c r="AC67" s="942"/>
      <c r="AD67" s="942"/>
      <c r="AE67" s="348"/>
      <c r="AF67" s="349"/>
      <c r="AG67" s="349"/>
      <c r="AH67" s="349"/>
      <c r="AI67" s="348"/>
      <c r="AJ67" s="349"/>
      <c r="AK67" s="349"/>
      <c r="AL67" s="349"/>
      <c r="AM67" s="348"/>
      <c r="AN67" s="349"/>
      <c r="AO67" s="349"/>
      <c r="AP67" s="349"/>
      <c r="AQ67" s="348"/>
      <c r="AR67" s="349"/>
      <c r="AS67" s="349"/>
      <c r="AT67" s="807"/>
      <c r="AU67" s="349"/>
      <c r="AV67" s="349"/>
      <c r="AW67" s="349"/>
      <c r="AX67" s="350"/>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15" t="s">
        <v>53</v>
      </c>
      <c r="Z68" s="115"/>
      <c r="AA68" s="116"/>
      <c r="AB68" s="965" t="s">
        <v>286</v>
      </c>
      <c r="AC68" s="965"/>
      <c r="AD68" s="965"/>
      <c r="AE68" s="348"/>
      <c r="AF68" s="349"/>
      <c r="AG68" s="349"/>
      <c r="AH68" s="349"/>
      <c r="AI68" s="348"/>
      <c r="AJ68" s="349"/>
      <c r="AK68" s="349"/>
      <c r="AL68" s="349"/>
      <c r="AM68" s="348"/>
      <c r="AN68" s="349"/>
      <c r="AO68" s="349"/>
      <c r="AP68" s="349"/>
      <c r="AQ68" s="348"/>
      <c r="AR68" s="349"/>
      <c r="AS68" s="349"/>
      <c r="AT68" s="807"/>
      <c r="AU68" s="349"/>
      <c r="AV68" s="349"/>
      <c r="AW68" s="349"/>
      <c r="AX68" s="350"/>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15" t="s">
        <v>13</v>
      </c>
      <c r="Z69" s="115"/>
      <c r="AA69" s="116"/>
      <c r="AB69" s="966" t="s">
        <v>287</v>
      </c>
      <c r="AC69" s="966"/>
      <c r="AD69" s="966"/>
      <c r="AE69" s="356"/>
      <c r="AF69" s="357"/>
      <c r="AG69" s="357"/>
      <c r="AH69" s="357"/>
      <c r="AI69" s="356"/>
      <c r="AJ69" s="357"/>
      <c r="AK69" s="357"/>
      <c r="AL69" s="357"/>
      <c r="AM69" s="356"/>
      <c r="AN69" s="357"/>
      <c r="AO69" s="357"/>
      <c r="AP69" s="357"/>
      <c r="AQ69" s="348"/>
      <c r="AR69" s="349"/>
      <c r="AS69" s="349"/>
      <c r="AT69" s="807"/>
      <c r="AU69" s="349"/>
      <c r="AV69" s="349"/>
      <c r="AW69" s="349"/>
      <c r="AX69" s="350"/>
      <c r="AY69">
        <f t="shared" si="8"/>
        <v>0</v>
      </c>
    </row>
    <row r="70" spans="1:51" ht="23.25" hidden="1" customHeight="1" x14ac:dyDescent="0.15">
      <c r="A70" s="842" t="s">
        <v>273</v>
      </c>
      <c r="B70" s="843"/>
      <c r="C70" s="843"/>
      <c r="D70" s="843"/>
      <c r="E70" s="843"/>
      <c r="F70" s="844"/>
      <c r="G70" s="930" t="s">
        <v>187</v>
      </c>
      <c r="H70" s="931"/>
      <c r="I70" s="931"/>
      <c r="J70" s="931"/>
      <c r="K70" s="931"/>
      <c r="L70" s="931"/>
      <c r="M70" s="931"/>
      <c r="N70" s="931"/>
      <c r="O70" s="931"/>
      <c r="P70" s="931"/>
      <c r="Q70" s="931"/>
      <c r="R70" s="931"/>
      <c r="S70" s="931"/>
      <c r="T70" s="931"/>
      <c r="U70" s="931"/>
      <c r="V70" s="931"/>
      <c r="W70" s="934" t="s">
        <v>285</v>
      </c>
      <c r="X70" s="935"/>
      <c r="Y70" s="940" t="s">
        <v>12</v>
      </c>
      <c r="Z70" s="940"/>
      <c r="AA70" s="941"/>
      <c r="AB70" s="942" t="s">
        <v>286</v>
      </c>
      <c r="AC70" s="942"/>
      <c r="AD70" s="942"/>
      <c r="AE70" s="348"/>
      <c r="AF70" s="349"/>
      <c r="AG70" s="349"/>
      <c r="AH70" s="349"/>
      <c r="AI70" s="348"/>
      <c r="AJ70" s="349"/>
      <c r="AK70" s="349"/>
      <c r="AL70" s="349"/>
      <c r="AM70" s="348"/>
      <c r="AN70" s="349"/>
      <c r="AO70" s="349"/>
      <c r="AP70" s="349"/>
      <c r="AQ70" s="348"/>
      <c r="AR70" s="349"/>
      <c r="AS70" s="349"/>
      <c r="AT70" s="807"/>
      <c r="AU70" s="349"/>
      <c r="AV70" s="349"/>
      <c r="AW70" s="349"/>
      <c r="AX70" s="350"/>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15" t="s">
        <v>53</v>
      </c>
      <c r="Z71" s="115"/>
      <c r="AA71" s="116"/>
      <c r="AB71" s="965" t="s">
        <v>286</v>
      </c>
      <c r="AC71" s="965"/>
      <c r="AD71" s="965"/>
      <c r="AE71" s="348"/>
      <c r="AF71" s="349"/>
      <c r="AG71" s="349"/>
      <c r="AH71" s="349"/>
      <c r="AI71" s="348"/>
      <c r="AJ71" s="349"/>
      <c r="AK71" s="349"/>
      <c r="AL71" s="349"/>
      <c r="AM71" s="348"/>
      <c r="AN71" s="349"/>
      <c r="AO71" s="349"/>
      <c r="AP71" s="349"/>
      <c r="AQ71" s="348"/>
      <c r="AR71" s="349"/>
      <c r="AS71" s="349"/>
      <c r="AT71" s="807"/>
      <c r="AU71" s="349"/>
      <c r="AV71" s="349"/>
      <c r="AW71" s="349"/>
      <c r="AX71" s="350"/>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15" t="s">
        <v>13</v>
      </c>
      <c r="Z72" s="115"/>
      <c r="AA72" s="116"/>
      <c r="AB72" s="966" t="s">
        <v>287</v>
      </c>
      <c r="AC72" s="966"/>
      <c r="AD72" s="966"/>
      <c r="AE72" s="356"/>
      <c r="AF72" s="357"/>
      <c r="AG72" s="357"/>
      <c r="AH72" s="357"/>
      <c r="AI72" s="356"/>
      <c r="AJ72" s="357"/>
      <c r="AK72" s="357"/>
      <c r="AL72" s="357"/>
      <c r="AM72" s="356"/>
      <c r="AN72" s="357"/>
      <c r="AO72" s="357"/>
      <c r="AP72" s="929"/>
      <c r="AQ72" s="348"/>
      <c r="AR72" s="349"/>
      <c r="AS72" s="349"/>
      <c r="AT72" s="807"/>
      <c r="AU72" s="349"/>
      <c r="AV72" s="349"/>
      <c r="AW72" s="349"/>
      <c r="AX72" s="350"/>
      <c r="AY72">
        <f t="shared" si="8"/>
        <v>0</v>
      </c>
    </row>
    <row r="73" spans="1:51" ht="18.75" hidden="1" customHeight="1" x14ac:dyDescent="0.15">
      <c r="A73" s="828" t="s">
        <v>269</v>
      </c>
      <c r="B73" s="829"/>
      <c r="C73" s="829"/>
      <c r="D73" s="829"/>
      <c r="E73" s="829"/>
      <c r="F73" s="830"/>
      <c r="G73" s="799"/>
      <c r="H73" s="184" t="s">
        <v>145</v>
      </c>
      <c r="I73" s="184"/>
      <c r="J73" s="184"/>
      <c r="K73" s="184"/>
      <c r="L73" s="184"/>
      <c r="M73" s="184"/>
      <c r="N73" s="184"/>
      <c r="O73" s="185"/>
      <c r="P73" s="200" t="s">
        <v>58</v>
      </c>
      <c r="Q73" s="184"/>
      <c r="R73" s="184"/>
      <c r="S73" s="184"/>
      <c r="T73" s="184"/>
      <c r="U73" s="184"/>
      <c r="V73" s="184"/>
      <c r="W73" s="184"/>
      <c r="X73" s="185"/>
      <c r="Y73" s="801"/>
      <c r="Z73" s="802"/>
      <c r="AA73" s="803"/>
      <c r="AB73" s="200" t="s">
        <v>11</v>
      </c>
      <c r="AC73" s="184"/>
      <c r="AD73" s="185"/>
      <c r="AE73" s="320" t="s">
        <v>306</v>
      </c>
      <c r="AF73" s="320"/>
      <c r="AG73" s="320"/>
      <c r="AH73" s="320"/>
      <c r="AI73" s="320" t="s">
        <v>328</v>
      </c>
      <c r="AJ73" s="320"/>
      <c r="AK73" s="320"/>
      <c r="AL73" s="320"/>
      <c r="AM73" s="320" t="s">
        <v>425</v>
      </c>
      <c r="AN73" s="320"/>
      <c r="AO73" s="320"/>
      <c r="AP73" s="320"/>
      <c r="AQ73" s="200" t="s">
        <v>184</v>
      </c>
      <c r="AR73" s="184"/>
      <c r="AS73" s="184"/>
      <c r="AT73" s="185"/>
      <c r="AU73" s="258" t="s">
        <v>133</v>
      </c>
      <c r="AV73" s="161"/>
      <c r="AW73" s="161"/>
      <c r="AX73" s="162"/>
      <c r="AY73">
        <f>COUNTA($H$75)</f>
        <v>0</v>
      </c>
    </row>
    <row r="74" spans="1:51" ht="18.75" hidden="1" customHeight="1" x14ac:dyDescent="0.15">
      <c r="A74" s="831"/>
      <c r="B74" s="832"/>
      <c r="C74" s="832"/>
      <c r="D74" s="832"/>
      <c r="E74" s="832"/>
      <c r="F74" s="833"/>
      <c r="G74" s="80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1"/>
      <c r="B75" s="832"/>
      <c r="C75" s="832"/>
      <c r="D75" s="832"/>
      <c r="E75" s="832"/>
      <c r="F75" s="833"/>
      <c r="G75" s="77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1"/>
      <c r="B76" s="832"/>
      <c r="C76" s="832"/>
      <c r="D76" s="832"/>
      <c r="E76" s="832"/>
      <c r="F76" s="833"/>
      <c r="G76" s="77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1"/>
      <c r="B77" s="832"/>
      <c r="C77" s="832"/>
      <c r="D77" s="832"/>
      <c r="E77" s="832"/>
      <c r="F77" s="833"/>
      <c r="G77" s="77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3" t="s">
        <v>299</v>
      </c>
      <c r="B78" s="904"/>
      <c r="C78" s="904"/>
      <c r="D78" s="904"/>
      <c r="E78" s="901" t="s">
        <v>247</v>
      </c>
      <c r="F78" s="902"/>
      <c r="G78" s="45" t="s">
        <v>187</v>
      </c>
      <c r="H78" s="785"/>
      <c r="I78" s="230"/>
      <c r="J78" s="230"/>
      <c r="K78" s="230"/>
      <c r="L78" s="230"/>
      <c r="M78" s="230"/>
      <c r="N78" s="230"/>
      <c r="O78" s="786"/>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1" t="s">
        <v>263</v>
      </c>
      <c r="AP79" s="112"/>
      <c r="AQ79" s="112"/>
      <c r="AR79" s="62" t="s">
        <v>261</v>
      </c>
      <c r="AS79" s="111"/>
      <c r="AT79" s="112"/>
      <c r="AU79" s="112"/>
      <c r="AV79" s="112"/>
      <c r="AW79" s="112"/>
      <c r="AX79" s="113"/>
      <c r="AY79">
        <f>COUNTIF($AR$79,"☑")</f>
        <v>0</v>
      </c>
    </row>
    <row r="80" spans="1:51" ht="18.75" hidden="1" customHeight="1" x14ac:dyDescent="0.15">
      <c r="A80" s="505" t="s">
        <v>146</v>
      </c>
      <c r="B80" s="837" t="s">
        <v>260</v>
      </c>
      <c r="C80" s="838"/>
      <c r="D80" s="838"/>
      <c r="E80" s="838"/>
      <c r="F80" s="839"/>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616</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06"/>
      <c r="B81" s="840"/>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40"/>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2"/>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40"/>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3"/>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41"/>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4"/>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7" t="s">
        <v>60</v>
      </c>
      <c r="H85" s="772"/>
      <c r="I85" s="772"/>
      <c r="J85" s="772"/>
      <c r="K85" s="772"/>
      <c r="L85" s="772"/>
      <c r="M85" s="772"/>
      <c r="N85" s="772"/>
      <c r="O85" s="773"/>
      <c r="P85" s="771" t="s">
        <v>62</v>
      </c>
      <c r="Q85" s="772"/>
      <c r="R85" s="772"/>
      <c r="S85" s="772"/>
      <c r="T85" s="772"/>
      <c r="U85" s="772"/>
      <c r="V85" s="772"/>
      <c r="W85" s="772"/>
      <c r="X85" s="773"/>
      <c r="Y85" s="188"/>
      <c r="Z85" s="189"/>
      <c r="AA85" s="190"/>
      <c r="AB85" s="444" t="s">
        <v>11</v>
      </c>
      <c r="AC85" s="445"/>
      <c r="AD85" s="446"/>
      <c r="AE85" s="320" t="s">
        <v>306</v>
      </c>
      <c r="AF85" s="320"/>
      <c r="AG85" s="320"/>
      <c r="AH85" s="320"/>
      <c r="AI85" s="320" t="s">
        <v>328</v>
      </c>
      <c r="AJ85" s="320"/>
      <c r="AK85" s="320"/>
      <c r="AL85" s="320"/>
      <c r="AM85" s="320" t="s">
        <v>425</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92"/>
      <c r="R87" s="792"/>
      <c r="S87" s="792"/>
      <c r="T87" s="792"/>
      <c r="U87" s="792"/>
      <c r="V87" s="792"/>
      <c r="W87" s="792"/>
      <c r="X87" s="793"/>
      <c r="Y87" s="745" t="s">
        <v>61</v>
      </c>
      <c r="Z87" s="746"/>
      <c r="AA87" s="747"/>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94"/>
      <c r="Q88" s="794"/>
      <c r="R88" s="794"/>
      <c r="S88" s="794"/>
      <c r="T88" s="794"/>
      <c r="U88" s="794"/>
      <c r="V88" s="794"/>
      <c r="W88" s="794"/>
      <c r="X88" s="795"/>
      <c r="Y88" s="722" t="s">
        <v>53</v>
      </c>
      <c r="Z88" s="723"/>
      <c r="AA88" s="724"/>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96"/>
      <c r="Y89" s="722" t="s">
        <v>13</v>
      </c>
      <c r="Z89" s="723"/>
      <c r="AA89" s="724"/>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7" t="s">
        <v>60</v>
      </c>
      <c r="H90" s="772"/>
      <c r="I90" s="772"/>
      <c r="J90" s="772"/>
      <c r="K90" s="772"/>
      <c r="L90" s="772"/>
      <c r="M90" s="772"/>
      <c r="N90" s="772"/>
      <c r="O90" s="773"/>
      <c r="P90" s="771" t="s">
        <v>62</v>
      </c>
      <c r="Q90" s="772"/>
      <c r="R90" s="772"/>
      <c r="S90" s="772"/>
      <c r="T90" s="772"/>
      <c r="U90" s="772"/>
      <c r="V90" s="772"/>
      <c r="W90" s="772"/>
      <c r="X90" s="773"/>
      <c r="Y90" s="188"/>
      <c r="Z90" s="189"/>
      <c r="AA90" s="190"/>
      <c r="AB90" s="444" t="s">
        <v>11</v>
      </c>
      <c r="AC90" s="445"/>
      <c r="AD90" s="446"/>
      <c r="AE90" s="320" t="s">
        <v>306</v>
      </c>
      <c r="AF90" s="320"/>
      <c r="AG90" s="320"/>
      <c r="AH90" s="320"/>
      <c r="AI90" s="320" t="s">
        <v>328</v>
      </c>
      <c r="AJ90" s="320"/>
      <c r="AK90" s="320"/>
      <c r="AL90" s="320"/>
      <c r="AM90" s="320" t="s">
        <v>425</v>
      </c>
      <c r="AN90" s="320"/>
      <c r="AO90" s="320"/>
      <c r="AP90" s="320"/>
      <c r="AQ90" s="200" t="s">
        <v>184</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92"/>
      <c r="R92" s="792"/>
      <c r="S92" s="792"/>
      <c r="T92" s="792"/>
      <c r="U92" s="792"/>
      <c r="V92" s="792"/>
      <c r="W92" s="792"/>
      <c r="X92" s="793"/>
      <c r="Y92" s="745" t="s">
        <v>61</v>
      </c>
      <c r="Z92" s="746"/>
      <c r="AA92" s="747"/>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94"/>
      <c r="Q93" s="794"/>
      <c r="R93" s="794"/>
      <c r="S93" s="794"/>
      <c r="T93" s="794"/>
      <c r="U93" s="794"/>
      <c r="V93" s="794"/>
      <c r="W93" s="794"/>
      <c r="X93" s="795"/>
      <c r="Y93" s="722" t="s">
        <v>53</v>
      </c>
      <c r="Z93" s="723"/>
      <c r="AA93" s="724"/>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96"/>
      <c r="Y94" s="722" t="s">
        <v>13</v>
      </c>
      <c r="Z94" s="723"/>
      <c r="AA94" s="724"/>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87" t="s">
        <v>60</v>
      </c>
      <c r="H95" s="772"/>
      <c r="I95" s="772"/>
      <c r="J95" s="772"/>
      <c r="K95" s="772"/>
      <c r="L95" s="772"/>
      <c r="M95" s="772"/>
      <c r="N95" s="772"/>
      <c r="O95" s="773"/>
      <c r="P95" s="771" t="s">
        <v>62</v>
      </c>
      <c r="Q95" s="772"/>
      <c r="R95" s="772"/>
      <c r="S95" s="772"/>
      <c r="T95" s="772"/>
      <c r="U95" s="772"/>
      <c r="V95" s="772"/>
      <c r="W95" s="772"/>
      <c r="X95" s="773"/>
      <c r="Y95" s="188"/>
      <c r="Z95" s="189"/>
      <c r="AA95" s="190"/>
      <c r="AB95" s="444" t="s">
        <v>11</v>
      </c>
      <c r="AC95" s="445"/>
      <c r="AD95" s="446"/>
      <c r="AE95" s="320" t="s">
        <v>306</v>
      </c>
      <c r="AF95" s="320"/>
      <c r="AG95" s="320"/>
      <c r="AH95" s="320"/>
      <c r="AI95" s="320" t="s">
        <v>328</v>
      </c>
      <c r="AJ95" s="320"/>
      <c r="AK95" s="320"/>
      <c r="AL95" s="320"/>
      <c r="AM95" s="320" t="s">
        <v>425</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92"/>
      <c r="R97" s="792"/>
      <c r="S97" s="792"/>
      <c r="T97" s="792"/>
      <c r="U97" s="792"/>
      <c r="V97" s="792"/>
      <c r="W97" s="792"/>
      <c r="X97" s="793"/>
      <c r="Y97" s="745" t="s">
        <v>61</v>
      </c>
      <c r="Z97" s="746"/>
      <c r="AA97" s="747"/>
      <c r="AB97" s="388"/>
      <c r="AC97" s="389"/>
      <c r="AD97" s="390"/>
      <c r="AE97" s="348"/>
      <c r="AF97" s="349"/>
      <c r="AG97" s="349"/>
      <c r="AH97" s="807"/>
      <c r="AI97" s="348"/>
      <c r="AJ97" s="349"/>
      <c r="AK97" s="349"/>
      <c r="AL97" s="80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94"/>
      <c r="Q98" s="794"/>
      <c r="R98" s="794"/>
      <c r="S98" s="794"/>
      <c r="T98" s="794"/>
      <c r="U98" s="794"/>
      <c r="V98" s="794"/>
      <c r="W98" s="794"/>
      <c r="X98" s="795"/>
      <c r="Y98" s="722" t="s">
        <v>53</v>
      </c>
      <c r="Z98" s="723"/>
      <c r="AA98" s="724"/>
      <c r="AB98" s="285"/>
      <c r="AC98" s="286"/>
      <c r="AD98" s="287"/>
      <c r="AE98" s="348"/>
      <c r="AF98" s="349"/>
      <c r="AG98" s="349"/>
      <c r="AH98" s="807"/>
      <c r="AI98" s="348"/>
      <c r="AJ98" s="349"/>
      <c r="AK98" s="349"/>
      <c r="AL98" s="80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71"/>
      <c r="C99" s="871"/>
      <c r="D99" s="871"/>
      <c r="E99" s="871"/>
      <c r="F99" s="872"/>
      <c r="G99" s="797"/>
      <c r="H99" s="233"/>
      <c r="I99" s="233"/>
      <c r="J99" s="233"/>
      <c r="K99" s="233"/>
      <c r="L99" s="233"/>
      <c r="M99" s="233"/>
      <c r="N99" s="233"/>
      <c r="O99" s="798"/>
      <c r="P99" s="834"/>
      <c r="Q99" s="834"/>
      <c r="R99" s="834"/>
      <c r="S99" s="834"/>
      <c r="T99" s="834"/>
      <c r="U99" s="834"/>
      <c r="V99" s="834"/>
      <c r="W99" s="834"/>
      <c r="X99" s="835"/>
      <c r="Y99" s="466" t="s">
        <v>13</v>
      </c>
      <c r="Z99" s="467"/>
      <c r="AA99" s="468"/>
      <c r="AB99" s="448" t="s">
        <v>14</v>
      </c>
      <c r="AC99" s="449"/>
      <c r="AD99" s="450"/>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270</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1"/>
      <c r="Z100" s="452"/>
      <c r="AA100" s="453"/>
      <c r="AB100" s="848" t="s">
        <v>11</v>
      </c>
      <c r="AC100" s="848"/>
      <c r="AD100" s="848"/>
      <c r="AE100" s="814" t="s">
        <v>306</v>
      </c>
      <c r="AF100" s="815"/>
      <c r="AG100" s="815"/>
      <c r="AH100" s="816"/>
      <c r="AI100" s="814" t="s">
        <v>328</v>
      </c>
      <c r="AJ100" s="815"/>
      <c r="AK100" s="815"/>
      <c r="AL100" s="816"/>
      <c r="AM100" s="814" t="s">
        <v>425</v>
      </c>
      <c r="AN100" s="815"/>
      <c r="AO100" s="815"/>
      <c r="AP100" s="816"/>
      <c r="AQ100" s="917" t="s">
        <v>333</v>
      </c>
      <c r="AR100" s="918"/>
      <c r="AS100" s="918"/>
      <c r="AT100" s="919"/>
      <c r="AU100" s="917" t="s">
        <v>457</v>
      </c>
      <c r="AV100" s="918"/>
      <c r="AW100" s="918"/>
      <c r="AX100" s="920"/>
    </row>
    <row r="101" spans="1:60" ht="149.25" customHeight="1" x14ac:dyDescent="0.15">
      <c r="A101" s="477"/>
      <c r="B101" s="478"/>
      <c r="C101" s="478"/>
      <c r="D101" s="478"/>
      <c r="E101" s="478"/>
      <c r="F101" s="479"/>
      <c r="G101" s="176" t="s">
        <v>642</v>
      </c>
      <c r="H101" s="176"/>
      <c r="I101" s="176"/>
      <c r="J101" s="176"/>
      <c r="K101" s="176"/>
      <c r="L101" s="176"/>
      <c r="M101" s="176"/>
      <c r="N101" s="176"/>
      <c r="O101" s="176"/>
      <c r="P101" s="176"/>
      <c r="Q101" s="176"/>
      <c r="R101" s="176"/>
      <c r="S101" s="176"/>
      <c r="T101" s="176"/>
      <c r="U101" s="176"/>
      <c r="V101" s="176"/>
      <c r="W101" s="176"/>
      <c r="X101" s="218"/>
      <c r="Y101" s="806" t="s">
        <v>54</v>
      </c>
      <c r="Z101" s="708"/>
      <c r="AA101" s="709"/>
      <c r="AB101" s="537" t="s">
        <v>707</v>
      </c>
      <c r="AC101" s="537"/>
      <c r="AD101" s="537"/>
      <c r="AE101" s="343"/>
      <c r="AF101" s="343"/>
      <c r="AG101" s="343"/>
      <c r="AH101" s="343"/>
      <c r="AI101" s="343"/>
      <c r="AJ101" s="343"/>
      <c r="AK101" s="343"/>
      <c r="AL101" s="343"/>
      <c r="AM101" s="343"/>
      <c r="AN101" s="343"/>
      <c r="AO101" s="343"/>
      <c r="AP101" s="343"/>
      <c r="AQ101" s="343" t="s">
        <v>707</v>
      </c>
      <c r="AR101" s="343"/>
      <c r="AS101" s="343"/>
      <c r="AT101" s="343"/>
      <c r="AU101" s="348" t="s">
        <v>717</v>
      </c>
      <c r="AV101" s="349"/>
      <c r="AW101" s="349"/>
      <c r="AX101" s="350"/>
    </row>
    <row r="102" spans="1:60" ht="72.7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707</v>
      </c>
      <c r="AC102" s="537"/>
      <c r="AD102" s="537"/>
      <c r="AE102" s="343"/>
      <c r="AF102" s="343"/>
      <c r="AG102" s="343"/>
      <c r="AH102" s="343"/>
      <c r="AI102" s="343"/>
      <c r="AJ102" s="343"/>
      <c r="AK102" s="343"/>
      <c r="AL102" s="343"/>
      <c r="AM102" s="343"/>
      <c r="AN102" s="343"/>
      <c r="AO102" s="343"/>
      <c r="AP102" s="343"/>
      <c r="AQ102" s="343"/>
      <c r="AR102" s="343"/>
      <c r="AS102" s="343"/>
      <c r="AT102" s="343"/>
      <c r="AU102" s="356"/>
      <c r="AV102" s="357"/>
      <c r="AW102" s="357"/>
      <c r="AX102" s="921"/>
    </row>
    <row r="103" spans="1:60" ht="31.5" hidden="1" customHeight="1" x14ac:dyDescent="0.15">
      <c r="A103" s="474" t="s">
        <v>270</v>
      </c>
      <c r="B103" s="475"/>
      <c r="C103" s="475"/>
      <c r="D103" s="475"/>
      <c r="E103" s="475"/>
      <c r="F103" s="476"/>
      <c r="G103" s="723" t="s">
        <v>59</v>
      </c>
      <c r="H103" s="723"/>
      <c r="I103" s="723"/>
      <c r="J103" s="723"/>
      <c r="K103" s="723"/>
      <c r="L103" s="723"/>
      <c r="M103" s="723"/>
      <c r="N103" s="723"/>
      <c r="O103" s="723"/>
      <c r="P103" s="723"/>
      <c r="Q103" s="723"/>
      <c r="R103" s="723"/>
      <c r="S103" s="723"/>
      <c r="T103" s="723"/>
      <c r="U103" s="723"/>
      <c r="V103" s="723"/>
      <c r="W103" s="723"/>
      <c r="X103" s="724"/>
      <c r="Y103" s="454"/>
      <c r="Z103" s="455"/>
      <c r="AA103" s="456"/>
      <c r="AB103" s="288" t="s">
        <v>11</v>
      </c>
      <c r="AC103" s="283"/>
      <c r="AD103" s="284"/>
      <c r="AE103" s="320" t="s">
        <v>306</v>
      </c>
      <c r="AF103" s="320"/>
      <c r="AG103" s="320"/>
      <c r="AH103" s="320"/>
      <c r="AI103" s="320" t="s">
        <v>328</v>
      </c>
      <c r="AJ103" s="320"/>
      <c r="AK103" s="320"/>
      <c r="AL103" s="320"/>
      <c r="AM103" s="320" t="s">
        <v>425</v>
      </c>
      <c r="AN103" s="320"/>
      <c r="AO103" s="320"/>
      <c r="AP103" s="320"/>
      <c r="AQ103" s="345" t="s">
        <v>333</v>
      </c>
      <c r="AR103" s="346"/>
      <c r="AS103" s="346"/>
      <c r="AT103" s="346"/>
      <c r="AU103" s="345" t="s">
        <v>457</v>
      </c>
      <c r="AV103" s="346"/>
      <c r="AW103" s="346"/>
      <c r="AX103" s="347"/>
      <c r="AY103">
        <f>COUNTA($G$104)</f>
        <v>0</v>
      </c>
    </row>
    <row r="104" spans="1:60" ht="23.25" hidden="1" customHeight="1" x14ac:dyDescent="0.15">
      <c r="A104" s="477"/>
      <c r="B104" s="478"/>
      <c r="C104" s="478"/>
      <c r="D104" s="478"/>
      <c r="E104" s="478"/>
      <c r="F104" s="479"/>
      <c r="G104" s="176"/>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c r="AC104" s="458"/>
      <c r="AD104" s="459"/>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4" t="s">
        <v>270</v>
      </c>
      <c r="B106" s="475"/>
      <c r="C106" s="475"/>
      <c r="D106" s="475"/>
      <c r="E106" s="475"/>
      <c r="F106" s="476"/>
      <c r="G106" s="723" t="s">
        <v>59</v>
      </c>
      <c r="H106" s="723"/>
      <c r="I106" s="723"/>
      <c r="J106" s="723"/>
      <c r="K106" s="723"/>
      <c r="L106" s="723"/>
      <c r="M106" s="723"/>
      <c r="N106" s="723"/>
      <c r="O106" s="723"/>
      <c r="P106" s="723"/>
      <c r="Q106" s="723"/>
      <c r="R106" s="723"/>
      <c r="S106" s="723"/>
      <c r="T106" s="723"/>
      <c r="U106" s="723"/>
      <c r="V106" s="723"/>
      <c r="W106" s="723"/>
      <c r="X106" s="724"/>
      <c r="Y106" s="454"/>
      <c r="Z106" s="455"/>
      <c r="AA106" s="456"/>
      <c r="AB106" s="288" t="s">
        <v>11</v>
      </c>
      <c r="AC106" s="283"/>
      <c r="AD106" s="284"/>
      <c r="AE106" s="320" t="s">
        <v>306</v>
      </c>
      <c r="AF106" s="320"/>
      <c r="AG106" s="320"/>
      <c r="AH106" s="320"/>
      <c r="AI106" s="320" t="s">
        <v>328</v>
      </c>
      <c r="AJ106" s="320"/>
      <c r="AK106" s="320"/>
      <c r="AL106" s="320"/>
      <c r="AM106" s="320" t="s">
        <v>425</v>
      </c>
      <c r="AN106" s="320"/>
      <c r="AO106" s="320"/>
      <c r="AP106" s="320"/>
      <c r="AQ106" s="345" t="s">
        <v>333</v>
      </c>
      <c r="AR106" s="346"/>
      <c r="AS106" s="346"/>
      <c r="AT106" s="346"/>
      <c r="AU106" s="345" t="s">
        <v>457</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270</v>
      </c>
      <c r="B109" s="475"/>
      <c r="C109" s="475"/>
      <c r="D109" s="475"/>
      <c r="E109" s="475"/>
      <c r="F109" s="476"/>
      <c r="G109" s="723" t="s">
        <v>59</v>
      </c>
      <c r="H109" s="723"/>
      <c r="I109" s="723"/>
      <c r="J109" s="723"/>
      <c r="K109" s="723"/>
      <c r="L109" s="723"/>
      <c r="M109" s="723"/>
      <c r="N109" s="723"/>
      <c r="O109" s="723"/>
      <c r="P109" s="723"/>
      <c r="Q109" s="723"/>
      <c r="R109" s="723"/>
      <c r="S109" s="723"/>
      <c r="T109" s="723"/>
      <c r="U109" s="723"/>
      <c r="V109" s="723"/>
      <c r="W109" s="723"/>
      <c r="X109" s="724"/>
      <c r="Y109" s="454"/>
      <c r="Z109" s="455"/>
      <c r="AA109" s="456"/>
      <c r="AB109" s="288" t="s">
        <v>11</v>
      </c>
      <c r="AC109" s="283"/>
      <c r="AD109" s="284"/>
      <c r="AE109" s="320" t="s">
        <v>306</v>
      </c>
      <c r="AF109" s="320"/>
      <c r="AG109" s="320"/>
      <c r="AH109" s="320"/>
      <c r="AI109" s="320" t="s">
        <v>328</v>
      </c>
      <c r="AJ109" s="320"/>
      <c r="AK109" s="320"/>
      <c r="AL109" s="320"/>
      <c r="AM109" s="320" t="s">
        <v>425</v>
      </c>
      <c r="AN109" s="320"/>
      <c r="AO109" s="320"/>
      <c r="AP109" s="320"/>
      <c r="AQ109" s="345" t="s">
        <v>333</v>
      </c>
      <c r="AR109" s="346"/>
      <c r="AS109" s="346"/>
      <c r="AT109" s="346"/>
      <c r="AU109" s="345" t="s">
        <v>457</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270</v>
      </c>
      <c r="B112" s="475"/>
      <c r="C112" s="475"/>
      <c r="D112" s="475"/>
      <c r="E112" s="475"/>
      <c r="F112" s="476"/>
      <c r="G112" s="723" t="s">
        <v>59</v>
      </c>
      <c r="H112" s="723"/>
      <c r="I112" s="723"/>
      <c r="J112" s="723"/>
      <c r="K112" s="723"/>
      <c r="L112" s="723"/>
      <c r="M112" s="723"/>
      <c r="N112" s="723"/>
      <c r="O112" s="723"/>
      <c r="P112" s="723"/>
      <c r="Q112" s="723"/>
      <c r="R112" s="723"/>
      <c r="S112" s="723"/>
      <c r="T112" s="723"/>
      <c r="U112" s="723"/>
      <c r="V112" s="723"/>
      <c r="W112" s="723"/>
      <c r="X112" s="724"/>
      <c r="Y112" s="454"/>
      <c r="Z112" s="455"/>
      <c r="AA112" s="456"/>
      <c r="AB112" s="288" t="s">
        <v>11</v>
      </c>
      <c r="AC112" s="283"/>
      <c r="AD112" s="284"/>
      <c r="AE112" s="320" t="s">
        <v>306</v>
      </c>
      <c r="AF112" s="320"/>
      <c r="AG112" s="320"/>
      <c r="AH112" s="320"/>
      <c r="AI112" s="320" t="s">
        <v>328</v>
      </c>
      <c r="AJ112" s="320"/>
      <c r="AK112" s="320"/>
      <c r="AL112" s="320"/>
      <c r="AM112" s="320" t="s">
        <v>425</v>
      </c>
      <c r="AN112" s="320"/>
      <c r="AO112" s="320"/>
      <c r="AP112" s="320"/>
      <c r="AQ112" s="345" t="s">
        <v>333</v>
      </c>
      <c r="AR112" s="346"/>
      <c r="AS112" s="346"/>
      <c r="AT112" s="346"/>
      <c r="AU112" s="345" t="s">
        <v>457</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807"/>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8"/>
      <c r="AC114" s="389"/>
      <c r="AD114" s="390"/>
      <c r="AE114" s="351"/>
      <c r="AF114" s="351"/>
      <c r="AG114" s="351"/>
      <c r="AH114" s="351"/>
      <c r="AI114" s="351"/>
      <c r="AJ114" s="351"/>
      <c r="AK114" s="351"/>
      <c r="AL114" s="351"/>
      <c r="AM114" s="351"/>
      <c r="AN114" s="351"/>
      <c r="AO114" s="351"/>
      <c r="AP114" s="351"/>
      <c r="AQ114" s="348"/>
      <c r="AR114" s="349"/>
      <c r="AS114" s="349"/>
      <c r="AT114" s="80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306</v>
      </c>
      <c r="AF115" s="320"/>
      <c r="AG115" s="320"/>
      <c r="AH115" s="320"/>
      <c r="AI115" s="320" t="s">
        <v>328</v>
      </c>
      <c r="AJ115" s="320"/>
      <c r="AK115" s="320"/>
      <c r="AL115" s="320"/>
      <c r="AM115" s="320" t="s">
        <v>425</v>
      </c>
      <c r="AN115" s="320"/>
      <c r="AO115" s="320"/>
      <c r="AP115" s="320"/>
      <c r="AQ115" s="321" t="s">
        <v>458</v>
      </c>
      <c r="AR115" s="322"/>
      <c r="AS115" s="322"/>
      <c r="AT115" s="322"/>
      <c r="AU115" s="322"/>
      <c r="AV115" s="322"/>
      <c r="AW115" s="322"/>
      <c r="AX115" s="323"/>
    </row>
    <row r="116" spans="1:51" ht="23.25" customHeight="1" x14ac:dyDescent="0.15">
      <c r="A116" s="277"/>
      <c r="B116" s="278"/>
      <c r="C116" s="278"/>
      <c r="D116" s="278"/>
      <c r="E116" s="278"/>
      <c r="F116" s="279"/>
      <c r="G116" s="336" t="s">
        <v>712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v>107.4</v>
      </c>
      <c r="AF116" s="343"/>
      <c r="AG116" s="343"/>
      <c r="AH116" s="343"/>
      <c r="AI116" s="343">
        <v>104.7</v>
      </c>
      <c r="AJ116" s="343"/>
      <c r="AK116" s="343"/>
      <c r="AL116" s="343"/>
      <c r="AM116" s="343">
        <v>119.6</v>
      </c>
      <c r="AN116" s="343"/>
      <c r="AO116" s="343"/>
      <c r="AP116" s="343"/>
      <c r="AQ116" s="348">
        <v>131.80000000000001</v>
      </c>
      <c r="AR116" s="349"/>
      <c r="AS116" s="349"/>
      <c r="AT116" s="349"/>
      <c r="AU116" s="349"/>
      <c r="AV116" s="349"/>
      <c r="AW116" s="349"/>
      <c r="AX116" s="350"/>
    </row>
    <row r="117" spans="1:51" ht="60"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644</v>
      </c>
      <c r="AC117" s="328"/>
      <c r="AD117" s="329"/>
      <c r="AE117" s="443" t="s">
        <v>645</v>
      </c>
      <c r="AF117" s="291"/>
      <c r="AG117" s="291"/>
      <c r="AH117" s="291"/>
      <c r="AI117" s="443" t="s">
        <v>646</v>
      </c>
      <c r="AJ117" s="291"/>
      <c r="AK117" s="291"/>
      <c r="AL117" s="291"/>
      <c r="AM117" s="443" t="s">
        <v>708</v>
      </c>
      <c r="AN117" s="291"/>
      <c r="AO117" s="291"/>
      <c r="AP117" s="291"/>
      <c r="AQ117" s="443" t="s">
        <v>713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306</v>
      </c>
      <c r="AF118" s="320"/>
      <c r="AG118" s="320"/>
      <c r="AH118" s="320"/>
      <c r="AI118" s="320" t="s">
        <v>328</v>
      </c>
      <c r="AJ118" s="320"/>
      <c r="AK118" s="320"/>
      <c r="AL118" s="320"/>
      <c r="AM118" s="320" t="s">
        <v>425</v>
      </c>
      <c r="AN118" s="320"/>
      <c r="AO118" s="320"/>
      <c r="AP118" s="320"/>
      <c r="AQ118" s="321" t="s">
        <v>458</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306</v>
      </c>
      <c r="AF121" s="320"/>
      <c r="AG121" s="320"/>
      <c r="AH121" s="320"/>
      <c r="AI121" s="320" t="s">
        <v>328</v>
      </c>
      <c r="AJ121" s="320"/>
      <c r="AK121" s="320"/>
      <c r="AL121" s="320"/>
      <c r="AM121" s="320" t="s">
        <v>425</v>
      </c>
      <c r="AN121" s="320"/>
      <c r="AO121" s="320"/>
      <c r="AP121" s="320"/>
      <c r="AQ121" s="321" t="s">
        <v>458</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306</v>
      </c>
      <c r="AF124" s="320"/>
      <c r="AG124" s="320"/>
      <c r="AH124" s="320"/>
      <c r="AI124" s="320" t="s">
        <v>328</v>
      </c>
      <c r="AJ124" s="320"/>
      <c r="AK124" s="320"/>
      <c r="AL124" s="320"/>
      <c r="AM124" s="320" t="s">
        <v>425</v>
      </c>
      <c r="AN124" s="320"/>
      <c r="AO124" s="320"/>
      <c r="AP124" s="320"/>
      <c r="AQ124" s="321" t="s">
        <v>458</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306</v>
      </c>
      <c r="AF127" s="320"/>
      <c r="AG127" s="320"/>
      <c r="AH127" s="320"/>
      <c r="AI127" s="320" t="s">
        <v>328</v>
      </c>
      <c r="AJ127" s="320"/>
      <c r="AK127" s="320"/>
      <c r="AL127" s="320"/>
      <c r="AM127" s="320" t="s">
        <v>425</v>
      </c>
      <c r="AN127" s="320"/>
      <c r="AO127" s="320"/>
      <c r="AP127" s="320"/>
      <c r="AQ127" s="321" t="s">
        <v>458</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4" t="s">
        <v>321</v>
      </c>
      <c r="B130" s="982"/>
      <c r="C130" s="981" t="s">
        <v>188</v>
      </c>
      <c r="D130" s="982"/>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5"/>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4</v>
      </c>
      <c r="AV133" s="163"/>
      <c r="AW133" s="164" t="s">
        <v>175</v>
      </c>
      <c r="AX133" s="165"/>
      <c r="AY133">
        <f>$AY$132</f>
        <v>1</v>
      </c>
    </row>
    <row r="134" spans="1:51" ht="39.75" customHeight="1" x14ac:dyDescent="0.15">
      <c r="A134" s="985"/>
      <c r="B134" s="238"/>
      <c r="C134" s="237"/>
      <c r="D134" s="238"/>
      <c r="E134" s="237"/>
      <c r="F134" s="299"/>
      <c r="G134" s="217" t="s">
        <v>705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v>909</v>
      </c>
      <c r="AF134" s="152"/>
      <c r="AG134" s="152"/>
      <c r="AH134" s="152"/>
      <c r="AI134" s="251">
        <v>845</v>
      </c>
      <c r="AJ134" s="152"/>
      <c r="AK134" s="152"/>
      <c r="AL134" s="152"/>
      <c r="AM134" s="251">
        <v>802</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8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649</v>
      </c>
      <c r="AC135" s="160"/>
      <c r="AD135" s="160"/>
      <c r="AE135" s="251">
        <v>948</v>
      </c>
      <c r="AF135" s="152"/>
      <c r="AG135" s="152"/>
      <c r="AH135" s="152"/>
      <c r="AI135" s="251">
        <v>919</v>
      </c>
      <c r="AJ135" s="152"/>
      <c r="AK135" s="152"/>
      <c r="AL135" s="152"/>
      <c r="AM135" s="251">
        <v>889</v>
      </c>
      <c r="AN135" s="152"/>
      <c r="AO135" s="152"/>
      <c r="AP135" s="152"/>
      <c r="AQ135" s="251" t="s">
        <v>634</v>
      </c>
      <c r="AR135" s="152"/>
      <c r="AS135" s="152"/>
      <c r="AT135" s="152"/>
      <c r="AU135" s="251">
        <v>831</v>
      </c>
      <c r="AV135" s="152"/>
      <c r="AW135" s="152"/>
      <c r="AX135" s="193"/>
      <c r="AY135">
        <f t="shared" si="13"/>
        <v>1</v>
      </c>
    </row>
    <row r="136" spans="1:51" ht="18.75" customHeight="1" x14ac:dyDescent="0.15">
      <c r="A136" s="98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634</v>
      </c>
      <c r="AR137" s="256"/>
      <c r="AS137" s="164" t="s">
        <v>185</v>
      </c>
      <c r="AT137" s="187"/>
      <c r="AU137" s="163">
        <v>4</v>
      </c>
      <c r="AV137" s="163"/>
      <c r="AW137" s="164" t="s">
        <v>175</v>
      </c>
      <c r="AX137" s="165"/>
      <c r="AY137">
        <f>$AY$136</f>
        <v>1</v>
      </c>
    </row>
    <row r="138" spans="1:51" ht="39.75" customHeight="1" x14ac:dyDescent="0.15">
      <c r="A138" s="985"/>
      <c r="B138" s="238"/>
      <c r="C138" s="237"/>
      <c r="D138" s="238"/>
      <c r="E138" s="237"/>
      <c r="F138" s="299"/>
      <c r="G138" s="217" t="s">
        <v>650</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649</v>
      </c>
      <c r="AC138" s="209"/>
      <c r="AD138" s="209"/>
      <c r="AE138" s="251">
        <v>127329</v>
      </c>
      <c r="AF138" s="152"/>
      <c r="AG138" s="152"/>
      <c r="AH138" s="152"/>
      <c r="AI138" s="251">
        <v>125611</v>
      </c>
      <c r="AJ138" s="152"/>
      <c r="AK138" s="152"/>
      <c r="AL138" s="152"/>
      <c r="AM138" s="251">
        <v>131156</v>
      </c>
      <c r="AN138" s="152"/>
      <c r="AO138" s="152"/>
      <c r="AP138" s="152"/>
      <c r="AQ138" s="251" t="s">
        <v>634</v>
      </c>
      <c r="AR138" s="152"/>
      <c r="AS138" s="152"/>
      <c r="AT138" s="152"/>
      <c r="AU138" s="251" t="s">
        <v>634</v>
      </c>
      <c r="AV138" s="152"/>
      <c r="AW138" s="152"/>
      <c r="AX138" s="193"/>
      <c r="AY138">
        <f t="shared" ref="AY138:AY139" si="14">$AY$136</f>
        <v>1</v>
      </c>
    </row>
    <row r="139" spans="1:51" ht="39.75" customHeight="1" x14ac:dyDescent="0.15">
      <c r="A139" s="98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649</v>
      </c>
      <c r="AC139" s="160"/>
      <c r="AD139" s="160"/>
      <c r="AE139" s="251">
        <v>119255</v>
      </c>
      <c r="AF139" s="152"/>
      <c r="AG139" s="152"/>
      <c r="AH139" s="152"/>
      <c r="AI139" s="251">
        <v>118050</v>
      </c>
      <c r="AJ139" s="152"/>
      <c r="AK139" s="152"/>
      <c r="AL139" s="152"/>
      <c r="AM139" s="251">
        <v>116846</v>
      </c>
      <c r="AN139" s="152"/>
      <c r="AO139" s="152"/>
      <c r="AP139" s="152"/>
      <c r="AQ139" s="251" t="s">
        <v>634</v>
      </c>
      <c r="AR139" s="152"/>
      <c r="AS139" s="152"/>
      <c r="AT139" s="152"/>
      <c r="AU139" s="251">
        <v>114437</v>
      </c>
      <c r="AV139" s="152"/>
      <c r="AW139" s="152"/>
      <c r="AX139" s="193"/>
      <c r="AY139">
        <f t="shared" si="14"/>
        <v>1</v>
      </c>
    </row>
    <row r="140" spans="1:51" ht="18.75" hidden="1" customHeight="1" x14ac:dyDescent="0.15">
      <c r="A140" s="98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5"/>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7"/>
      <c r="AY152">
        <f>COUNTA($G$154)</f>
        <v>0</v>
      </c>
    </row>
    <row r="153" spans="1:51" ht="22.5" hidden="1" customHeight="1" x14ac:dyDescent="0.15">
      <c r="A153" s="98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5"/>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5"/>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1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5"/>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1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5"/>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5"/>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5"/>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1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5"/>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1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5"/>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5"/>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5"/>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1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5"/>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1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5"/>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5"/>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5"/>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1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5"/>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1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5"/>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5"/>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5"/>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1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5"/>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1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55.5" customHeight="1" x14ac:dyDescent="0.15">
      <c r="A188" s="985"/>
      <c r="B188" s="238"/>
      <c r="C188" s="237"/>
      <c r="D188" s="238"/>
      <c r="E188" s="175" t="s">
        <v>664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40.5" customHeight="1" x14ac:dyDescent="0.15">
      <c r="A189" s="985"/>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8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5"/>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7"/>
      <c r="AY212">
        <f>COUNTA($G$214)</f>
        <v>0</v>
      </c>
    </row>
    <row r="213" spans="1:51" ht="22.5" hidden="1" customHeight="1" x14ac:dyDescent="0.15">
      <c r="A213" s="98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5"/>
      <c r="B214" s="238"/>
      <c r="C214" s="237"/>
      <c r="D214" s="238"/>
      <c r="E214" s="237"/>
      <c r="F214" s="299"/>
      <c r="G214" s="217"/>
      <c r="H214" s="176"/>
      <c r="I214" s="176"/>
      <c r="J214" s="176"/>
      <c r="K214" s="176"/>
      <c r="L214" s="176"/>
      <c r="M214" s="176"/>
      <c r="N214" s="176"/>
      <c r="O214" s="176"/>
      <c r="P214" s="218"/>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5"/>
      <c r="B215" s="238"/>
      <c r="C215" s="237"/>
      <c r="D215" s="238"/>
      <c r="E215" s="237"/>
      <c r="F215" s="299"/>
      <c r="G215" s="219"/>
      <c r="H215" s="220"/>
      <c r="I215" s="220"/>
      <c r="J215" s="220"/>
      <c r="K215" s="220"/>
      <c r="L215" s="220"/>
      <c r="M215" s="220"/>
      <c r="N215" s="220"/>
      <c r="O215" s="220"/>
      <c r="P215" s="221"/>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5"/>
      <c r="B216" s="238"/>
      <c r="C216" s="237"/>
      <c r="D216" s="238"/>
      <c r="E216" s="237"/>
      <c r="F216" s="299"/>
      <c r="G216" s="219"/>
      <c r="H216" s="220"/>
      <c r="I216" s="220"/>
      <c r="J216" s="220"/>
      <c r="K216" s="220"/>
      <c r="L216" s="220"/>
      <c r="M216" s="220"/>
      <c r="N216" s="220"/>
      <c r="O216" s="220"/>
      <c r="P216" s="221"/>
      <c r="Q216" s="975"/>
      <c r="R216" s="976"/>
      <c r="S216" s="976"/>
      <c r="T216" s="976"/>
      <c r="U216" s="976"/>
      <c r="V216" s="976"/>
      <c r="W216" s="976"/>
      <c r="X216" s="976"/>
      <c r="Y216" s="976"/>
      <c r="Z216" s="976"/>
      <c r="AA216" s="97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5"/>
      <c r="B217" s="238"/>
      <c r="C217" s="237"/>
      <c r="D217" s="238"/>
      <c r="E217" s="237"/>
      <c r="F217" s="299"/>
      <c r="G217" s="219"/>
      <c r="H217" s="220"/>
      <c r="I217" s="220"/>
      <c r="J217" s="220"/>
      <c r="K217" s="220"/>
      <c r="L217" s="220"/>
      <c r="M217" s="220"/>
      <c r="N217" s="220"/>
      <c r="O217" s="220"/>
      <c r="P217" s="221"/>
      <c r="Q217" s="975"/>
      <c r="R217" s="976"/>
      <c r="S217" s="976"/>
      <c r="T217" s="976"/>
      <c r="U217" s="976"/>
      <c r="V217" s="976"/>
      <c r="W217" s="976"/>
      <c r="X217" s="976"/>
      <c r="Y217" s="976"/>
      <c r="Z217" s="976"/>
      <c r="AA217" s="97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5"/>
      <c r="B218" s="238"/>
      <c r="C218" s="237"/>
      <c r="D218" s="238"/>
      <c r="E218" s="237"/>
      <c r="F218" s="299"/>
      <c r="G218" s="222"/>
      <c r="H218" s="179"/>
      <c r="I218" s="179"/>
      <c r="J218" s="179"/>
      <c r="K218" s="179"/>
      <c r="L218" s="179"/>
      <c r="M218" s="179"/>
      <c r="N218" s="179"/>
      <c r="O218" s="179"/>
      <c r="P218" s="223"/>
      <c r="Q218" s="978"/>
      <c r="R218" s="979"/>
      <c r="S218" s="979"/>
      <c r="T218" s="979"/>
      <c r="U218" s="979"/>
      <c r="V218" s="979"/>
      <c r="W218" s="979"/>
      <c r="X218" s="979"/>
      <c r="Y218" s="979"/>
      <c r="Z218" s="979"/>
      <c r="AA218" s="98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5"/>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5"/>
      <c r="B221" s="238"/>
      <c r="C221" s="237"/>
      <c r="D221" s="238"/>
      <c r="E221" s="237"/>
      <c r="F221" s="299"/>
      <c r="G221" s="217"/>
      <c r="H221" s="176"/>
      <c r="I221" s="176"/>
      <c r="J221" s="176"/>
      <c r="K221" s="176"/>
      <c r="L221" s="176"/>
      <c r="M221" s="176"/>
      <c r="N221" s="176"/>
      <c r="O221" s="176"/>
      <c r="P221" s="218"/>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5"/>
      <c r="B222" s="238"/>
      <c r="C222" s="237"/>
      <c r="D222" s="238"/>
      <c r="E222" s="237"/>
      <c r="F222" s="299"/>
      <c r="G222" s="219"/>
      <c r="H222" s="220"/>
      <c r="I222" s="220"/>
      <c r="J222" s="220"/>
      <c r="K222" s="220"/>
      <c r="L222" s="220"/>
      <c r="M222" s="220"/>
      <c r="N222" s="220"/>
      <c r="O222" s="220"/>
      <c r="P222" s="221"/>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5"/>
      <c r="B223" s="238"/>
      <c r="C223" s="237"/>
      <c r="D223" s="238"/>
      <c r="E223" s="237"/>
      <c r="F223" s="299"/>
      <c r="G223" s="219"/>
      <c r="H223" s="220"/>
      <c r="I223" s="220"/>
      <c r="J223" s="220"/>
      <c r="K223" s="220"/>
      <c r="L223" s="220"/>
      <c r="M223" s="220"/>
      <c r="N223" s="220"/>
      <c r="O223" s="220"/>
      <c r="P223" s="221"/>
      <c r="Q223" s="975"/>
      <c r="R223" s="976"/>
      <c r="S223" s="976"/>
      <c r="T223" s="976"/>
      <c r="U223" s="976"/>
      <c r="V223" s="976"/>
      <c r="W223" s="976"/>
      <c r="X223" s="976"/>
      <c r="Y223" s="976"/>
      <c r="Z223" s="976"/>
      <c r="AA223" s="97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5"/>
      <c r="B224" s="238"/>
      <c r="C224" s="237"/>
      <c r="D224" s="238"/>
      <c r="E224" s="237"/>
      <c r="F224" s="299"/>
      <c r="G224" s="219"/>
      <c r="H224" s="220"/>
      <c r="I224" s="220"/>
      <c r="J224" s="220"/>
      <c r="K224" s="220"/>
      <c r="L224" s="220"/>
      <c r="M224" s="220"/>
      <c r="N224" s="220"/>
      <c r="O224" s="220"/>
      <c r="P224" s="221"/>
      <c r="Q224" s="975"/>
      <c r="R224" s="976"/>
      <c r="S224" s="976"/>
      <c r="T224" s="976"/>
      <c r="U224" s="976"/>
      <c r="V224" s="976"/>
      <c r="W224" s="976"/>
      <c r="X224" s="976"/>
      <c r="Y224" s="976"/>
      <c r="Z224" s="976"/>
      <c r="AA224" s="97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5"/>
      <c r="B225" s="238"/>
      <c r="C225" s="237"/>
      <c r="D225" s="238"/>
      <c r="E225" s="237"/>
      <c r="F225" s="299"/>
      <c r="G225" s="222"/>
      <c r="H225" s="179"/>
      <c r="I225" s="179"/>
      <c r="J225" s="179"/>
      <c r="K225" s="179"/>
      <c r="L225" s="179"/>
      <c r="M225" s="179"/>
      <c r="N225" s="179"/>
      <c r="O225" s="179"/>
      <c r="P225" s="223"/>
      <c r="Q225" s="978"/>
      <c r="R225" s="979"/>
      <c r="S225" s="979"/>
      <c r="T225" s="979"/>
      <c r="U225" s="979"/>
      <c r="V225" s="979"/>
      <c r="W225" s="979"/>
      <c r="X225" s="979"/>
      <c r="Y225" s="979"/>
      <c r="Z225" s="979"/>
      <c r="AA225" s="98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5"/>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5"/>
      <c r="B228" s="238"/>
      <c r="C228" s="237"/>
      <c r="D228" s="238"/>
      <c r="E228" s="237"/>
      <c r="F228" s="299"/>
      <c r="G228" s="217"/>
      <c r="H228" s="176"/>
      <c r="I228" s="176"/>
      <c r="J228" s="176"/>
      <c r="K228" s="176"/>
      <c r="L228" s="176"/>
      <c r="M228" s="176"/>
      <c r="N228" s="176"/>
      <c r="O228" s="176"/>
      <c r="P228" s="218"/>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5"/>
      <c r="B229" s="238"/>
      <c r="C229" s="237"/>
      <c r="D229" s="238"/>
      <c r="E229" s="237"/>
      <c r="F229" s="299"/>
      <c r="G229" s="219"/>
      <c r="H229" s="220"/>
      <c r="I229" s="220"/>
      <c r="J229" s="220"/>
      <c r="K229" s="220"/>
      <c r="L229" s="220"/>
      <c r="M229" s="220"/>
      <c r="N229" s="220"/>
      <c r="O229" s="220"/>
      <c r="P229" s="221"/>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5"/>
      <c r="B230" s="238"/>
      <c r="C230" s="237"/>
      <c r="D230" s="238"/>
      <c r="E230" s="237"/>
      <c r="F230" s="299"/>
      <c r="G230" s="219"/>
      <c r="H230" s="220"/>
      <c r="I230" s="220"/>
      <c r="J230" s="220"/>
      <c r="K230" s="220"/>
      <c r="L230" s="220"/>
      <c r="M230" s="220"/>
      <c r="N230" s="220"/>
      <c r="O230" s="220"/>
      <c r="P230" s="221"/>
      <c r="Q230" s="975"/>
      <c r="R230" s="976"/>
      <c r="S230" s="976"/>
      <c r="T230" s="976"/>
      <c r="U230" s="976"/>
      <c r="V230" s="976"/>
      <c r="W230" s="976"/>
      <c r="X230" s="976"/>
      <c r="Y230" s="976"/>
      <c r="Z230" s="976"/>
      <c r="AA230" s="97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5"/>
      <c r="B231" s="238"/>
      <c r="C231" s="237"/>
      <c r="D231" s="238"/>
      <c r="E231" s="237"/>
      <c r="F231" s="299"/>
      <c r="G231" s="219"/>
      <c r="H231" s="220"/>
      <c r="I231" s="220"/>
      <c r="J231" s="220"/>
      <c r="K231" s="220"/>
      <c r="L231" s="220"/>
      <c r="M231" s="220"/>
      <c r="N231" s="220"/>
      <c r="O231" s="220"/>
      <c r="P231" s="221"/>
      <c r="Q231" s="975"/>
      <c r="R231" s="976"/>
      <c r="S231" s="976"/>
      <c r="T231" s="976"/>
      <c r="U231" s="976"/>
      <c r="V231" s="976"/>
      <c r="W231" s="976"/>
      <c r="X231" s="976"/>
      <c r="Y231" s="976"/>
      <c r="Z231" s="976"/>
      <c r="AA231" s="97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5"/>
      <c r="B232" s="238"/>
      <c r="C232" s="237"/>
      <c r="D232" s="238"/>
      <c r="E232" s="237"/>
      <c r="F232" s="299"/>
      <c r="G232" s="222"/>
      <c r="H232" s="179"/>
      <c r="I232" s="179"/>
      <c r="J232" s="179"/>
      <c r="K232" s="179"/>
      <c r="L232" s="179"/>
      <c r="M232" s="179"/>
      <c r="N232" s="179"/>
      <c r="O232" s="179"/>
      <c r="P232" s="223"/>
      <c r="Q232" s="978"/>
      <c r="R232" s="979"/>
      <c r="S232" s="979"/>
      <c r="T232" s="979"/>
      <c r="U232" s="979"/>
      <c r="V232" s="979"/>
      <c r="W232" s="979"/>
      <c r="X232" s="979"/>
      <c r="Y232" s="979"/>
      <c r="Z232" s="979"/>
      <c r="AA232" s="98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5"/>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5"/>
      <c r="B235" s="238"/>
      <c r="C235" s="237"/>
      <c r="D235" s="238"/>
      <c r="E235" s="237"/>
      <c r="F235" s="299"/>
      <c r="G235" s="217"/>
      <c r="H235" s="176"/>
      <c r="I235" s="176"/>
      <c r="J235" s="176"/>
      <c r="K235" s="176"/>
      <c r="L235" s="176"/>
      <c r="M235" s="176"/>
      <c r="N235" s="176"/>
      <c r="O235" s="176"/>
      <c r="P235" s="218"/>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5"/>
      <c r="B236" s="238"/>
      <c r="C236" s="237"/>
      <c r="D236" s="238"/>
      <c r="E236" s="237"/>
      <c r="F236" s="299"/>
      <c r="G236" s="219"/>
      <c r="H236" s="220"/>
      <c r="I236" s="220"/>
      <c r="J236" s="220"/>
      <c r="K236" s="220"/>
      <c r="L236" s="220"/>
      <c r="M236" s="220"/>
      <c r="N236" s="220"/>
      <c r="O236" s="220"/>
      <c r="P236" s="221"/>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5"/>
      <c r="B237" s="238"/>
      <c r="C237" s="237"/>
      <c r="D237" s="238"/>
      <c r="E237" s="237"/>
      <c r="F237" s="299"/>
      <c r="G237" s="219"/>
      <c r="H237" s="220"/>
      <c r="I237" s="220"/>
      <c r="J237" s="220"/>
      <c r="K237" s="220"/>
      <c r="L237" s="220"/>
      <c r="M237" s="220"/>
      <c r="N237" s="220"/>
      <c r="O237" s="220"/>
      <c r="P237" s="221"/>
      <c r="Q237" s="975"/>
      <c r="R237" s="976"/>
      <c r="S237" s="976"/>
      <c r="T237" s="976"/>
      <c r="U237" s="976"/>
      <c r="V237" s="976"/>
      <c r="W237" s="976"/>
      <c r="X237" s="976"/>
      <c r="Y237" s="976"/>
      <c r="Z237" s="976"/>
      <c r="AA237" s="97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5"/>
      <c r="B238" s="238"/>
      <c r="C238" s="237"/>
      <c r="D238" s="238"/>
      <c r="E238" s="237"/>
      <c r="F238" s="299"/>
      <c r="G238" s="219"/>
      <c r="H238" s="220"/>
      <c r="I238" s="220"/>
      <c r="J238" s="220"/>
      <c r="K238" s="220"/>
      <c r="L238" s="220"/>
      <c r="M238" s="220"/>
      <c r="N238" s="220"/>
      <c r="O238" s="220"/>
      <c r="P238" s="221"/>
      <c r="Q238" s="975"/>
      <c r="R238" s="976"/>
      <c r="S238" s="976"/>
      <c r="T238" s="976"/>
      <c r="U238" s="976"/>
      <c r="V238" s="976"/>
      <c r="W238" s="976"/>
      <c r="X238" s="976"/>
      <c r="Y238" s="976"/>
      <c r="Z238" s="976"/>
      <c r="AA238" s="97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5"/>
      <c r="B239" s="238"/>
      <c r="C239" s="237"/>
      <c r="D239" s="238"/>
      <c r="E239" s="237"/>
      <c r="F239" s="299"/>
      <c r="G239" s="222"/>
      <c r="H239" s="179"/>
      <c r="I239" s="179"/>
      <c r="J239" s="179"/>
      <c r="K239" s="179"/>
      <c r="L239" s="179"/>
      <c r="M239" s="179"/>
      <c r="N239" s="179"/>
      <c r="O239" s="179"/>
      <c r="P239" s="223"/>
      <c r="Q239" s="978"/>
      <c r="R239" s="979"/>
      <c r="S239" s="979"/>
      <c r="T239" s="979"/>
      <c r="U239" s="979"/>
      <c r="V239" s="979"/>
      <c r="W239" s="979"/>
      <c r="X239" s="979"/>
      <c r="Y239" s="979"/>
      <c r="Z239" s="979"/>
      <c r="AA239" s="98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5"/>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5"/>
      <c r="B242" s="238"/>
      <c r="C242" s="237"/>
      <c r="D242" s="238"/>
      <c r="E242" s="237"/>
      <c r="F242" s="299"/>
      <c r="G242" s="217"/>
      <c r="H242" s="176"/>
      <c r="I242" s="176"/>
      <c r="J242" s="176"/>
      <c r="K242" s="176"/>
      <c r="L242" s="176"/>
      <c r="M242" s="176"/>
      <c r="N242" s="176"/>
      <c r="O242" s="176"/>
      <c r="P242" s="218"/>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5"/>
      <c r="B243" s="238"/>
      <c r="C243" s="237"/>
      <c r="D243" s="238"/>
      <c r="E243" s="237"/>
      <c r="F243" s="299"/>
      <c r="G243" s="219"/>
      <c r="H243" s="220"/>
      <c r="I243" s="220"/>
      <c r="J243" s="220"/>
      <c r="K243" s="220"/>
      <c r="L243" s="220"/>
      <c r="M243" s="220"/>
      <c r="N243" s="220"/>
      <c r="O243" s="220"/>
      <c r="P243" s="221"/>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5"/>
      <c r="B244" s="238"/>
      <c r="C244" s="237"/>
      <c r="D244" s="238"/>
      <c r="E244" s="237"/>
      <c r="F244" s="299"/>
      <c r="G244" s="219"/>
      <c r="H244" s="220"/>
      <c r="I244" s="220"/>
      <c r="J244" s="220"/>
      <c r="K244" s="220"/>
      <c r="L244" s="220"/>
      <c r="M244" s="220"/>
      <c r="N244" s="220"/>
      <c r="O244" s="220"/>
      <c r="P244" s="221"/>
      <c r="Q244" s="975"/>
      <c r="R244" s="976"/>
      <c r="S244" s="976"/>
      <c r="T244" s="976"/>
      <c r="U244" s="976"/>
      <c r="V244" s="976"/>
      <c r="W244" s="976"/>
      <c r="X244" s="976"/>
      <c r="Y244" s="976"/>
      <c r="Z244" s="976"/>
      <c r="AA244" s="97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5"/>
      <c r="B245" s="238"/>
      <c r="C245" s="237"/>
      <c r="D245" s="238"/>
      <c r="E245" s="237"/>
      <c r="F245" s="299"/>
      <c r="G245" s="219"/>
      <c r="H245" s="220"/>
      <c r="I245" s="220"/>
      <c r="J245" s="220"/>
      <c r="K245" s="220"/>
      <c r="L245" s="220"/>
      <c r="M245" s="220"/>
      <c r="N245" s="220"/>
      <c r="O245" s="220"/>
      <c r="P245" s="221"/>
      <c r="Q245" s="975"/>
      <c r="R245" s="976"/>
      <c r="S245" s="976"/>
      <c r="T245" s="976"/>
      <c r="U245" s="976"/>
      <c r="V245" s="976"/>
      <c r="W245" s="976"/>
      <c r="X245" s="976"/>
      <c r="Y245" s="976"/>
      <c r="Z245" s="976"/>
      <c r="AA245" s="97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5"/>
      <c r="B246" s="238"/>
      <c r="C246" s="237"/>
      <c r="D246" s="238"/>
      <c r="E246" s="300"/>
      <c r="F246" s="301"/>
      <c r="G246" s="222"/>
      <c r="H246" s="179"/>
      <c r="I246" s="179"/>
      <c r="J246" s="179"/>
      <c r="K246" s="179"/>
      <c r="L246" s="179"/>
      <c r="M246" s="179"/>
      <c r="N246" s="179"/>
      <c r="O246" s="179"/>
      <c r="P246" s="223"/>
      <c r="Q246" s="978"/>
      <c r="R246" s="979"/>
      <c r="S246" s="979"/>
      <c r="T246" s="979"/>
      <c r="U246" s="979"/>
      <c r="V246" s="979"/>
      <c r="W246" s="979"/>
      <c r="X246" s="979"/>
      <c r="Y246" s="979"/>
      <c r="Z246" s="979"/>
      <c r="AA246" s="98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5"/>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8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5"/>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7"/>
      <c r="AY272">
        <f>COUNTA($G$274)</f>
        <v>0</v>
      </c>
    </row>
    <row r="273" spans="1:51" ht="22.5" hidden="1" customHeight="1" x14ac:dyDescent="0.15">
      <c r="A273" s="98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5"/>
      <c r="B274" s="238"/>
      <c r="C274" s="237"/>
      <c r="D274" s="238"/>
      <c r="E274" s="237"/>
      <c r="F274" s="299"/>
      <c r="G274" s="217"/>
      <c r="H274" s="176"/>
      <c r="I274" s="176"/>
      <c r="J274" s="176"/>
      <c r="K274" s="176"/>
      <c r="L274" s="176"/>
      <c r="M274" s="176"/>
      <c r="N274" s="176"/>
      <c r="O274" s="176"/>
      <c r="P274" s="218"/>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5"/>
      <c r="B275" s="238"/>
      <c r="C275" s="237"/>
      <c r="D275" s="238"/>
      <c r="E275" s="237"/>
      <c r="F275" s="299"/>
      <c r="G275" s="219"/>
      <c r="H275" s="220"/>
      <c r="I275" s="220"/>
      <c r="J275" s="220"/>
      <c r="K275" s="220"/>
      <c r="L275" s="220"/>
      <c r="M275" s="220"/>
      <c r="N275" s="220"/>
      <c r="O275" s="220"/>
      <c r="P275" s="221"/>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5"/>
      <c r="B276" s="238"/>
      <c r="C276" s="237"/>
      <c r="D276" s="238"/>
      <c r="E276" s="237"/>
      <c r="F276" s="299"/>
      <c r="G276" s="219"/>
      <c r="H276" s="220"/>
      <c r="I276" s="220"/>
      <c r="J276" s="220"/>
      <c r="K276" s="220"/>
      <c r="L276" s="220"/>
      <c r="M276" s="220"/>
      <c r="N276" s="220"/>
      <c r="O276" s="220"/>
      <c r="P276" s="221"/>
      <c r="Q276" s="975"/>
      <c r="R276" s="976"/>
      <c r="S276" s="976"/>
      <c r="T276" s="976"/>
      <c r="U276" s="976"/>
      <c r="V276" s="976"/>
      <c r="W276" s="976"/>
      <c r="X276" s="976"/>
      <c r="Y276" s="976"/>
      <c r="Z276" s="976"/>
      <c r="AA276" s="97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5"/>
      <c r="B277" s="238"/>
      <c r="C277" s="237"/>
      <c r="D277" s="238"/>
      <c r="E277" s="237"/>
      <c r="F277" s="299"/>
      <c r="G277" s="219"/>
      <c r="H277" s="220"/>
      <c r="I277" s="220"/>
      <c r="J277" s="220"/>
      <c r="K277" s="220"/>
      <c r="L277" s="220"/>
      <c r="M277" s="220"/>
      <c r="N277" s="220"/>
      <c r="O277" s="220"/>
      <c r="P277" s="221"/>
      <c r="Q277" s="975"/>
      <c r="R277" s="976"/>
      <c r="S277" s="976"/>
      <c r="T277" s="976"/>
      <c r="U277" s="976"/>
      <c r="V277" s="976"/>
      <c r="W277" s="976"/>
      <c r="X277" s="976"/>
      <c r="Y277" s="976"/>
      <c r="Z277" s="976"/>
      <c r="AA277" s="97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5"/>
      <c r="B278" s="238"/>
      <c r="C278" s="237"/>
      <c r="D278" s="238"/>
      <c r="E278" s="237"/>
      <c r="F278" s="299"/>
      <c r="G278" s="222"/>
      <c r="H278" s="179"/>
      <c r="I278" s="179"/>
      <c r="J278" s="179"/>
      <c r="K278" s="179"/>
      <c r="L278" s="179"/>
      <c r="M278" s="179"/>
      <c r="N278" s="179"/>
      <c r="O278" s="179"/>
      <c r="P278" s="223"/>
      <c r="Q278" s="978"/>
      <c r="R278" s="979"/>
      <c r="S278" s="979"/>
      <c r="T278" s="979"/>
      <c r="U278" s="979"/>
      <c r="V278" s="979"/>
      <c r="W278" s="979"/>
      <c r="X278" s="979"/>
      <c r="Y278" s="979"/>
      <c r="Z278" s="979"/>
      <c r="AA278" s="98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5"/>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5"/>
      <c r="B281" s="238"/>
      <c r="C281" s="237"/>
      <c r="D281" s="238"/>
      <c r="E281" s="237"/>
      <c r="F281" s="299"/>
      <c r="G281" s="217"/>
      <c r="H281" s="176"/>
      <c r="I281" s="176"/>
      <c r="J281" s="176"/>
      <c r="K281" s="176"/>
      <c r="L281" s="176"/>
      <c r="M281" s="176"/>
      <c r="N281" s="176"/>
      <c r="O281" s="176"/>
      <c r="P281" s="218"/>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5"/>
      <c r="B282" s="238"/>
      <c r="C282" s="237"/>
      <c r="D282" s="238"/>
      <c r="E282" s="237"/>
      <c r="F282" s="299"/>
      <c r="G282" s="219"/>
      <c r="H282" s="220"/>
      <c r="I282" s="220"/>
      <c r="J282" s="220"/>
      <c r="K282" s="220"/>
      <c r="L282" s="220"/>
      <c r="M282" s="220"/>
      <c r="N282" s="220"/>
      <c r="O282" s="220"/>
      <c r="P282" s="221"/>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5"/>
      <c r="B283" s="238"/>
      <c r="C283" s="237"/>
      <c r="D283" s="238"/>
      <c r="E283" s="237"/>
      <c r="F283" s="299"/>
      <c r="G283" s="219"/>
      <c r="H283" s="220"/>
      <c r="I283" s="220"/>
      <c r="J283" s="220"/>
      <c r="K283" s="220"/>
      <c r="L283" s="220"/>
      <c r="M283" s="220"/>
      <c r="N283" s="220"/>
      <c r="O283" s="220"/>
      <c r="P283" s="221"/>
      <c r="Q283" s="975"/>
      <c r="R283" s="976"/>
      <c r="S283" s="976"/>
      <c r="T283" s="976"/>
      <c r="U283" s="976"/>
      <c r="V283" s="976"/>
      <c r="W283" s="976"/>
      <c r="X283" s="976"/>
      <c r="Y283" s="976"/>
      <c r="Z283" s="976"/>
      <c r="AA283" s="97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5"/>
      <c r="B284" s="238"/>
      <c r="C284" s="237"/>
      <c r="D284" s="238"/>
      <c r="E284" s="237"/>
      <c r="F284" s="299"/>
      <c r="G284" s="219"/>
      <c r="H284" s="220"/>
      <c r="I284" s="220"/>
      <c r="J284" s="220"/>
      <c r="K284" s="220"/>
      <c r="L284" s="220"/>
      <c r="M284" s="220"/>
      <c r="N284" s="220"/>
      <c r="O284" s="220"/>
      <c r="P284" s="221"/>
      <c r="Q284" s="975"/>
      <c r="R284" s="976"/>
      <c r="S284" s="976"/>
      <c r="T284" s="976"/>
      <c r="U284" s="976"/>
      <c r="V284" s="976"/>
      <c r="W284" s="976"/>
      <c r="X284" s="976"/>
      <c r="Y284" s="976"/>
      <c r="Z284" s="976"/>
      <c r="AA284" s="97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5"/>
      <c r="B285" s="238"/>
      <c r="C285" s="237"/>
      <c r="D285" s="238"/>
      <c r="E285" s="237"/>
      <c r="F285" s="299"/>
      <c r="G285" s="222"/>
      <c r="H285" s="179"/>
      <c r="I285" s="179"/>
      <c r="J285" s="179"/>
      <c r="K285" s="179"/>
      <c r="L285" s="179"/>
      <c r="M285" s="179"/>
      <c r="N285" s="179"/>
      <c r="O285" s="179"/>
      <c r="P285" s="223"/>
      <c r="Q285" s="978"/>
      <c r="R285" s="979"/>
      <c r="S285" s="979"/>
      <c r="T285" s="979"/>
      <c r="U285" s="979"/>
      <c r="V285" s="979"/>
      <c r="W285" s="979"/>
      <c r="X285" s="979"/>
      <c r="Y285" s="979"/>
      <c r="Z285" s="979"/>
      <c r="AA285" s="98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5"/>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5"/>
      <c r="B288" s="238"/>
      <c r="C288" s="237"/>
      <c r="D288" s="238"/>
      <c r="E288" s="237"/>
      <c r="F288" s="299"/>
      <c r="G288" s="217"/>
      <c r="H288" s="176"/>
      <c r="I288" s="176"/>
      <c r="J288" s="176"/>
      <c r="K288" s="176"/>
      <c r="L288" s="176"/>
      <c r="M288" s="176"/>
      <c r="N288" s="176"/>
      <c r="O288" s="176"/>
      <c r="P288" s="218"/>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5"/>
      <c r="B289" s="238"/>
      <c r="C289" s="237"/>
      <c r="D289" s="238"/>
      <c r="E289" s="237"/>
      <c r="F289" s="299"/>
      <c r="G289" s="219"/>
      <c r="H289" s="220"/>
      <c r="I289" s="220"/>
      <c r="J289" s="220"/>
      <c r="K289" s="220"/>
      <c r="L289" s="220"/>
      <c r="M289" s="220"/>
      <c r="N289" s="220"/>
      <c r="O289" s="220"/>
      <c r="P289" s="221"/>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5"/>
      <c r="B290" s="238"/>
      <c r="C290" s="237"/>
      <c r="D290" s="238"/>
      <c r="E290" s="237"/>
      <c r="F290" s="299"/>
      <c r="G290" s="219"/>
      <c r="H290" s="220"/>
      <c r="I290" s="220"/>
      <c r="J290" s="220"/>
      <c r="K290" s="220"/>
      <c r="L290" s="220"/>
      <c r="M290" s="220"/>
      <c r="N290" s="220"/>
      <c r="O290" s="220"/>
      <c r="P290" s="221"/>
      <c r="Q290" s="975"/>
      <c r="R290" s="976"/>
      <c r="S290" s="976"/>
      <c r="T290" s="976"/>
      <c r="U290" s="976"/>
      <c r="V290" s="976"/>
      <c r="W290" s="976"/>
      <c r="X290" s="976"/>
      <c r="Y290" s="976"/>
      <c r="Z290" s="976"/>
      <c r="AA290" s="97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5"/>
      <c r="B291" s="238"/>
      <c r="C291" s="237"/>
      <c r="D291" s="238"/>
      <c r="E291" s="237"/>
      <c r="F291" s="299"/>
      <c r="G291" s="219"/>
      <c r="H291" s="220"/>
      <c r="I291" s="220"/>
      <c r="J291" s="220"/>
      <c r="K291" s="220"/>
      <c r="L291" s="220"/>
      <c r="M291" s="220"/>
      <c r="N291" s="220"/>
      <c r="O291" s="220"/>
      <c r="P291" s="221"/>
      <c r="Q291" s="975"/>
      <c r="R291" s="976"/>
      <c r="S291" s="976"/>
      <c r="T291" s="976"/>
      <c r="U291" s="976"/>
      <c r="V291" s="976"/>
      <c r="W291" s="976"/>
      <c r="X291" s="976"/>
      <c r="Y291" s="976"/>
      <c r="Z291" s="976"/>
      <c r="AA291" s="97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5"/>
      <c r="B292" s="238"/>
      <c r="C292" s="237"/>
      <c r="D292" s="238"/>
      <c r="E292" s="237"/>
      <c r="F292" s="299"/>
      <c r="G292" s="222"/>
      <c r="H292" s="179"/>
      <c r="I292" s="179"/>
      <c r="J292" s="179"/>
      <c r="K292" s="179"/>
      <c r="L292" s="179"/>
      <c r="M292" s="179"/>
      <c r="N292" s="179"/>
      <c r="O292" s="179"/>
      <c r="P292" s="223"/>
      <c r="Q292" s="978"/>
      <c r="R292" s="979"/>
      <c r="S292" s="979"/>
      <c r="T292" s="979"/>
      <c r="U292" s="979"/>
      <c r="V292" s="979"/>
      <c r="W292" s="979"/>
      <c r="X292" s="979"/>
      <c r="Y292" s="979"/>
      <c r="Z292" s="979"/>
      <c r="AA292" s="98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5"/>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5"/>
      <c r="B295" s="238"/>
      <c r="C295" s="237"/>
      <c r="D295" s="238"/>
      <c r="E295" s="237"/>
      <c r="F295" s="299"/>
      <c r="G295" s="217"/>
      <c r="H295" s="176"/>
      <c r="I295" s="176"/>
      <c r="J295" s="176"/>
      <c r="K295" s="176"/>
      <c r="L295" s="176"/>
      <c r="M295" s="176"/>
      <c r="N295" s="176"/>
      <c r="O295" s="176"/>
      <c r="P295" s="218"/>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5"/>
      <c r="B296" s="238"/>
      <c r="C296" s="237"/>
      <c r="D296" s="238"/>
      <c r="E296" s="237"/>
      <c r="F296" s="299"/>
      <c r="G296" s="219"/>
      <c r="H296" s="220"/>
      <c r="I296" s="220"/>
      <c r="J296" s="220"/>
      <c r="K296" s="220"/>
      <c r="L296" s="220"/>
      <c r="M296" s="220"/>
      <c r="N296" s="220"/>
      <c r="O296" s="220"/>
      <c r="P296" s="221"/>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5"/>
      <c r="B297" s="238"/>
      <c r="C297" s="237"/>
      <c r="D297" s="238"/>
      <c r="E297" s="237"/>
      <c r="F297" s="299"/>
      <c r="G297" s="219"/>
      <c r="H297" s="220"/>
      <c r="I297" s="220"/>
      <c r="J297" s="220"/>
      <c r="K297" s="220"/>
      <c r="L297" s="220"/>
      <c r="M297" s="220"/>
      <c r="N297" s="220"/>
      <c r="O297" s="220"/>
      <c r="P297" s="221"/>
      <c r="Q297" s="975"/>
      <c r="R297" s="976"/>
      <c r="S297" s="976"/>
      <c r="T297" s="976"/>
      <c r="U297" s="976"/>
      <c r="V297" s="976"/>
      <c r="W297" s="976"/>
      <c r="X297" s="976"/>
      <c r="Y297" s="976"/>
      <c r="Z297" s="976"/>
      <c r="AA297" s="97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5"/>
      <c r="B298" s="238"/>
      <c r="C298" s="237"/>
      <c r="D298" s="238"/>
      <c r="E298" s="237"/>
      <c r="F298" s="299"/>
      <c r="G298" s="219"/>
      <c r="H298" s="220"/>
      <c r="I298" s="220"/>
      <c r="J298" s="220"/>
      <c r="K298" s="220"/>
      <c r="L298" s="220"/>
      <c r="M298" s="220"/>
      <c r="N298" s="220"/>
      <c r="O298" s="220"/>
      <c r="P298" s="221"/>
      <c r="Q298" s="975"/>
      <c r="R298" s="976"/>
      <c r="S298" s="976"/>
      <c r="T298" s="976"/>
      <c r="U298" s="976"/>
      <c r="V298" s="976"/>
      <c r="W298" s="976"/>
      <c r="X298" s="976"/>
      <c r="Y298" s="976"/>
      <c r="Z298" s="976"/>
      <c r="AA298" s="97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5"/>
      <c r="B299" s="238"/>
      <c r="C299" s="237"/>
      <c r="D299" s="238"/>
      <c r="E299" s="237"/>
      <c r="F299" s="299"/>
      <c r="G299" s="222"/>
      <c r="H299" s="179"/>
      <c r="I299" s="179"/>
      <c r="J299" s="179"/>
      <c r="K299" s="179"/>
      <c r="L299" s="179"/>
      <c r="M299" s="179"/>
      <c r="N299" s="179"/>
      <c r="O299" s="179"/>
      <c r="P299" s="223"/>
      <c r="Q299" s="978"/>
      <c r="R299" s="979"/>
      <c r="S299" s="979"/>
      <c r="T299" s="979"/>
      <c r="U299" s="979"/>
      <c r="V299" s="979"/>
      <c r="W299" s="979"/>
      <c r="X299" s="979"/>
      <c r="Y299" s="979"/>
      <c r="Z299" s="979"/>
      <c r="AA299" s="98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5"/>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5"/>
      <c r="B302" s="238"/>
      <c r="C302" s="237"/>
      <c r="D302" s="238"/>
      <c r="E302" s="237"/>
      <c r="F302" s="299"/>
      <c r="G302" s="217"/>
      <c r="H302" s="176"/>
      <c r="I302" s="176"/>
      <c r="J302" s="176"/>
      <c r="K302" s="176"/>
      <c r="L302" s="176"/>
      <c r="M302" s="176"/>
      <c r="N302" s="176"/>
      <c r="O302" s="176"/>
      <c r="P302" s="218"/>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5"/>
      <c r="B303" s="238"/>
      <c r="C303" s="237"/>
      <c r="D303" s="238"/>
      <c r="E303" s="237"/>
      <c r="F303" s="299"/>
      <c r="G303" s="219"/>
      <c r="H303" s="220"/>
      <c r="I303" s="220"/>
      <c r="J303" s="220"/>
      <c r="K303" s="220"/>
      <c r="L303" s="220"/>
      <c r="M303" s="220"/>
      <c r="N303" s="220"/>
      <c r="O303" s="220"/>
      <c r="P303" s="221"/>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5"/>
      <c r="B304" s="238"/>
      <c r="C304" s="237"/>
      <c r="D304" s="238"/>
      <c r="E304" s="237"/>
      <c r="F304" s="299"/>
      <c r="G304" s="219"/>
      <c r="H304" s="220"/>
      <c r="I304" s="220"/>
      <c r="J304" s="220"/>
      <c r="K304" s="220"/>
      <c r="L304" s="220"/>
      <c r="M304" s="220"/>
      <c r="N304" s="220"/>
      <c r="O304" s="220"/>
      <c r="P304" s="221"/>
      <c r="Q304" s="975"/>
      <c r="R304" s="976"/>
      <c r="S304" s="976"/>
      <c r="T304" s="976"/>
      <c r="U304" s="976"/>
      <c r="V304" s="976"/>
      <c r="W304" s="976"/>
      <c r="X304" s="976"/>
      <c r="Y304" s="976"/>
      <c r="Z304" s="976"/>
      <c r="AA304" s="97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5"/>
      <c r="B305" s="238"/>
      <c r="C305" s="237"/>
      <c r="D305" s="238"/>
      <c r="E305" s="237"/>
      <c r="F305" s="299"/>
      <c r="G305" s="219"/>
      <c r="H305" s="220"/>
      <c r="I305" s="220"/>
      <c r="J305" s="220"/>
      <c r="K305" s="220"/>
      <c r="L305" s="220"/>
      <c r="M305" s="220"/>
      <c r="N305" s="220"/>
      <c r="O305" s="220"/>
      <c r="P305" s="221"/>
      <c r="Q305" s="975"/>
      <c r="R305" s="976"/>
      <c r="S305" s="976"/>
      <c r="T305" s="976"/>
      <c r="U305" s="976"/>
      <c r="V305" s="976"/>
      <c r="W305" s="976"/>
      <c r="X305" s="976"/>
      <c r="Y305" s="976"/>
      <c r="Z305" s="976"/>
      <c r="AA305" s="97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5"/>
      <c r="B306" s="238"/>
      <c r="C306" s="237"/>
      <c r="D306" s="238"/>
      <c r="E306" s="300"/>
      <c r="F306" s="301"/>
      <c r="G306" s="222"/>
      <c r="H306" s="179"/>
      <c r="I306" s="179"/>
      <c r="J306" s="179"/>
      <c r="K306" s="179"/>
      <c r="L306" s="179"/>
      <c r="M306" s="179"/>
      <c r="N306" s="179"/>
      <c r="O306" s="179"/>
      <c r="P306" s="223"/>
      <c r="Q306" s="978"/>
      <c r="R306" s="979"/>
      <c r="S306" s="979"/>
      <c r="T306" s="979"/>
      <c r="U306" s="979"/>
      <c r="V306" s="979"/>
      <c r="W306" s="979"/>
      <c r="X306" s="979"/>
      <c r="Y306" s="979"/>
      <c r="Z306" s="979"/>
      <c r="AA306" s="98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5"/>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7"/>
      <c r="AY332">
        <f>COUNTA($G$334)</f>
        <v>0</v>
      </c>
    </row>
    <row r="333" spans="1:51" ht="22.5" hidden="1" customHeight="1" x14ac:dyDescent="0.15">
      <c r="A333" s="98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5"/>
      <c r="B334" s="238"/>
      <c r="C334" s="237"/>
      <c r="D334" s="238"/>
      <c r="E334" s="237"/>
      <c r="F334" s="299"/>
      <c r="G334" s="217"/>
      <c r="H334" s="176"/>
      <c r="I334" s="176"/>
      <c r="J334" s="176"/>
      <c r="K334" s="176"/>
      <c r="L334" s="176"/>
      <c r="M334" s="176"/>
      <c r="N334" s="176"/>
      <c r="O334" s="176"/>
      <c r="P334" s="218"/>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5"/>
      <c r="B335" s="238"/>
      <c r="C335" s="237"/>
      <c r="D335" s="238"/>
      <c r="E335" s="237"/>
      <c r="F335" s="299"/>
      <c r="G335" s="219"/>
      <c r="H335" s="220"/>
      <c r="I335" s="220"/>
      <c r="J335" s="220"/>
      <c r="K335" s="220"/>
      <c r="L335" s="220"/>
      <c r="M335" s="220"/>
      <c r="N335" s="220"/>
      <c r="O335" s="220"/>
      <c r="P335" s="221"/>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5"/>
      <c r="B336" s="238"/>
      <c r="C336" s="237"/>
      <c r="D336" s="238"/>
      <c r="E336" s="237"/>
      <c r="F336" s="299"/>
      <c r="G336" s="219"/>
      <c r="H336" s="220"/>
      <c r="I336" s="220"/>
      <c r="J336" s="220"/>
      <c r="K336" s="220"/>
      <c r="L336" s="220"/>
      <c r="M336" s="220"/>
      <c r="N336" s="220"/>
      <c r="O336" s="220"/>
      <c r="P336" s="221"/>
      <c r="Q336" s="975"/>
      <c r="R336" s="976"/>
      <c r="S336" s="976"/>
      <c r="T336" s="976"/>
      <c r="U336" s="976"/>
      <c r="V336" s="976"/>
      <c r="W336" s="976"/>
      <c r="X336" s="976"/>
      <c r="Y336" s="976"/>
      <c r="Z336" s="976"/>
      <c r="AA336" s="97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5"/>
      <c r="B337" s="238"/>
      <c r="C337" s="237"/>
      <c r="D337" s="238"/>
      <c r="E337" s="237"/>
      <c r="F337" s="299"/>
      <c r="G337" s="219"/>
      <c r="H337" s="220"/>
      <c r="I337" s="220"/>
      <c r="J337" s="220"/>
      <c r="K337" s="220"/>
      <c r="L337" s="220"/>
      <c r="M337" s="220"/>
      <c r="N337" s="220"/>
      <c r="O337" s="220"/>
      <c r="P337" s="221"/>
      <c r="Q337" s="975"/>
      <c r="R337" s="976"/>
      <c r="S337" s="976"/>
      <c r="T337" s="976"/>
      <c r="U337" s="976"/>
      <c r="V337" s="976"/>
      <c r="W337" s="976"/>
      <c r="X337" s="976"/>
      <c r="Y337" s="976"/>
      <c r="Z337" s="976"/>
      <c r="AA337" s="97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5"/>
      <c r="B338" s="238"/>
      <c r="C338" s="237"/>
      <c r="D338" s="238"/>
      <c r="E338" s="237"/>
      <c r="F338" s="299"/>
      <c r="G338" s="222"/>
      <c r="H338" s="179"/>
      <c r="I338" s="179"/>
      <c r="J338" s="179"/>
      <c r="K338" s="179"/>
      <c r="L338" s="179"/>
      <c r="M338" s="179"/>
      <c r="N338" s="179"/>
      <c r="O338" s="179"/>
      <c r="P338" s="223"/>
      <c r="Q338" s="978"/>
      <c r="R338" s="979"/>
      <c r="S338" s="979"/>
      <c r="T338" s="979"/>
      <c r="U338" s="979"/>
      <c r="V338" s="979"/>
      <c r="W338" s="979"/>
      <c r="X338" s="979"/>
      <c r="Y338" s="979"/>
      <c r="Z338" s="979"/>
      <c r="AA338" s="98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5"/>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5"/>
      <c r="B341" s="238"/>
      <c r="C341" s="237"/>
      <c r="D341" s="238"/>
      <c r="E341" s="237"/>
      <c r="F341" s="299"/>
      <c r="G341" s="217"/>
      <c r="H341" s="176"/>
      <c r="I341" s="176"/>
      <c r="J341" s="176"/>
      <c r="K341" s="176"/>
      <c r="L341" s="176"/>
      <c r="M341" s="176"/>
      <c r="N341" s="176"/>
      <c r="O341" s="176"/>
      <c r="P341" s="218"/>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5"/>
      <c r="B342" s="238"/>
      <c r="C342" s="237"/>
      <c r="D342" s="238"/>
      <c r="E342" s="237"/>
      <c r="F342" s="299"/>
      <c r="G342" s="219"/>
      <c r="H342" s="220"/>
      <c r="I342" s="220"/>
      <c r="J342" s="220"/>
      <c r="K342" s="220"/>
      <c r="L342" s="220"/>
      <c r="M342" s="220"/>
      <c r="N342" s="220"/>
      <c r="O342" s="220"/>
      <c r="P342" s="221"/>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5"/>
      <c r="B343" s="238"/>
      <c r="C343" s="237"/>
      <c r="D343" s="238"/>
      <c r="E343" s="237"/>
      <c r="F343" s="299"/>
      <c r="G343" s="219"/>
      <c r="H343" s="220"/>
      <c r="I343" s="220"/>
      <c r="J343" s="220"/>
      <c r="K343" s="220"/>
      <c r="L343" s="220"/>
      <c r="M343" s="220"/>
      <c r="N343" s="220"/>
      <c r="O343" s="220"/>
      <c r="P343" s="221"/>
      <c r="Q343" s="975"/>
      <c r="R343" s="976"/>
      <c r="S343" s="976"/>
      <c r="T343" s="976"/>
      <c r="U343" s="976"/>
      <c r="V343" s="976"/>
      <c r="W343" s="976"/>
      <c r="X343" s="976"/>
      <c r="Y343" s="976"/>
      <c r="Z343" s="976"/>
      <c r="AA343" s="97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5"/>
      <c r="B344" s="238"/>
      <c r="C344" s="237"/>
      <c r="D344" s="238"/>
      <c r="E344" s="237"/>
      <c r="F344" s="299"/>
      <c r="G344" s="219"/>
      <c r="H344" s="220"/>
      <c r="I344" s="220"/>
      <c r="J344" s="220"/>
      <c r="K344" s="220"/>
      <c r="L344" s="220"/>
      <c r="M344" s="220"/>
      <c r="N344" s="220"/>
      <c r="O344" s="220"/>
      <c r="P344" s="221"/>
      <c r="Q344" s="975"/>
      <c r="R344" s="976"/>
      <c r="S344" s="976"/>
      <c r="T344" s="976"/>
      <c r="U344" s="976"/>
      <c r="V344" s="976"/>
      <c r="W344" s="976"/>
      <c r="X344" s="976"/>
      <c r="Y344" s="976"/>
      <c r="Z344" s="976"/>
      <c r="AA344" s="97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5"/>
      <c r="B345" s="238"/>
      <c r="C345" s="237"/>
      <c r="D345" s="238"/>
      <c r="E345" s="237"/>
      <c r="F345" s="299"/>
      <c r="G345" s="222"/>
      <c r="H345" s="179"/>
      <c r="I345" s="179"/>
      <c r="J345" s="179"/>
      <c r="K345" s="179"/>
      <c r="L345" s="179"/>
      <c r="M345" s="179"/>
      <c r="N345" s="179"/>
      <c r="O345" s="179"/>
      <c r="P345" s="223"/>
      <c r="Q345" s="978"/>
      <c r="R345" s="979"/>
      <c r="S345" s="979"/>
      <c r="T345" s="979"/>
      <c r="U345" s="979"/>
      <c r="V345" s="979"/>
      <c r="W345" s="979"/>
      <c r="X345" s="979"/>
      <c r="Y345" s="979"/>
      <c r="Z345" s="979"/>
      <c r="AA345" s="98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5"/>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5"/>
      <c r="B348" s="238"/>
      <c r="C348" s="237"/>
      <c r="D348" s="238"/>
      <c r="E348" s="237"/>
      <c r="F348" s="299"/>
      <c r="G348" s="217"/>
      <c r="H348" s="176"/>
      <c r="I348" s="176"/>
      <c r="J348" s="176"/>
      <c r="K348" s="176"/>
      <c r="L348" s="176"/>
      <c r="M348" s="176"/>
      <c r="N348" s="176"/>
      <c r="O348" s="176"/>
      <c r="P348" s="218"/>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5"/>
      <c r="B349" s="238"/>
      <c r="C349" s="237"/>
      <c r="D349" s="238"/>
      <c r="E349" s="237"/>
      <c r="F349" s="299"/>
      <c r="G349" s="219"/>
      <c r="H349" s="220"/>
      <c r="I349" s="220"/>
      <c r="J349" s="220"/>
      <c r="K349" s="220"/>
      <c r="L349" s="220"/>
      <c r="M349" s="220"/>
      <c r="N349" s="220"/>
      <c r="O349" s="220"/>
      <c r="P349" s="221"/>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5"/>
      <c r="B350" s="238"/>
      <c r="C350" s="237"/>
      <c r="D350" s="238"/>
      <c r="E350" s="237"/>
      <c r="F350" s="299"/>
      <c r="G350" s="219"/>
      <c r="H350" s="220"/>
      <c r="I350" s="220"/>
      <c r="J350" s="220"/>
      <c r="K350" s="220"/>
      <c r="L350" s="220"/>
      <c r="M350" s="220"/>
      <c r="N350" s="220"/>
      <c r="O350" s="220"/>
      <c r="P350" s="221"/>
      <c r="Q350" s="975"/>
      <c r="R350" s="976"/>
      <c r="S350" s="976"/>
      <c r="T350" s="976"/>
      <c r="U350" s="976"/>
      <c r="V350" s="976"/>
      <c r="W350" s="976"/>
      <c r="X350" s="976"/>
      <c r="Y350" s="976"/>
      <c r="Z350" s="976"/>
      <c r="AA350" s="97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5"/>
      <c r="B351" s="238"/>
      <c r="C351" s="237"/>
      <c r="D351" s="238"/>
      <c r="E351" s="237"/>
      <c r="F351" s="299"/>
      <c r="G351" s="219"/>
      <c r="H351" s="220"/>
      <c r="I351" s="220"/>
      <c r="J351" s="220"/>
      <c r="K351" s="220"/>
      <c r="L351" s="220"/>
      <c r="M351" s="220"/>
      <c r="N351" s="220"/>
      <c r="O351" s="220"/>
      <c r="P351" s="221"/>
      <c r="Q351" s="975"/>
      <c r="R351" s="976"/>
      <c r="S351" s="976"/>
      <c r="T351" s="976"/>
      <c r="U351" s="976"/>
      <c r="V351" s="976"/>
      <c r="W351" s="976"/>
      <c r="X351" s="976"/>
      <c r="Y351" s="976"/>
      <c r="Z351" s="976"/>
      <c r="AA351" s="97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5"/>
      <c r="B352" s="238"/>
      <c r="C352" s="237"/>
      <c r="D352" s="238"/>
      <c r="E352" s="237"/>
      <c r="F352" s="299"/>
      <c r="G352" s="222"/>
      <c r="H352" s="179"/>
      <c r="I352" s="179"/>
      <c r="J352" s="179"/>
      <c r="K352" s="179"/>
      <c r="L352" s="179"/>
      <c r="M352" s="179"/>
      <c r="N352" s="179"/>
      <c r="O352" s="179"/>
      <c r="P352" s="223"/>
      <c r="Q352" s="978"/>
      <c r="R352" s="979"/>
      <c r="S352" s="979"/>
      <c r="T352" s="979"/>
      <c r="U352" s="979"/>
      <c r="V352" s="979"/>
      <c r="W352" s="979"/>
      <c r="X352" s="979"/>
      <c r="Y352" s="979"/>
      <c r="Z352" s="979"/>
      <c r="AA352" s="98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5"/>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5"/>
      <c r="B355" s="238"/>
      <c r="C355" s="237"/>
      <c r="D355" s="238"/>
      <c r="E355" s="237"/>
      <c r="F355" s="299"/>
      <c r="G355" s="217"/>
      <c r="H355" s="176"/>
      <c r="I355" s="176"/>
      <c r="J355" s="176"/>
      <c r="K355" s="176"/>
      <c r="L355" s="176"/>
      <c r="M355" s="176"/>
      <c r="N355" s="176"/>
      <c r="O355" s="176"/>
      <c r="P355" s="218"/>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5"/>
      <c r="B356" s="238"/>
      <c r="C356" s="237"/>
      <c r="D356" s="238"/>
      <c r="E356" s="237"/>
      <c r="F356" s="299"/>
      <c r="G356" s="219"/>
      <c r="H356" s="220"/>
      <c r="I356" s="220"/>
      <c r="J356" s="220"/>
      <c r="K356" s="220"/>
      <c r="L356" s="220"/>
      <c r="M356" s="220"/>
      <c r="N356" s="220"/>
      <c r="O356" s="220"/>
      <c r="P356" s="221"/>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5"/>
      <c r="B357" s="238"/>
      <c r="C357" s="237"/>
      <c r="D357" s="238"/>
      <c r="E357" s="237"/>
      <c r="F357" s="299"/>
      <c r="G357" s="219"/>
      <c r="H357" s="220"/>
      <c r="I357" s="220"/>
      <c r="J357" s="220"/>
      <c r="K357" s="220"/>
      <c r="L357" s="220"/>
      <c r="M357" s="220"/>
      <c r="N357" s="220"/>
      <c r="O357" s="220"/>
      <c r="P357" s="221"/>
      <c r="Q357" s="975"/>
      <c r="R357" s="976"/>
      <c r="S357" s="976"/>
      <c r="T357" s="976"/>
      <c r="U357" s="976"/>
      <c r="V357" s="976"/>
      <c r="W357" s="976"/>
      <c r="X357" s="976"/>
      <c r="Y357" s="976"/>
      <c r="Z357" s="976"/>
      <c r="AA357" s="97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5"/>
      <c r="B358" s="238"/>
      <c r="C358" s="237"/>
      <c r="D358" s="238"/>
      <c r="E358" s="237"/>
      <c r="F358" s="299"/>
      <c r="G358" s="219"/>
      <c r="H358" s="220"/>
      <c r="I358" s="220"/>
      <c r="J358" s="220"/>
      <c r="K358" s="220"/>
      <c r="L358" s="220"/>
      <c r="M358" s="220"/>
      <c r="N358" s="220"/>
      <c r="O358" s="220"/>
      <c r="P358" s="221"/>
      <c r="Q358" s="975"/>
      <c r="R358" s="976"/>
      <c r="S358" s="976"/>
      <c r="T358" s="976"/>
      <c r="U358" s="976"/>
      <c r="V358" s="976"/>
      <c r="W358" s="976"/>
      <c r="X358" s="976"/>
      <c r="Y358" s="976"/>
      <c r="Z358" s="976"/>
      <c r="AA358" s="97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5"/>
      <c r="B359" s="238"/>
      <c r="C359" s="237"/>
      <c r="D359" s="238"/>
      <c r="E359" s="237"/>
      <c r="F359" s="299"/>
      <c r="G359" s="222"/>
      <c r="H359" s="179"/>
      <c r="I359" s="179"/>
      <c r="J359" s="179"/>
      <c r="K359" s="179"/>
      <c r="L359" s="179"/>
      <c r="M359" s="179"/>
      <c r="N359" s="179"/>
      <c r="O359" s="179"/>
      <c r="P359" s="223"/>
      <c r="Q359" s="978"/>
      <c r="R359" s="979"/>
      <c r="S359" s="979"/>
      <c r="T359" s="979"/>
      <c r="U359" s="979"/>
      <c r="V359" s="979"/>
      <c r="W359" s="979"/>
      <c r="X359" s="979"/>
      <c r="Y359" s="979"/>
      <c r="Z359" s="979"/>
      <c r="AA359" s="98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5"/>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5"/>
      <c r="B362" s="238"/>
      <c r="C362" s="237"/>
      <c r="D362" s="238"/>
      <c r="E362" s="237"/>
      <c r="F362" s="299"/>
      <c r="G362" s="217"/>
      <c r="H362" s="176"/>
      <c r="I362" s="176"/>
      <c r="J362" s="176"/>
      <c r="K362" s="176"/>
      <c r="L362" s="176"/>
      <c r="M362" s="176"/>
      <c r="N362" s="176"/>
      <c r="O362" s="176"/>
      <c r="P362" s="218"/>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5"/>
      <c r="B363" s="238"/>
      <c r="C363" s="237"/>
      <c r="D363" s="238"/>
      <c r="E363" s="237"/>
      <c r="F363" s="299"/>
      <c r="G363" s="219"/>
      <c r="H363" s="220"/>
      <c r="I363" s="220"/>
      <c r="J363" s="220"/>
      <c r="K363" s="220"/>
      <c r="L363" s="220"/>
      <c r="M363" s="220"/>
      <c r="N363" s="220"/>
      <c r="O363" s="220"/>
      <c r="P363" s="221"/>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5"/>
      <c r="B364" s="238"/>
      <c r="C364" s="237"/>
      <c r="D364" s="238"/>
      <c r="E364" s="237"/>
      <c r="F364" s="299"/>
      <c r="G364" s="219"/>
      <c r="H364" s="220"/>
      <c r="I364" s="220"/>
      <c r="J364" s="220"/>
      <c r="K364" s="220"/>
      <c r="L364" s="220"/>
      <c r="M364" s="220"/>
      <c r="N364" s="220"/>
      <c r="O364" s="220"/>
      <c r="P364" s="221"/>
      <c r="Q364" s="975"/>
      <c r="R364" s="976"/>
      <c r="S364" s="976"/>
      <c r="T364" s="976"/>
      <c r="U364" s="976"/>
      <c r="V364" s="976"/>
      <c r="W364" s="976"/>
      <c r="X364" s="976"/>
      <c r="Y364" s="976"/>
      <c r="Z364" s="976"/>
      <c r="AA364" s="97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5"/>
      <c r="B365" s="238"/>
      <c r="C365" s="237"/>
      <c r="D365" s="238"/>
      <c r="E365" s="237"/>
      <c r="F365" s="299"/>
      <c r="G365" s="219"/>
      <c r="H365" s="220"/>
      <c r="I365" s="220"/>
      <c r="J365" s="220"/>
      <c r="K365" s="220"/>
      <c r="L365" s="220"/>
      <c r="M365" s="220"/>
      <c r="N365" s="220"/>
      <c r="O365" s="220"/>
      <c r="P365" s="221"/>
      <c r="Q365" s="975"/>
      <c r="R365" s="976"/>
      <c r="S365" s="976"/>
      <c r="T365" s="976"/>
      <c r="U365" s="976"/>
      <c r="V365" s="976"/>
      <c r="W365" s="976"/>
      <c r="X365" s="976"/>
      <c r="Y365" s="976"/>
      <c r="Z365" s="976"/>
      <c r="AA365" s="97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5"/>
      <c r="B366" s="238"/>
      <c r="C366" s="237"/>
      <c r="D366" s="238"/>
      <c r="E366" s="300"/>
      <c r="F366" s="301"/>
      <c r="G366" s="222"/>
      <c r="H366" s="179"/>
      <c r="I366" s="179"/>
      <c r="J366" s="179"/>
      <c r="K366" s="179"/>
      <c r="L366" s="179"/>
      <c r="M366" s="179"/>
      <c r="N366" s="179"/>
      <c r="O366" s="179"/>
      <c r="P366" s="223"/>
      <c r="Q366" s="978"/>
      <c r="R366" s="979"/>
      <c r="S366" s="979"/>
      <c r="T366" s="979"/>
      <c r="U366" s="979"/>
      <c r="V366" s="979"/>
      <c r="W366" s="979"/>
      <c r="X366" s="979"/>
      <c r="Y366" s="979"/>
      <c r="Z366" s="979"/>
      <c r="AA366" s="98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5"/>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8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5"/>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7"/>
      <c r="AY392">
        <f>COUNTA($G$394)</f>
        <v>0</v>
      </c>
    </row>
    <row r="393" spans="1:51" ht="22.5" hidden="1" customHeight="1" x14ac:dyDescent="0.15">
      <c r="A393" s="98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5"/>
      <c r="B394" s="238"/>
      <c r="C394" s="237"/>
      <c r="D394" s="238"/>
      <c r="E394" s="237"/>
      <c r="F394" s="299"/>
      <c r="G394" s="217"/>
      <c r="H394" s="176"/>
      <c r="I394" s="176"/>
      <c r="J394" s="176"/>
      <c r="K394" s="176"/>
      <c r="L394" s="176"/>
      <c r="M394" s="176"/>
      <c r="N394" s="176"/>
      <c r="O394" s="176"/>
      <c r="P394" s="218"/>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5"/>
      <c r="B395" s="238"/>
      <c r="C395" s="237"/>
      <c r="D395" s="238"/>
      <c r="E395" s="237"/>
      <c r="F395" s="299"/>
      <c r="G395" s="219"/>
      <c r="H395" s="220"/>
      <c r="I395" s="220"/>
      <c r="J395" s="220"/>
      <c r="K395" s="220"/>
      <c r="L395" s="220"/>
      <c r="M395" s="220"/>
      <c r="N395" s="220"/>
      <c r="O395" s="220"/>
      <c r="P395" s="221"/>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5"/>
      <c r="B396" s="238"/>
      <c r="C396" s="237"/>
      <c r="D396" s="238"/>
      <c r="E396" s="237"/>
      <c r="F396" s="299"/>
      <c r="G396" s="219"/>
      <c r="H396" s="220"/>
      <c r="I396" s="220"/>
      <c r="J396" s="220"/>
      <c r="K396" s="220"/>
      <c r="L396" s="220"/>
      <c r="M396" s="220"/>
      <c r="N396" s="220"/>
      <c r="O396" s="220"/>
      <c r="P396" s="221"/>
      <c r="Q396" s="975"/>
      <c r="R396" s="976"/>
      <c r="S396" s="976"/>
      <c r="T396" s="976"/>
      <c r="U396" s="976"/>
      <c r="V396" s="976"/>
      <c r="W396" s="976"/>
      <c r="X396" s="976"/>
      <c r="Y396" s="976"/>
      <c r="Z396" s="976"/>
      <c r="AA396" s="97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5"/>
      <c r="B397" s="238"/>
      <c r="C397" s="237"/>
      <c r="D397" s="238"/>
      <c r="E397" s="237"/>
      <c r="F397" s="299"/>
      <c r="G397" s="219"/>
      <c r="H397" s="220"/>
      <c r="I397" s="220"/>
      <c r="J397" s="220"/>
      <c r="K397" s="220"/>
      <c r="L397" s="220"/>
      <c r="M397" s="220"/>
      <c r="N397" s="220"/>
      <c r="O397" s="220"/>
      <c r="P397" s="221"/>
      <c r="Q397" s="975"/>
      <c r="R397" s="976"/>
      <c r="S397" s="976"/>
      <c r="T397" s="976"/>
      <c r="U397" s="976"/>
      <c r="V397" s="976"/>
      <c r="W397" s="976"/>
      <c r="X397" s="976"/>
      <c r="Y397" s="976"/>
      <c r="Z397" s="976"/>
      <c r="AA397" s="97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5"/>
      <c r="B398" s="238"/>
      <c r="C398" s="237"/>
      <c r="D398" s="238"/>
      <c r="E398" s="237"/>
      <c r="F398" s="299"/>
      <c r="G398" s="222"/>
      <c r="H398" s="179"/>
      <c r="I398" s="179"/>
      <c r="J398" s="179"/>
      <c r="K398" s="179"/>
      <c r="L398" s="179"/>
      <c r="M398" s="179"/>
      <c r="N398" s="179"/>
      <c r="O398" s="179"/>
      <c r="P398" s="223"/>
      <c r="Q398" s="978"/>
      <c r="R398" s="979"/>
      <c r="S398" s="979"/>
      <c r="T398" s="979"/>
      <c r="U398" s="979"/>
      <c r="V398" s="979"/>
      <c r="W398" s="979"/>
      <c r="X398" s="979"/>
      <c r="Y398" s="979"/>
      <c r="Z398" s="979"/>
      <c r="AA398" s="98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5"/>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5"/>
      <c r="B401" s="238"/>
      <c r="C401" s="237"/>
      <c r="D401" s="238"/>
      <c r="E401" s="237"/>
      <c r="F401" s="299"/>
      <c r="G401" s="217"/>
      <c r="H401" s="176"/>
      <c r="I401" s="176"/>
      <c r="J401" s="176"/>
      <c r="K401" s="176"/>
      <c r="L401" s="176"/>
      <c r="M401" s="176"/>
      <c r="N401" s="176"/>
      <c r="O401" s="176"/>
      <c r="P401" s="218"/>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5"/>
      <c r="B402" s="238"/>
      <c r="C402" s="237"/>
      <c r="D402" s="238"/>
      <c r="E402" s="237"/>
      <c r="F402" s="299"/>
      <c r="G402" s="219"/>
      <c r="H402" s="220"/>
      <c r="I402" s="220"/>
      <c r="J402" s="220"/>
      <c r="K402" s="220"/>
      <c r="L402" s="220"/>
      <c r="M402" s="220"/>
      <c r="N402" s="220"/>
      <c r="O402" s="220"/>
      <c r="P402" s="221"/>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5"/>
      <c r="B403" s="238"/>
      <c r="C403" s="237"/>
      <c r="D403" s="238"/>
      <c r="E403" s="237"/>
      <c r="F403" s="299"/>
      <c r="G403" s="219"/>
      <c r="H403" s="220"/>
      <c r="I403" s="220"/>
      <c r="J403" s="220"/>
      <c r="K403" s="220"/>
      <c r="L403" s="220"/>
      <c r="M403" s="220"/>
      <c r="N403" s="220"/>
      <c r="O403" s="220"/>
      <c r="P403" s="221"/>
      <c r="Q403" s="975"/>
      <c r="R403" s="976"/>
      <c r="S403" s="976"/>
      <c r="T403" s="976"/>
      <c r="U403" s="976"/>
      <c r="V403" s="976"/>
      <c r="W403" s="976"/>
      <c r="X403" s="976"/>
      <c r="Y403" s="976"/>
      <c r="Z403" s="976"/>
      <c r="AA403" s="97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5"/>
      <c r="B404" s="238"/>
      <c r="C404" s="237"/>
      <c r="D404" s="238"/>
      <c r="E404" s="237"/>
      <c r="F404" s="299"/>
      <c r="G404" s="219"/>
      <c r="H404" s="220"/>
      <c r="I404" s="220"/>
      <c r="J404" s="220"/>
      <c r="K404" s="220"/>
      <c r="L404" s="220"/>
      <c r="M404" s="220"/>
      <c r="N404" s="220"/>
      <c r="O404" s="220"/>
      <c r="P404" s="221"/>
      <c r="Q404" s="975"/>
      <c r="R404" s="976"/>
      <c r="S404" s="976"/>
      <c r="T404" s="976"/>
      <c r="U404" s="976"/>
      <c r="V404" s="976"/>
      <c r="W404" s="976"/>
      <c r="X404" s="976"/>
      <c r="Y404" s="976"/>
      <c r="Z404" s="976"/>
      <c r="AA404" s="97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5"/>
      <c r="B405" s="238"/>
      <c r="C405" s="237"/>
      <c r="D405" s="238"/>
      <c r="E405" s="237"/>
      <c r="F405" s="299"/>
      <c r="G405" s="222"/>
      <c r="H405" s="179"/>
      <c r="I405" s="179"/>
      <c r="J405" s="179"/>
      <c r="K405" s="179"/>
      <c r="L405" s="179"/>
      <c r="M405" s="179"/>
      <c r="N405" s="179"/>
      <c r="O405" s="179"/>
      <c r="P405" s="223"/>
      <c r="Q405" s="978"/>
      <c r="R405" s="979"/>
      <c r="S405" s="979"/>
      <c r="T405" s="979"/>
      <c r="U405" s="979"/>
      <c r="V405" s="979"/>
      <c r="W405" s="979"/>
      <c r="X405" s="979"/>
      <c r="Y405" s="979"/>
      <c r="Z405" s="979"/>
      <c r="AA405" s="98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5"/>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5"/>
      <c r="B408" s="238"/>
      <c r="C408" s="237"/>
      <c r="D408" s="238"/>
      <c r="E408" s="237"/>
      <c r="F408" s="299"/>
      <c r="G408" s="217"/>
      <c r="H408" s="176"/>
      <c r="I408" s="176"/>
      <c r="J408" s="176"/>
      <c r="K408" s="176"/>
      <c r="L408" s="176"/>
      <c r="M408" s="176"/>
      <c r="N408" s="176"/>
      <c r="O408" s="176"/>
      <c r="P408" s="218"/>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5"/>
      <c r="B409" s="238"/>
      <c r="C409" s="237"/>
      <c r="D409" s="238"/>
      <c r="E409" s="237"/>
      <c r="F409" s="299"/>
      <c r="G409" s="219"/>
      <c r="H409" s="220"/>
      <c r="I409" s="220"/>
      <c r="J409" s="220"/>
      <c r="K409" s="220"/>
      <c r="L409" s="220"/>
      <c r="M409" s="220"/>
      <c r="N409" s="220"/>
      <c r="O409" s="220"/>
      <c r="P409" s="221"/>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5"/>
      <c r="B410" s="238"/>
      <c r="C410" s="237"/>
      <c r="D410" s="238"/>
      <c r="E410" s="237"/>
      <c r="F410" s="299"/>
      <c r="G410" s="219"/>
      <c r="H410" s="220"/>
      <c r="I410" s="220"/>
      <c r="J410" s="220"/>
      <c r="K410" s="220"/>
      <c r="L410" s="220"/>
      <c r="M410" s="220"/>
      <c r="N410" s="220"/>
      <c r="O410" s="220"/>
      <c r="P410" s="221"/>
      <c r="Q410" s="975"/>
      <c r="R410" s="976"/>
      <c r="S410" s="976"/>
      <c r="T410" s="976"/>
      <c r="U410" s="976"/>
      <c r="V410" s="976"/>
      <c r="W410" s="976"/>
      <c r="X410" s="976"/>
      <c r="Y410" s="976"/>
      <c r="Z410" s="976"/>
      <c r="AA410" s="97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5"/>
      <c r="B411" s="238"/>
      <c r="C411" s="237"/>
      <c r="D411" s="238"/>
      <c r="E411" s="237"/>
      <c r="F411" s="299"/>
      <c r="G411" s="219"/>
      <c r="H411" s="220"/>
      <c r="I411" s="220"/>
      <c r="J411" s="220"/>
      <c r="K411" s="220"/>
      <c r="L411" s="220"/>
      <c r="M411" s="220"/>
      <c r="N411" s="220"/>
      <c r="O411" s="220"/>
      <c r="P411" s="221"/>
      <c r="Q411" s="975"/>
      <c r="R411" s="976"/>
      <c r="S411" s="976"/>
      <c r="T411" s="976"/>
      <c r="U411" s="976"/>
      <c r="V411" s="976"/>
      <c r="W411" s="976"/>
      <c r="X411" s="976"/>
      <c r="Y411" s="976"/>
      <c r="Z411" s="976"/>
      <c r="AA411" s="97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5"/>
      <c r="B412" s="238"/>
      <c r="C412" s="237"/>
      <c r="D412" s="238"/>
      <c r="E412" s="237"/>
      <c r="F412" s="299"/>
      <c r="G412" s="222"/>
      <c r="H412" s="179"/>
      <c r="I412" s="179"/>
      <c r="J412" s="179"/>
      <c r="K412" s="179"/>
      <c r="L412" s="179"/>
      <c r="M412" s="179"/>
      <c r="N412" s="179"/>
      <c r="O412" s="179"/>
      <c r="P412" s="223"/>
      <c r="Q412" s="978"/>
      <c r="R412" s="979"/>
      <c r="S412" s="979"/>
      <c r="T412" s="979"/>
      <c r="U412" s="979"/>
      <c r="V412" s="979"/>
      <c r="W412" s="979"/>
      <c r="X412" s="979"/>
      <c r="Y412" s="979"/>
      <c r="Z412" s="979"/>
      <c r="AA412" s="98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5"/>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5"/>
      <c r="B415" s="238"/>
      <c r="C415" s="237"/>
      <c r="D415" s="238"/>
      <c r="E415" s="237"/>
      <c r="F415" s="299"/>
      <c r="G415" s="217"/>
      <c r="H415" s="176"/>
      <c r="I415" s="176"/>
      <c r="J415" s="176"/>
      <c r="K415" s="176"/>
      <c r="L415" s="176"/>
      <c r="M415" s="176"/>
      <c r="N415" s="176"/>
      <c r="O415" s="176"/>
      <c r="P415" s="218"/>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5"/>
      <c r="B416" s="238"/>
      <c r="C416" s="237"/>
      <c r="D416" s="238"/>
      <c r="E416" s="237"/>
      <c r="F416" s="299"/>
      <c r="G416" s="219"/>
      <c r="H416" s="220"/>
      <c r="I416" s="220"/>
      <c r="J416" s="220"/>
      <c r="K416" s="220"/>
      <c r="L416" s="220"/>
      <c r="M416" s="220"/>
      <c r="N416" s="220"/>
      <c r="O416" s="220"/>
      <c r="P416" s="221"/>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5"/>
      <c r="B417" s="238"/>
      <c r="C417" s="237"/>
      <c r="D417" s="238"/>
      <c r="E417" s="237"/>
      <c r="F417" s="299"/>
      <c r="G417" s="219"/>
      <c r="H417" s="220"/>
      <c r="I417" s="220"/>
      <c r="J417" s="220"/>
      <c r="K417" s="220"/>
      <c r="L417" s="220"/>
      <c r="M417" s="220"/>
      <c r="N417" s="220"/>
      <c r="O417" s="220"/>
      <c r="P417" s="221"/>
      <c r="Q417" s="975"/>
      <c r="R417" s="976"/>
      <c r="S417" s="976"/>
      <c r="T417" s="976"/>
      <c r="U417" s="976"/>
      <c r="V417" s="976"/>
      <c r="W417" s="976"/>
      <c r="X417" s="976"/>
      <c r="Y417" s="976"/>
      <c r="Z417" s="976"/>
      <c r="AA417" s="97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5"/>
      <c r="B418" s="238"/>
      <c r="C418" s="237"/>
      <c r="D418" s="238"/>
      <c r="E418" s="237"/>
      <c r="F418" s="299"/>
      <c r="G418" s="219"/>
      <c r="H418" s="220"/>
      <c r="I418" s="220"/>
      <c r="J418" s="220"/>
      <c r="K418" s="220"/>
      <c r="L418" s="220"/>
      <c r="M418" s="220"/>
      <c r="N418" s="220"/>
      <c r="O418" s="220"/>
      <c r="P418" s="221"/>
      <c r="Q418" s="975"/>
      <c r="R418" s="976"/>
      <c r="S418" s="976"/>
      <c r="T418" s="976"/>
      <c r="U418" s="976"/>
      <c r="V418" s="976"/>
      <c r="W418" s="976"/>
      <c r="X418" s="976"/>
      <c r="Y418" s="976"/>
      <c r="Z418" s="976"/>
      <c r="AA418" s="97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5"/>
      <c r="B419" s="238"/>
      <c r="C419" s="237"/>
      <c r="D419" s="238"/>
      <c r="E419" s="237"/>
      <c r="F419" s="299"/>
      <c r="G419" s="222"/>
      <c r="H419" s="179"/>
      <c r="I419" s="179"/>
      <c r="J419" s="179"/>
      <c r="K419" s="179"/>
      <c r="L419" s="179"/>
      <c r="M419" s="179"/>
      <c r="N419" s="179"/>
      <c r="O419" s="179"/>
      <c r="P419" s="223"/>
      <c r="Q419" s="978"/>
      <c r="R419" s="979"/>
      <c r="S419" s="979"/>
      <c r="T419" s="979"/>
      <c r="U419" s="979"/>
      <c r="V419" s="979"/>
      <c r="W419" s="979"/>
      <c r="X419" s="979"/>
      <c r="Y419" s="979"/>
      <c r="Z419" s="979"/>
      <c r="AA419" s="98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5"/>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5"/>
      <c r="B422" s="238"/>
      <c r="C422" s="237"/>
      <c r="D422" s="238"/>
      <c r="E422" s="237"/>
      <c r="F422" s="299"/>
      <c r="G422" s="217"/>
      <c r="H422" s="176"/>
      <c r="I422" s="176"/>
      <c r="J422" s="176"/>
      <c r="K422" s="176"/>
      <c r="L422" s="176"/>
      <c r="M422" s="176"/>
      <c r="N422" s="176"/>
      <c r="O422" s="176"/>
      <c r="P422" s="218"/>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5"/>
      <c r="B423" s="238"/>
      <c r="C423" s="237"/>
      <c r="D423" s="238"/>
      <c r="E423" s="237"/>
      <c r="F423" s="299"/>
      <c r="G423" s="219"/>
      <c r="H423" s="220"/>
      <c r="I423" s="220"/>
      <c r="J423" s="220"/>
      <c r="K423" s="220"/>
      <c r="L423" s="220"/>
      <c r="M423" s="220"/>
      <c r="N423" s="220"/>
      <c r="O423" s="220"/>
      <c r="P423" s="221"/>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5"/>
      <c r="B424" s="238"/>
      <c r="C424" s="237"/>
      <c r="D424" s="238"/>
      <c r="E424" s="237"/>
      <c r="F424" s="299"/>
      <c r="G424" s="219"/>
      <c r="H424" s="220"/>
      <c r="I424" s="220"/>
      <c r="J424" s="220"/>
      <c r="K424" s="220"/>
      <c r="L424" s="220"/>
      <c r="M424" s="220"/>
      <c r="N424" s="220"/>
      <c r="O424" s="220"/>
      <c r="P424" s="221"/>
      <c r="Q424" s="975"/>
      <c r="R424" s="976"/>
      <c r="S424" s="976"/>
      <c r="T424" s="976"/>
      <c r="U424" s="976"/>
      <c r="V424" s="976"/>
      <c r="W424" s="976"/>
      <c r="X424" s="976"/>
      <c r="Y424" s="976"/>
      <c r="Z424" s="976"/>
      <c r="AA424" s="97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5"/>
      <c r="B425" s="238"/>
      <c r="C425" s="237"/>
      <c r="D425" s="238"/>
      <c r="E425" s="237"/>
      <c r="F425" s="299"/>
      <c r="G425" s="219"/>
      <c r="H425" s="220"/>
      <c r="I425" s="220"/>
      <c r="J425" s="220"/>
      <c r="K425" s="220"/>
      <c r="L425" s="220"/>
      <c r="M425" s="220"/>
      <c r="N425" s="220"/>
      <c r="O425" s="220"/>
      <c r="P425" s="221"/>
      <c r="Q425" s="975"/>
      <c r="R425" s="976"/>
      <c r="S425" s="976"/>
      <c r="T425" s="976"/>
      <c r="U425" s="976"/>
      <c r="V425" s="976"/>
      <c r="W425" s="976"/>
      <c r="X425" s="976"/>
      <c r="Y425" s="976"/>
      <c r="Z425" s="976"/>
      <c r="AA425" s="97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5"/>
      <c r="B426" s="238"/>
      <c r="C426" s="237"/>
      <c r="D426" s="238"/>
      <c r="E426" s="300"/>
      <c r="F426" s="301"/>
      <c r="G426" s="222"/>
      <c r="H426" s="179"/>
      <c r="I426" s="179"/>
      <c r="J426" s="179"/>
      <c r="K426" s="179"/>
      <c r="L426" s="179"/>
      <c r="M426" s="179"/>
      <c r="N426" s="179"/>
      <c r="O426" s="179"/>
      <c r="P426" s="223"/>
      <c r="Q426" s="978"/>
      <c r="R426" s="979"/>
      <c r="S426" s="979"/>
      <c r="T426" s="979"/>
      <c r="U426" s="979"/>
      <c r="V426" s="979"/>
      <c r="W426" s="979"/>
      <c r="X426" s="979"/>
      <c r="Y426" s="979"/>
      <c r="Z426" s="979"/>
      <c r="AA426" s="98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5"/>
      <c r="B429" s="238"/>
      <c r="C429" s="300"/>
      <c r="D429" s="98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5"/>
      <c r="B430" s="238"/>
      <c r="C430" s="235" t="s">
        <v>587</v>
      </c>
      <c r="D430" s="236"/>
      <c r="E430" s="224" t="s">
        <v>315</v>
      </c>
      <c r="F430" s="433"/>
      <c r="G430" s="226" t="s">
        <v>204</v>
      </c>
      <c r="H430" s="173"/>
      <c r="I430" s="173"/>
      <c r="J430" s="227" t="s">
        <v>634</v>
      </c>
      <c r="K430" s="228"/>
      <c r="L430" s="228"/>
      <c r="M430" s="228"/>
      <c r="N430" s="228"/>
      <c r="O430" s="228"/>
      <c r="P430" s="228"/>
      <c r="Q430" s="228"/>
      <c r="R430" s="228"/>
      <c r="S430" s="228"/>
      <c r="T430" s="229"/>
      <c r="U430" s="230" t="s">
        <v>663</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85"/>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661</v>
      </c>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8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661</v>
      </c>
      <c r="AN434" s="152"/>
      <c r="AO434" s="152"/>
      <c r="AP434" s="153"/>
      <c r="AQ434" s="151" t="s">
        <v>634</v>
      </c>
      <c r="AR434" s="152"/>
      <c r="AS434" s="152"/>
      <c r="AT434" s="153"/>
      <c r="AU434" s="152" t="s">
        <v>634</v>
      </c>
      <c r="AV434" s="152"/>
      <c r="AW434" s="152"/>
      <c r="AX434" s="193"/>
      <c r="AY434">
        <f t="shared" si="63"/>
        <v>1</v>
      </c>
    </row>
    <row r="435" spans="1:51" ht="23.25" customHeight="1" x14ac:dyDescent="0.15">
      <c r="A435" s="98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661</v>
      </c>
      <c r="AN435" s="152"/>
      <c r="AO435" s="152"/>
      <c r="AP435" s="153"/>
      <c r="AQ435" s="151" t="s">
        <v>634</v>
      </c>
      <c r="AR435" s="152"/>
      <c r="AS435" s="152"/>
      <c r="AT435" s="153"/>
      <c r="AU435" s="152" t="s">
        <v>634</v>
      </c>
      <c r="AV435" s="152"/>
      <c r="AW435" s="152"/>
      <c r="AX435" s="193"/>
      <c r="AY435">
        <f t="shared" si="63"/>
        <v>1</v>
      </c>
    </row>
    <row r="436" spans="1:51" ht="18.75" hidden="1" customHeight="1" x14ac:dyDescent="0.15">
      <c r="A436" s="98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85"/>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t="s">
        <v>661</v>
      </c>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15">
      <c r="A459" s="98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t="s">
        <v>661</v>
      </c>
      <c r="AN459" s="152"/>
      <c r="AO459" s="152"/>
      <c r="AP459" s="153"/>
      <c r="AQ459" s="151" t="s">
        <v>634</v>
      </c>
      <c r="AR459" s="152"/>
      <c r="AS459" s="152"/>
      <c r="AT459" s="153"/>
      <c r="AU459" s="152" t="s">
        <v>634</v>
      </c>
      <c r="AV459" s="152"/>
      <c r="AW459" s="152"/>
      <c r="AX459" s="193"/>
      <c r="AY459">
        <f t="shared" si="68"/>
        <v>1</v>
      </c>
    </row>
    <row r="460" spans="1:51" ht="23.25" customHeight="1" x14ac:dyDescent="0.15">
      <c r="A460" s="98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t="s">
        <v>661</v>
      </c>
      <c r="AN460" s="152"/>
      <c r="AO460" s="152"/>
      <c r="AP460" s="153"/>
      <c r="AQ460" s="151" t="s">
        <v>634</v>
      </c>
      <c r="AR460" s="152"/>
      <c r="AS460" s="152"/>
      <c r="AT460" s="153"/>
      <c r="AU460" s="152" t="s">
        <v>634</v>
      </c>
      <c r="AV460" s="152"/>
      <c r="AW460" s="152"/>
      <c r="AX460" s="193"/>
      <c r="AY460">
        <f t="shared" si="68"/>
        <v>1</v>
      </c>
    </row>
    <row r="461" spans="1:51" ht="18.75" hidden="1" customHeight="1" x14ac:dyDescent="0.15">
      <c r="A461" s="98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5"/>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85"/>
      <c r="B482" s="238"/>
      <c r="C482" s="237"/>
      <c r="D482" s="238"/>
      <c r="E482" s="175" t="s">
        <v>663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8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5"/>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5"/>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5"/>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5"/>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5"/>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5"/>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5"/>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5"/>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74"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5"/>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1" ht="84" customHeight="1" x14ac:dyDescent="0.15">
      <c r="A702" s="515" t="s">
        <v>139</v>
      </c>
      <c r="B702" s="516"/>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6" t="s">
        <v>658</v>
      </c>
      <c r="AE702" s="887"/>
      <c r="AF702" s="887"/>
      <c r="AG702" s="876" t="s">
        <v>704</v>
      </c>
      <c r="AH702" s="877"/>
      <c r="AI702" s="877"/>
      <c r="AJ702" s="877"/>
      <c r="AK702" s="877"/>
      <c r="AL702" s="877"/>
      <c r="AM702" s="877"/>
      <c r="AN702" s="877"/>
      <c r="AO702" s="877"/>
      <c r="AP702" s="877"/>
      <c r="AQ702" s="877"/>
      <c r="AR702" s="877"/>
      <c r="AS702" s="877"/>
      <c r="AT702" s="877"/>
      <c r="AU702" s="877"/>
      <c r="AV702" s="877"/>
      <c r="AW702" s="877"/>
      <c r="AX702" s="878"/>
    </row>
    <row r="703" spans="1:51" ht="52.5" customHeight="1" x14ac:dyDescent="0.15">
      <c r="A703" s="517"/>
      <c r="B703" s="518"/>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69" t="s">
        <v>658</v>
      </c>
      <c r="AE703" s="170"/>
      <c r="AF703" s="170"/>
      <c r="AG703" s="657" t="s">
        <v>665</v>
      </c>
      <c r="AH703" s="658"/>
      <c r="AI703" s="658"/>
      <c r="AJ703" s="658"/>
      <c r="AK703" s="658"/>
      <c r="AL703" s="658"/>
      <c r="AM703" s="658"/>
      <c r="AN703" s="658"/>
      <c r="AO703" s="658"/>
      <c r="AP703" s="658"/>
      <c r="AQ703" s="658"/>
      <c r="AR703" s="658"/>
      <c r="AS703" s="658"/>
      <c r="AT703" s="658"/>
      <c r="AU703" s="658"/>
      <c r="AV703" s="658"/>
      <c r="AW703" s="658"/>
      <c r="AX703" s="659"/>
    </row>
    <row r="704" spans="1:51" ht="52.5" customHeight="1" x14ac:dyDescent="0.15">
      <c r="A704" s="519"/>
      <c r="B704" s="520"/>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658</v>
      </c>
      <c r="AE704" s="576"/>
      <c r="AF704" s="576"/>
      <c r="AG704" s="413" t="s">
        <v>666</v>
      </c>
      <c r="AH704" s="220"/>
      <c r="AI704" s="220"/>
      <c r="AJ704" s="220"/>
      <c r="AK704" s="220"/>
      <c r="AL704" s="220"/>
      <c r="AM704" s="220"/>
      <c r="AN704" s="220"/>
      <c r="AO704" s="220"/>
      <c r="AP704" s="220"/>
      <c r="AQ704" s="220"/>
      <c r="AR704" s="220"/>
      <c r="AS704" s="220"/>
      <c r="AT704" s="220"/>
      <c r="AU704" s="220"/>
      <c r="AV704" s="220"/>
      <c r="AW704" s="220"/>
      <c r="AX704" s="414"/>
    </row>
    <row r="705" spans="1:50" ht="52.5"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658</v>
      </c>
      <c r="AE705" s="726"/>
      <c r="AF705" s="726"/>
      <c r="AG705" s="175" t="s">
        <v>703</v>
      </c>
      <c r="AH705" s="176"/>
      <c r="AI705" s="176"/>
      <c r="AJ705" s="176"/>
      <c r="AK705" s="176"/>
      <c r="AL705" s="176"/>
      <c r="AM705" s="176"/>
      <c r="AN705" s="176"/>
      <c r="AO705" s="176"/>
      <c r="AP705" s="176"/>
      <c r="AQ705" s="176"/>
      <c r="AR705" s="176"/>
      <c r="AS705" s="176"/>
      <c r="AT705" s="176"/>
      <c r="AU705" s="176"/>
      <c r="AV705" s="176"/>
      <c r="AW705" s="176"/>
      <c r="AX705" s="177"/>
    </row>
    <row r="706" spans="1:50" ht="52.5" customHeight="1" x14ac:dyDescent="0.15">
      <c r="A706" s="648"/>
      <c r="B706" s="760"/>
      <c r="C706" s="604"/>
      <c r="D706" s="605"/>
      <c r="E706" s="676" t="s">
        <v>297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69" t="s">
        <v>667</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52.5" customHeight="1" x14ac:dyDescent="0.15">
      <c r="A707" s="648"/>
      <c r="B707" s="760"/>
      <c r="C707" s="606"/>
      <c r="D707" s="607"/>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667</v>
      </c>
      <c r="AE707" s="574"/>
      <c r="AF707" s="574"/>
      <c r="AG707" s="413"/>
      <c r="AH707" s="220"/>
      <c r="AI707" s="220"/>
      <c r="AJ707" s="220"/>
      <c r="AK707" s="220"/>
      <c r="AL707" s="220"/>
      <c r="AM707" s="220"/>
      <c r="AN707" s="220"/>
      <c r="AO707" s="220"/>
      <c r="AP707" s="220"/>
      <c r="AQ707" s="220"/>
      <c r="AR707" s="220"/>
      <c r="AS707" s="220"/>
      <c r="AT707" s="220"/>
      <c r="AU707" s="220"/>
      <c r="AV707" s="220"/>
      <c r="AW707" s="220"/>
      <c r="AX707" s="414"/>
    </row>
    <row r="708" spans="1:50" ht="61.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658</v>
      </c>
      <c r="AE708" s="661"/>
      <c r="AF708" s="661"/>
      <c r="AG708" s="512" t="s">
        <v>668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69" t="s">
        <v>658</v>
      </c>
      <c r="AE709" s="170"/>
      <c r="AF709" s="170"/>
      <c r="AG709" s="657" t="s">
        <v>669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69" t="s">
        <v>670</v>
      </c>
      <c r="AE710" s="170"/>
      <c r="AF710" s="170"/>
      <c r="AG710" s="657" t="s">
        <v>634</v>
      </c>
      <c r="AH710" s="658"/>
      <c r="AI710" s="658"/>
      <c r="AJ710" s="658"/>
      <c r="AK710" s="658"/>
      <c r="AL710" s="658"/>
      <c r="AM710" s="658"/>
      <c r="AN710" s="658"/>
      <c r="AO710" s="658"/>
      <c r="AP710" s="658"/>
      <c r="AQ710" s="658"/>
      <c r="AR710" s="658"/>
      <c r="AS710" s="658"/>
      <c r="AT710" s="658"/>
      <c r="AU710" s="658"/>
      <c r="AV710" s="658"/>
      <c r="AW710" s="658"/>
      <c r="AX710" s="659"/>
    </row>
    <row r="711" spans="1:50" ht="38.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69" t="s">
        <v>658</v>
      </c>
      <c r="AE711" s="170"/>
      <c r="AF711" s="170"/>
      <c r="AG711" s="657" t="s">
        <v>671</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265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670</v>
      </c>
      <c r="AE712" s="576"/>
      <c r="AF712" s="576"/>
      <c r="AG712" s="584" t="s">
        <v>322</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57" t="s">
        <v>634</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1" t="s">
        <v>244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658</v>
      </c>
      <c r="AE714" s="582"/>
      <c r="AF714" s="583"/>
      <c r="AG714" s="682" t="s">
        <v>672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245</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658</v>
      </c>
      <c r="AE715" s="661"/>
      <c r="AF715" s="767"/>
      <c r="AG715" s="512" t="s">
        <v>673</v>
      </c>
      <c r="AH715" s="513"/>
      <c r="AI715" s="513"/>
      <c r="AJ715" s="513"/>
      <c r="AK715" s="513"/>
      <c r="AL715" s="513"/>
      <c r="AM715" s="513"/>
      <c r="AN715" s="513"/>
      <c r="AO715" s="513"/>
      <c r="AP715" s="513"/>
      <c r="AQ715" s="513"/>
      <c r="AR715" s="513"/>
      <c r="AS715" s="513"/>
      <c r="AT715" s="513"/>
      <c r="AU715" s="513"/>
      <c r="AV715" s="513"/>
      <c r="AW715" s="513"/>
      <c r="AX715" s="514"/>
    </row>
    <row r="716" spans="1:50" ht="92.2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48" t="s">
        <v>658</v>
      </c>
      <c r="AE716" s="749"/>
      <c r="AF716" s="749"/>
      <c r="AG716" s="657" t="s">
        <v>674</v>
      </c>
      <c r="AH716" s="658"/>
      <c r="AI716" s="658"/>
      <c r="AJ716" s="658"/>
      <c r="AK716" s="658"/>
      <c r="AL716" s="658"/>
      <c r="AM716" s="658"/>
      <c r="AN716" s="658"/>
      <c r="AO716" s="658"/>
      <c r="AP716" s="658"/>
      <c r="AQ716" s="658"/>
      <c r="AR716" s="658"/>
      <c r="AS716" s="658"/>
      <c r="AT716" s="658"/>
      <c r="AU716" s="658"/>
      <c r="AV716" s="658"/>
      <c r="AW716" s="658"/>
      <c r="AX716" s="659"/>
    </row>
    <row r="717" spans="1:50" ht="34.5" customHeight="1" x14ac:dyDescent="0.15">
      <c r="A717" s="648"/>
      <c r="B717" s="649"/>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69" t="s">
        <v>658</v>
      </c>
      <c r="AE717" s="170"/>
      <c r="AF717" s="170"/>
      <c r="AG717" s="657" t="s">
        <v>675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69" t="s">
        <v>658</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670</v>
      </c>
      <c r="AE719" s="661"/>
      <c r="AF719" s="661"/>
      <c r="AG719" s="175" t="s">
        <v>663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3"/>
      <c r="B720" s="644"/>
      <c r="C720" s="925" t="s">
        <v>258</v>
      </c>
      <c r="D720" s="923"/>
      <c r="E720" s="923"/>
      <c r="F720" s="926"/>
      <c r="G720" s="922" t="s">
        <v>259</v>
      </c>
      <c r="H720" s="923"/>
      <c r="I720" s="923"/>
      <c r="J720" s="923"/>
      <c r="K720" s="923"/>
      <c r="L720" s="923"/>
      <c r="M720" s="923"/>
      <c r="N720" s="922" t="s">
        <v>262</v>
      </c>
      <c r="O720" s="923"/>
      <c r="P720" s="923"/>
      <c r="Q720" s="923"/>
      <c r="R720" s="923"/>
      <c r="S720" s="923"/>
      <c r="T720" s="923"/>
      <c r="U720" s="923"/>
      <c r="V720" s="923"/>
      <c r="W720" s="923"/>
      <c r="X720" s="923"/>
      <c r="Y720" s="923"/>
      <c r="Z720" s="923"/>
      <c r="AA720" s="923"/>
      <c r="AB720" s="923"/>
      <c r="AC720" s="923"/>
      <c r="AD720" s="923"/>
      <c r="AE720" s="923"/>
      <c r="AF720" s="924"/>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hidden="1" customHeight="1" x14ac:dyDescent="0.15">
      <c r="A721" s="643"/>
      <c r="B721" s="644"/>
      <c r="C721" s="909"/>
      <c r="D721" s="910"/>
      <c r="E721" s="910"/>
      <c r="F721" s="911"/>
      <c r="G721" s="927"/>
      <c r="H721" s="928"/>
      <c r="I721" s="63" t="str">
        <f>IF(OR(G721="　", G721=""), "", "-")</f>
        <v/>
      </c>
      <c r="J721" s="908"/>
      <c r="K721" s="908"/>
      <c r="L721" s="63" t="str">
        <f>IF(M721="","","-")</f>
        <v/>
      </c>
      <c r="M721" s="64"/>
      <c r="N721" s="905" t="s">
        <v>634</v>
      </c>
      <c r="O721" s="906"/>
      <c r="P721" s="906"/>
      <c r="Q721" s="906"/>
      <c r="R721" s="906"/>
      <c r="S721" s="906"/>
      <c r="T721" s="906"/>
      <c r="U721" s="906"/>
      <c r="V721" s="906"/>
      <c r="W721" s="906"/>
      <c r="X721" s="906"/>
      <c r="Y721" s="906"/>
      <c r="Z721" s="906"/>
      <c r="AA721" s="906"/>
      <c r="AB721" s="906"/>
      <c r="AC721" s="906"/>
      <c r="AD721" s="906"/>
      <c r="AE721" s="906"/>
      <c r="AF721" s="907"/>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hidden="1" customHeight="1" x14ac:dyDescent="0.15">
      <c r="A722" s="643"/>
      <c r="B722" s="644"/>
      <c r="C722" s="909"/>
      <c r="D722" s="910"/>
      <c r="E722" s="910"/>
      <c r="F722" s="911"/>
      <c r="G722" s="927"/>
      <c r="H722" s="928"/>
      <c r="I722" s="63" t="str">
        <f t="shared" ref="I722:I725" si="113">IF(OR(G722="　", G722=""), "", "-")</f>
        <v/>
      </c>
      <c r="J722" s="908"/>
      <c r="K722" s="908"/>
      <c r="L722" s="63" t="str">
        <f t="shared" ref="L722:L725" si="114">IF(M722="","","-")</f>
        <v/>
      </c>
      <c r="M722" s="64"/>
      <c r="N722" s="905"/>
      <c r="O722" s="906"/>
      <c r="P722" s="906"/>
      <c r="Q722" s="906"/>
      <c r="R722" s="906"/>
      <c r="S722" s="906"/>
      <c r="T722" s="906"/>
      <c r="U722" s="906"/>
      <c r="V722" s="906"/>
      <c r="W722" s="906"/>
      <c r="X722" s="906"/>
      <c r="Y722" s="906"/>
      <c r="Z722" s="906"/>
      <c r="AA722" s="906"/>
      <c r="AB722" s="906"/>
      <c r="AC722" s="906"/>
      <c r="AD722" s="906"/>
      <c r="AE722" s="906"/>
      <c r="AF722" s="907"/>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hidden="1" customHeight="1" x14ac:dyDescent="0.15">
      <c r="A723" s="643"/>
      <c r="B723" s="644"/>
      <c r="C723" s="909"/>
      <c r="D723" s="910"/>
      <c r="E723" s="910"/>
      <c r="F723" s="911"/>
      <c r="G723" s="927"/>
      <c r="H723" s="928"/>
      <c r="I723" s="63" t="str">
        <f t="shared" si="113"/>
        <v/>
      </c>
      <c r="J723" s="908"/>
      <c r="K723" s="908"/>
      <c r="L723" s="63" t="str">
        <f t="shared" si="114"/>
        <v/>
      </c>
      <c r="M723" s="64"/>
      <c r="N723" s="905"/>
      <c r="O723" s="906"/>
      <c r="P723" s="906"/>
      <c r="Q723" s="906"/>
      <c r="R723" s="906"/>
      <c r="S723" s="906"/>
      <c r="T723" s="906"/>
      <c r="U723" s="906"/>
      <c r="V723" s="906"/>
      <c r="W723" s="906"/>
      <c r="X723" s="906"/>
      <c r="Y723" s="906"/>
      <c r="Z723" s="906"/>
      <c r="AA723" s="906"/>
      <c r="AB723" s="906"/>
      <c r="AC723" s="906"/>
      <c r="AD723" s="906"/>
      <c r="AE723" s="906"/>
      <c r="AF723" s="907"/>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hidden="1" customHeight="1" x14ac:dyDescent="0.15">
      <c r="A724" s="643"/>
      <c r="B724" s="644"/>
      <c r="C724" s="909"/>
      <c r="D724" s="910"/>
      <c r="E724" s="910"/>
      <c r="F724" s="911"/>
      <c r="G724" s="927"/>
      <c r="H724" s="928"/>
      <c r="I724" s="63" t="str">
        <f t="shared" si="113"/>
        <v/>
      </c>
      <c r="J724" s="908"/>
      <c r="K724" s="908"/>
      <c r="L724" s="63" t="str">
        <f t="shared" si="114"/>
        <v/>
      </c>
      <c r="M724" s="64"/>
      <c r="N724" s="905"/>
      <c r="O724" s="906"/>
      <c r="P724" s="906"/>
      <c r="Q724" s="906"/>
      <c r="R724" s="906"/>
      <c r="S724" s="906"/>
      <c r="T724" s="906"/>
      <c r="U724" s="906"/>
      <c r="V724" s="906"/>
      <c r="W724" s="906"/>
      <c r="X724" s="906"/>
      <c r="Y724" s="906"/>
      <c r="Z724" s="906"/>
      <c r="AA724" s="906"/>
      <c r="AB724" s="906"/>
      <c r="AC724" s="906"/>
      <c r="AD724" s="906"/>
      <c r="AE724" s="906"/>
      <c r="AF724" s="907"/>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customHeight="1" x14ac:dyDescent="0.15">
      <c r="A725" s="645"/>
      <c r="B725" s="646"/>
      <c r="C725" s="909"/>
      <c r="D725" s="910"/>
      <c r="E725" s="910"/>
      <c r="F725" s="911"/>
      <c r="G725" s="950"/>
      <c r="H725" s="951"/>
      <c r="I725" s="65" t="str">
        <f t="shared" si="113"/>
        <v/>
      </c>
      <c r="J725" s="952" t="s">
        <v>714</v>
      </c>
      <c r="K725" s="952"/>
      <c r="L725" s="65" t="str">
        <f t="shared" si="114"/>
        <v/>
      </c>
      <c r="M725" s="66"/>
      <c r="N725" s="943" t="s">
        <v>663</v>
      </c>
      <c r="O725" s="944"/>
      <c r="P725" s="944"/>
      <c r="Q725" s="944"/>
      <c r="R725" s="944"/>
      <c r="S725" s="944"/>
      <c r="T725" s="944"/>
      <c r="U725" s="944"/>
      <c r="V725" s="944"/>
      <c r="W725" s="944"/>
      <c r="X725" s="944"/>
      <c r="Y725" s="944"/>
      <c r="Z725" s="944"/>
      <c r="AA725" s="944"/>
      <c r="AB725" s="944"/>
      <c r="AC725" s="944"/>
      <c r="AD725" s="944"/>
      <c r="AE725" s="944"/>
      <c r="AF725" s="945"/>
      <c r="AG725" s="178"/>
      <c r="AH725" s="179"/>
      <c r="AI725" s="179"/>
      <c r="AJ725" s="179"/>
      <c r="AK725" s="179"/>
      <c r="AL725" s="179"/>
      <c r="AM725" s="179"/>
      <c r="AN725" s="179"/>
      <c r="AO725" s="179"/>
      <c r="AP725" s="179"/>
      <c r="AQ725" s="179"/>
      <c r="AR725" s="179"/>
      <c r="AS725" s="179"/>
      <c r="AT725" s="179"/>
      <c r="AU725" s="179"/>
      <c r="AV725" s="179"/>
      <c r="AW725" s="179"/>
      <c r="AX725" s="180"/>
    </row>
    <row r="726" spans="1:52" ht="48.75" customHeight="1" x14ac:dyDescent="0.15">
      <c r="A726" s="611" t="s">
        <v>47</v>
      </c>
      <c r="B726" s="612"/>
      <c r="C726" s="428" t="s">
        <v>52</v>
      </c>
      <c r="D726" s="567"/>
      <c r="E726" s="567"/>
      <c r="F726" s="568"/>
      <c r="G726" s="790" t="s">
        <v>677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48.75" customHeight="1" thickBot="1" x14ac:dyDescent="0.2">
      <c r="A727" s="613"/>
      <c r="B727" s="614"/>
      <c r="C727" s="688" t="s">
        <v>56</v>
      </c>
      <c r="D727" s="689"/>
      <c r="E727" s="689"/>
      <c r="F727" s="690"/>
      <c r="G727" s="788" t="s">
        <v>678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38.25" customHeight="1" thickBot="1" x14ac:dyDescent="0.2">
      <c r="A729" s="755" t="s">
        <v>662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41.25" customHeight="1" thickBot="1" x14ac:dyDescent="0.2">
      <c r="A731" s="608" t="s">
        <v>136</v>
      </c>
      <c r="B731" s="609"/>
      <c r="C731" s="609"/>
      <c r="D731" s="609"/>
      <c r="E731" s="610"/>
      <c r="F731" s="673" t="s">
        <v>716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41.25" customHeight="1" thickBot="1" x14ac:dyDescent="0.2">
      <c r="A733" s="608" t="s">
        <v>301</v>
      </c>
      <c r="B733" s="609"/>
      <c r="C733" s="609"/>
      <c r="D733" s="609"/>
      <c r="E733" s="610"/>
      <c r="F733" s="756" t="s">
        <v>719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38.25" customHeight="1" thickBot="1" x14ac:dyDescent="0.2">
      <c r="A735" s="601" t="s">
        <v>661</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2" ht="24.75" customHeight="1" x14ac:dyDescent="0.15">
      <c r="A736" s="764" t="s">
        <v>271</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588</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652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653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402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626</v>
      </c>
      <c r="F747" s="98"/>
      <c r="G747" s="98"/>
      <c r="H747" s="85" t="str">
        <f>IF(E747="","","-")</f>
        <v>-</v>
      </c>
      <c r="I747" s="98"/>
      <c r="J747" s="98"/>
      <c r="K747" s="85" t="str">
        <f>IF(I747="","","-")</f>
        <v/>
      </c>
      <c r="L747" s="89">
        <v>403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7"/>
      <c r="B786" s="778"/>
      <c r="C786" s="778"/>
      <c r="D786" s="778"/>
      <c r="E786" s="778"/>
      <c r="F786" s="77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0" t="s">
        <v>302</v>
      </c>
      <c r="B787" s="751"/>
      <c r="C787" s="751"/>
      <c r="D787" s="751"/>
      <c r="E787" s="751"/>
      <c r="F787" s="752"/>
      <c r="G787" s="768" t="s">
        <v>679</v>
      </c>
      <c r="H787" s="769"/>
      <c r="I787" s="769"/>
      <c r="J787" s="769"/>
      <c r="K787" s="769"/>
      <c r="L787" s="769"/>
      <c r="M787" s="769"/>
      <c r="N787" s="769"/>
      <c r="O787" s="769"/>
      <c r="P787" s="769"/>
      <c r="Q787" s="769"/>
      <c r="R787" s="769"/>
      <c r="S787" s="769"/>
      <c r="T787" s="769"/>
      <c r="U787" s="769"/>
      <c r="V787" s="769"/>
      <c r="W787" s="769"/>
      <c r="X787" s="769"/>
      <c r="Y787" s="769"/>
      <c r="Z787" s="769"/>
      <c r="AA787" s="769"/>
      <c r="AB787" s="770"/>
      <c r="AC787" s="424" t="s">
        <v>683</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2"/>
      <c r="B788" s="753"/>
      <c r="C788" s="753"/>
      <c r="D788" s="753"/>
      <c r="E788" s="753"/>
      <c r="F788" s="754"/>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45.75" customHeight="1" x14ac:dyDescent="0.15">
      <c r="A789" s="542"/>
      <c r="B789" s="753"/>
      <c r="C789" s="753"/>
      <c r="D789" s="753"/>
      <c r="E789" s="753"/>
      <c r="F789" s="754"/>
      <c r="G789" s="434" t="s">
        <v>680</v>
      </c>
      <c r="H789" s="435"/>
      <c r="I789" s="435"/>
      <c r="J789" s="435"/>
      <c r="K789" s="436"/>
      <c r="L789" s="437" t="s">
        <v>681</v>
      </c>
      <c r="M789" s="438"/>
      <c r="N789" s="438"/>
      <c r="O789" s="438"/>
      <c r="P789" s="438"/>
      <c r="Q789" s="438"/>
      <c r="R789" s="438"/>
      <c r="S789" s="438"/>
      <c r="T789" s="438"/>
      <c r="U789" s="438"/>
      <c r="V789" s="438"/>
      <c r="W789" s="438"/>
      <c r="X789" s="439"/>
      <c r="Y789" s="440">
        <v>104</v>
      </c>
      <c r="Z789" s="441"/>
      <c r="AA789" s="441"/>
      <c r="AB789" s="543"/>
      <c r="AC789" s="434" t="s">
        <v>696</v>
      </c>
      <c r="AD789" s="435"/>
      <c r="AE789" s="435"/>
      <c r="AF789" s="435"/>
      <c r="AG789" s="436"/>
      <c r="AH789" s="437" t="s">
        <v>695</v>
      </c>
      <c r="AI789" s="438"/>
      <c r="AJ789" s="438"/>
      <c r="AK789" s="438"/>
      <c r="AL789" s="438"/>
      <c r="AM789" s="438"/>
      <c r="AN789" s="438"/>
      <c r="AO789" s="438"/>
      <c r="AP789" s="438"/>
      <c r="AQ789" s="438"/>
      <c r="AR789" s="438"/>
      <c r="AS789" s="438"/>
      <c r="AT789" s="439"/>
      <c r="AU789" s="440">
        <v>70</v>
      </c>
      <c r="AV789" s="441"/>
      <c r="AW789" s="441"/>
      <c r="AX789" s="442"/>
    </row>
    <row r="790" spans="1:51" ht="24.75" customHeight="1" x14ac:dyDescent="0.15">
      <c r="A790" s="542"/>
      <c r="B790" s="753"/>
      <c r="C790" s="753"/>
      <c r="D790" s="753"/>
      <c r="E790" s="753"/>
      <c r="F790" s="754"/>
      <c r="G790" s="333" t="s">
        <v>682</v>
      </c>
      <c r="H790" s="334"/>
      <c r="I790" s="334"/>
      <c r="J790" s="334"/>
      <c r="K790" s="335"/>
      <c r="L790" s="383" t="s">
        <v>702</v>
      </c>
      <c r="M790" s="384"/>
      <c r="N790" s="384"/>
      <c r="O790" s="384"/>
      <c r="P790" s="384"/>
      <c r="Q790" s="384"/>
      <c r="R790" s="384"/>
      <c r="S790" s="384"/>
      <c r="T790" s="384"/>
      <c r="U790" s="384"/>
      <c r="V790" s="384"/>
      <c r="W790" s="384"/>
      <c r="X790" s="385"/>
      <c r="Y790" s="380">
        <v>10</v>
      </c>
      <c r="Z790" s="381"/>
      <c r="AA790" s="381"/>
      <c r="AB790" s="387"/>
      <c r="AC790" s="333" t="s">
        <v>322</v>
      </c>
      <c r="AD790" s="334"/>
      <c r="AE790" s="334"/>
      <c r="AF790" s="334"/>
      <c r="AG790" s="335"/>
      <c r="AH790" s="383" t="s">
        <v>322</v>
      </c>
      <c r="AI790" s="384"/>
      <c r="AJ790" s="384"/>
      <c r="AK790" s="384"/>
      <c r="AL790" s="384"/>
      <c r="AM790" s="384"/>
      <c r="AN790" s="384"/>
      <c r="AO790" s="384"/>
      <c r="AP790" s="384"/>
      <c r="AQ790" s="384"/>
      <c r="AR790" s="384"/>
      <c r="AS790" s="384"/>
      <c r="AT790" s="385"/>
      <c r="AU790" s="380" t="s">
        <v>322</v>
      </c>
      <c r="AV790" s="381"/>
      <c r="AW790" s="381"/>
      <c r="AX790" s="382"/>
    </row>
    <row r="791" spans="1:51" ht="24.75" hidden="1" customHeight="1" x14ac:dyDescent="0.15">
      <c r="A791" s="542"/>
      <c r="B791" s="753"/>
      <c r="C791" s="753"/>
      <c r="D791" s="753"/>
      <c r="E791" s="753"/>
      <c r="F791" s="754"/>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2"/>
      <c r="B792" s="753"/>
      <c r="C792" s="753"/>
      <c r="D792" s="753"/>
      <c r="E792" s="753"/>
      <c r="F792" s="754"/>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53"/>
      <c r="C793" s="753"/>
      <c r="D793" s="753"/>
      <c r="E793" s="753"/>
      <c r="F793" s="754"/>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53"/>
      <c r="C794" s="753"/>
      <c r="D794" s="753"/>
      <c r="E794" s="753"/>
      <c r="F794" s="754"/>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53"/>
      <c r="C795" s="753"/>
      <c r="D795" s="753"/>
      <c r="E795" s="753"/>
      <c r="F795" s="754"/>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53"/>
      <c r="C796" s="753"/>
      <c r="D796" s="753"/>
      <c r="E796" s="753"/>
      <c r="F796" s="754"/>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2"/>
      <c r="B797" s="753"/>
      <c r="C797" s="753"/>
      <c r="D797" s="753"/>
      <c r="E797" s="753"/>
      <c r="F797" s="754"/>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2"/>
      <c r="B798" s="753"/>
      <c r="C798" s="753"/>
      <c r="D798" s="753"/>
      <c r="E798" s="753"/>
      <c r="F798" s="754"/>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2"/>
      <c r="B799" s="753"/>
      <c r="C799" s="753"/>
      <c r="D799" s="753"/>
      <c r="E799" s="753"/>
      <c r="F799" s="754"/>
      <c r="G799" s="391" t="s">
        <v>20</v>
      </c>
      <c r="H799" s="392"/>
      <c r="I799" s="392"/>
      <c r="J799" s="392"/>
      <c r="K799" s="392"/>
      <c r="L799" s="393"/>
      <c r="M799" s="394"/>
      <c r="N799" s="394"/>
      <c r="O799" s="394"/>
      <c r="P799" s="394"/>
      <c r="Q799" s="394"/>
      <c r="R799" s="394"/>
      <c r="S799" s="394"/>
      <c r="T799" s="394"/>
      <c r="U799" s="394"/>
      <c r="V799" s="394"/>
      <c r="W799" s="394"/>
      <c r="X799" s="395"/>
      <c r="Y799" s="396">
        <f>SUM(Y789:AB798)</f>
        <v>114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70</v>
      </c>
      <c r="AV799" s="397"/>
      <c r="AW799" s="397"/>
      <c r="AX799" s="399"/>
    </row>
    <row r="800" spans="1:51" ht="24.75" customHeight="1" x14ac:dyDescent="0.15">
      <c r="A800" s="542"/>
      <c r="B800" s="753"/>
      <c r="C800" s="753"/>
      <c r="D800" s="753"/>
      <c r="E800" s="753"/>
      <c r="F800" s="754"/>
      <c r="G800" s="424" t="s">
        <v>684</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694</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2</v>
      </c>
    </row>
    <row r="801" spans="1:51" ht="24.75" customHeight="1" x14ac:dyDescent="0.15">
      <c r="A801" s="542"/>
      <c r="B801" s="753"/>
      <c r="C801" s="753"/>
      <c r="D801" s="753"/>
      <c r="E801" s="753"/>
      <c r="F801" s="754"/>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2</v>
      </c>
    </row>
    <row r="802" spans="1:51" ht="26.25" customHeight="1" x14ac:dyDescent="0.15">
      <c r="A802" s="542"/>
      <c r="B802" s="753"/>
      <c r="C802" s="753"/>
      <c r="D802" s="753"/>
      <c r="E802" s="753"/>
      <c r="F802" s="754"/>
      <c r="G802" s="434" t="s">
        <v>680</v>
      </c>
      <c r="H802" s="435"/>
      <c r="I802" s="435"/>
      <c r="J802" s="435"/>
      <c r="K802" s="436"/>
      <c r="L802" s="437" t="s">
        <v>685</v>
      </c>
      <c r="M802" s="438"/>
      <c r="N802" s="438"/>
      <c r="O802" s="438"/>
      <c r="P802" s="438"/>
      <c r="Q802" s="438"/>
      <c r="R802" s="438"/>
      <c r="S802" s="438"/>
      <c r="T802" s="438"/>
      <c r="U802" s="438"/>
      <c r="V802" s="438"/>
      <c r="W802" s="438"/>
      <c r="X802" s="439"/>
      <c r="Y802" s="440">
        <v>30</v>
      </c>
      <c r="Z802" s="441"/>
      <c r="AA802" s="441"/>
      <c r="AB802" s="442"/>
      <c r="AC802" s="434" t="s">
        <v>680</v>
      </c>
      <c r="AD802" s="435"/>
      <c r="AE802" s="435"/>
      <c r="AF802" s="435"/>
      <c r="AG802" s="436"/>
      <c r="AH802" s="437" t="s">
        <v>700</v>
      </c>
      <c r="AI802" s="571"/>
      <c r="AJ802" s="571"/>
      <c r="AK802" s="571"/>
      <c r="AL802" s="571"/>
      <c r="AM802" s="571"/>
      <c r="AN802" s="571"/>
      <c r="AO802" s="571"/>
      <c r="AP802" s="571"/>
      <c r="AQ802" s="571"/>
      <c r="AR802" s="571"/>
      <c r="AS802" s="571"/>
      <c r="AT802" s="572"/>
      <c r="AU802" s="440">
        <v>29</v>
      </c>
      <c r="AV802" s="441"/>
      <c r="AW802" s="441"/>
      <c r="AX802" s="442"/>
      <c r="AY802">
        <f t="shared" ref="AY802:AY812" si="115">$AY$800</f>
        <v>2</v>
      </c>
    </row>
    <row r="803" spans="1:51" ht="26.25" customHeight="1" x14ac:dyDescent="0.15">
      <c r="A803" s="542"/>
      <c r="B803" s="753"/>
      <c r="C803" s="753"/>
      <c r="D803" s="753"/>
      <c r="E803" s="753"/>
      <c r="F803" s="754"/>
      <c r="G803" s="333" t="s">
        <v>686</v>
      </c>
      <c r="H803" s="334"/>
      <c r="I803" s="334"/>
      <c r="J803" s="334"/>
      <c r="K803" s="335"/>
      <c r="L803" s="383" t="s">
        <v>701</v>
      </c>
      <c r="M803" s="384"/>
      <c r="N803" s="384"/>
      <c r="O803" s="384"/>
      <c r="P803" s="384"/>
      <c r="Q803" s="384"/>
      <c r="R803" s="384"/>
      <c r="S803" s="384"/>
      <c r="T803" s="384"/>
      <c r="U803" s="384"/>
      <c r="V803" s="384"/>
      <c r="W803" s="384"/>
      <c r="X803" s="385"/>
      <c r="Y803" s="380">
        <v>2</v>
      </c>
      <c r="Z803" s="381"/>
      <c r="AA803" s="381"/>
      <c r="AB803" s="382"/>
      <c r="AC803" s="333" t="s">
        <v>686</v>
      </c>
      <c r="AD803" s="334"/>
      <c r="AE803" s="334"/>
      <c r="AF803" s="334"/>
      <c r="AG803" s="335"/>
      <c r="AH803" s="383" t="s">
        <v>701</v>
      </c>
      <c r="AI803" s="569"/>
      <c r="AJ803" s="569"/>
      <c r="AK803" s="569"/>
      <c r="AL803" s="569"/>
      <c r="AM803" s="569"/>
      <c r="AN803" s="569"/>
      <c r="AO803" s="569"/>
      <c r="AP803" s="569"/>
      <c r="AQ803" s="569"/>
      <c r="AR803" s="569"/>
      <c r="AS803" s="569"/>
      <c r="AT803" s="570"/>
      <c r="AU803" s="380">
        <v>3</v>
      </c>
      <c r="AV803" s="381"/>
      <c r="AW803" s="381"/>
      <c r="AX803" s="382"/>
      <c r="AY803">
        <f t="shared" si="115"/>
        <v>2</v>
      </c>
    </row>
    <row r="804" spans="1:51" ht="26.25" customHeight="1" x14ac:dyDescent="0.15">
      <c r="A804" s="542"/>
      <c r="B804" s="753"/>
      <c r="C804" s="753"/>
      <c r="D804" s="753"/>
      <c r="E804" s="753"/>
      <c r="F804" s="754"/>
      <c r="G804" s="333" t="s">
        <v>687</v>
      </c>
      <c r="H804" s="334"/>
      <c r="I804" s="334"/>
      <c r="J804" s="334"/>
      <c r="K804" s="335"/>
      <c r="L804" s="383" t="s">
        <v>702</v>
      </c>
      <c r="M804" s="384"/>
      <c r="N804" s="384"/>
      <c r="O804" s="384"/>
      <c r="P804" s="384"/>
      <c r="Q804" s="384"/>
      <c r="R804" s="384"/>
      <c r="S804" s="384"/>
      <c r="T804" s="384"/>
      <c r="U804" s="384"/>
      <c r="V804" s="384"/>
      <c r="W804" s="384"/>
      <c r="X804" s="385"/>
      <c r="Y804" s="380">
        <v>3</v>
      </c>
      <c r="Z804" s="381"/>
      <c r="AA804" s="381"/>
      <c r="AB804" s="382"/>
      <c r="AC804" s="333" t="s">
        <v>687</v>
      </c>
      <c r="AD804" s="334"/>
      <c r="AE804" s="334"/>
      <c r="AF804" s="334"/>
      <c r="AG804" s="335"/>
      <c r="AH804" s="383" t="s">
        <v>702</v>
      </c>
      <c r="AI804" s="569"/>
      <c r="AJ804" s="569"/>
      <c r="AK804" s="569"/>
      <c r="AL804" s="569"/>
      <c r="AM804" s="569"/>
      <c r="AN804" s="569"/>
      <c r="AO804" s="569"/>
      <c r="AP804" s="569"/>
      <c r="AQ804" s="569"/>
      <c r="AR804" s="569"/>
      <c r="AS804" s="569"/>
      <c r="AT804" s="570"/>
      <c r="AU804" s="380">
        <v>3</v>
      </c>
      <c r="AV804" s="381"/>
      <c r="AW804" s="381"/>
      <c r="AX804" s="382"/>
      <c r="AY804">
        <f t="shared" si="115"/>
        <v>2</v>
      </c>
    </row>
    <row r="805" spans="1:51" ht="24.75" hidden="1" customHeight="1" x14ac:dyDescent="0.15">
      <c r="A805" s="542"/>
      <c r="B805" s="753"/>
      <c r="C805" s="753"/>
      <c r="D805" s="753"/>
      <c r="E805" s="753"/>
      <c r="F805" s="754"/>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2"/>
      <c r="B806" s="753"/>
      <c r="C806" s="753"/>
      <c r="D806" s="753"/>
      <c r="E806" s="753"/>
      <c r="F806" s="754"/>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2"/>
      <c r="B807" s="753"/>
      <c r="C807" s="753"/>
      <c r="D807" s="753"/>
      <c r="E807" s="753"/>
      <c r="F807" s="754"/>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2"/>
      <c r="B808" s="753"/>
      <c r="C808" s="753"/>
      <c r="D808" s="753"/>
      <c r="E808" s="753"/>
      <c r="F808" s="754"/>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2"/>
      <c r="B809" s="753"/>
      <c r="C809" s="753"/>
      <c r="D809" s="753"/>
      <c r="E809" s="753"/>
      <c r="F809" s="754"/>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2"/>
      <c r="B810" s="753"/>
      <c r="C810" s="753"/>
      <c r="D810" s="753"/>
      <c r="E810" s="753"/>
      <c r="F810" s="754"/>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2"/>
      <c r="B811" s="753"/>
      <c r="C811" s="753"/>
      <c r="D811" s="753"/>
      <c r="E811" s="753"/>
      <c r="F811" s="754"/>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42"/>
      <c r="B812" s="753"/>
      <c r="C812" s="753"/>
      <c r="D812" s="753"/>
      <c r="E812" s="753"/>
      <c r="F812" s="754"/>
      <c r="G812" s="391" t="s">
        <v>20</v>
      </c>
      <c r="H812" s="392"/>
      <c r="I812" s="392"/>
      <c r="J812" s="392"/>
      <c r="K812" s="392"/>
      <c r="L812" s="393"/>
      <c r="M812" s="394"/>
      <c r="N812" s="394"/>
      <c r="O812" s="394"/>
      <c r="P812" s="394"/>
      <c r="Q812" s="394"/>
      <c r="R812" s="394"/>
      <c r="S812" s="394"/>
      <c r="T812" s="394"/>
      <c r="U812" s="394"/>
      <c r="V812" s="394"/>
      <c r="W812" s="394"/>
      <c r="X812" s="395"/>
      <c r="Y812" s="396">
        <f>SUM(Y802:AB811)</f>
        <v>35</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35</v>
      </c>
      <c r="AV812" s="397"/>
      <c r="AW812" s="397"/>
      <c r="AX812" s="399"/>
      <c r="AY812">
        <f t="shared" si="115"/>
        <v>2</v>
      </c>
    </row>
    <row r="813" spans="1:51" ht="24.75" hidden="1" customHeight="1" x14ac:dyDescent="0.15">
      <c r="A813" s="542"/>
      <c r="B813" s="753"/>
      <c r="C813" s="753"/>
      <c r="D813" s="753"/>
      <c r="E813" s="753"/>
      <c r="F813" s="754"/>
      <c r="G813" s="424" t="s">
        <v>241</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242</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2"/>
      <c r="B814" s="753"/>
      <c r="C814" s="753"/>
      <c r="D814" s="753"/>
      <c r="E814" s="753"/>
      <c r="F814" s="754"/>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2"/>
      <c r="B815" s="753"/>
      <c r="C815" s="753"/>
      <c r="D815" s="753"/>
      <c r="E815" s="753"/>
      <c r="F815" s="754"/>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3"/>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2"/>
      <c r="B816" s="753"/>
      <c r="C816" s="753"/>
      <c r="D816" s="753"/>
      <c r="E816" s="753"/>
      <c r="F816" s="754"/>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2"/>
      <c r="B817" s="753"/>
      <c r="C817" s="753"/>
      <c r="D817" s="753"/>
      <c r="E817" s="753"/>
      <c r="F817" s="754"/>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2"/>
      <c r="B818" s="753"/>
      <c r="C818" s="753"/>
      <c r="D818" s="753"/>
      <c r="E818" s="753"/>
      <c r="F818" s="754"/>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2"/>
      <c r="B819" s="753"/>
      <c r="C819" s="753"/>
      <c r="D819" s="753"/>
      <c r="E819" s="753"/>
      <c r="F819" s="754"/>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2"/>
      <c r="B820" s="753"/>
      <c r="C820" s="753"/>
      <c r="D820" s="753"/>
      <c r="E820" s="753"/>
      <c r="F820" s="754"/>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2"/>
      <c r="B821" s="753"/>
      <c r="C821" s="753"/>
      <c r="D821" s="753"/>
      <c r="E821" s="753"/>
      <c r="F821" s="754"/>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2"/>
      <c r="B822" s="753"/>
      <c r="C822" s="753"/>
      <c r="D822" s="753"/>
      <c r="E822" s="753"/>
      <c r="F822" s="754"/>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2"/>
      <c r="B823" s="753"/>
      <c r="C823" s="753"/>
      <c r="D823" s="753"/>
      <c r="E823" s="753"/>
      <c r="F823" s="754"/>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2"/>
      <c r="B824" s="753"/>
      <c r="C824" s="753"/>
      <c r="D824" s="753"/>
      <c r="E824" s="753"/>
      <c r="F824" s="754"/>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x14ac:dyDescent="0.15">
      <c r="A825" s="542"/>
      <c r="B825" s="753"/>
      <c r="C825" s="753"/>
      <c r="D825" s="753"/>
      <c r="E825" s="753"/>
      <c r="F825" s="754"/>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2"/>
      <c r="B826" s="753"/>
      <c r="C826" s="753"/>
      <c r="D826" s="753"/>
      <c r="E826" s="753"/>
      <c r="F826" s="754"/>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2"/>
      <c r="B827" s="753"/>
      <c r="C827" s="753"/>
      <c r="D827" s="753"/>
      <c r="E827" s="753"/>
      <c r="F827" s="754"/>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2"/>
      <c r="B828" s="753"/>
      <c r="C828" s="753"/>
      <c r="D828" s="753"/>
      <c r="E828" s="753"/>
      <c r="F828" s="754"/>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3"/>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2"/>
      <c r="B829" s="753"/>
      <c r="C829" s="753"/>
      <c r="D829" s="753"/>
      <c r="E829" s="753"/>
      <c r="F829" s="754"/>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53"/>
      <c r="C830" s="753"/>
      <c r="D830" s="753"/>
      <c r="E830" s="753"/>
      <c r="F830" s="754"/>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53"/>
      <c r="C831" s="753"/>
      <c r="D831" s="753"/>
      <c r="E831" s="753"/>
      <c r="F831" s="754"/>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53"/>
      <c r="C832" s="753"/>
      <c r="D832" s="753"/>
      <c r="E832" s="753"/>
      <c r="F832" s="754"/>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53"/>
      <c r="C833" s="753"/>
      <c r="D833" s="753"/>
      <c r="E833" s="753"/>
      <c r="F833" s="754"/>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53"/>
      <c r="C834" s="753"/>
      <c r="D834" s="753"/>
      <c r="E834" s="753"/>
      <c r="F834" s="754"/>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53"/>
      <c r="C835" s="753"/>
      <c r="D835" s="753"/>
      <c r="E835" s="753"/>
      <c r="F835" s="754"/>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53"/>
      <c r="C836" s="753"/>
      <c r="D836" s="753"/>
      <c r="E836" s="753"/>
      <c r="F836" s="754"/>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53"/>
      <c r="C837" s="753"/>
      <c r="D837" s="753"/>
      <c r="E837" s="753"/>
      <c r="F837" s="754"/>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53"/>
      <c r="C838" s="753"/>
      <c r="D838" s="753"/>
      <c r="E838" s="753"/>
      <c r="F838" s="754"/>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46" t="s">
        <v>263</v>
      </c>
      <c r="AM839" s="947"/>
      <c r="AN839" s="947"/>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284</v>
      </c>
      <c r="AI844" s="332"/>
      <c r="AJ844" s="332"/>
      <c r="AK844" s="332"/>
      <c r="AL844" s="332" t="s">
        <v>21</v>
      </c>
      <c r="AM844" s="332"/>
      <c r="AN844" s="332"/>
      <c r="AO844" s="407"/>
      <c r="AP844" s="408" t="s">
        <v>222</v>
      </c>
      <c r="AQ844" s="408"/>
      <c r="AR844" s="408"/>
      <c r="AS844" s="408"/>
      <c r="AT844" s="408"/>
      <c r="AU844" s="408"/>
      <c r="AV844" s="408"/>
      <c r="AW844" s="408"/>
      <c r="AX844" s="408"/>
    </row>
    <row r="845" spans="1:51" ht="105.75" customHeight="1" x14ac:dyDescent="0.15">
      <c r="A845" s="386">
        <v>1</v>
      </c>
      <c r="B845" s="386">
        <v>1</v>
      </c>
      <c r="C845" s="405" t="s">
        <v>688</v>
      </c>
      <c r="D845" s="400"/>
      <c r="E845" s="400"/>
      <c r="F845" s="400"/>
      <c r="G845" s="400"/>
      <c r="H845" s="400"/>
      <c r="I845" s="400"/>
      <c r="J845" s="401">
        <v>1020001071491</v>
      </c>
      <c r="K845" s="402"/>
      <c r="L845" s="402"/>
      <c r="M845" s="402"/>
      <c r="N845" s="402"/>
      <c r="O845" s="402"/>
      <c r="P845" s="409" t="s">
        <v>690</v>
      </c>
      <c r="Q845" s="410"/>
      <c r="R845" s="410"/>
      <c r="S845" s="410"/>
      <c r="T845" s="410"/>
      <c r="U845" s="410"/>
      <c r="V845" s="410"/>
      <c r="W845" s="410"/>
      <c r="X845" s="410"/>
      <c r="Y845" s="303">
        <v>114</v>
      </c>
      <c r="Z845" s="304"/>
      <c r="AA845" s="304"/>
      <c r="AB845" s="305"/>
      <c r="AC845" s="411" t="s">
        <v>689</v>
      </c>
      <c r="AD845" s="412"/>
      <c r="AE845" s="412"/>
      <c r="AF845" s="412"/>
      <c r="AG845" s="412"/>
      <c r="AH845" s="403">
        <v>1</v>
      </c>
      <c r="AI845" s="404"/>
      <c r="AJ845" s="404"/>
      <c r="AK845" s="404"/>
      <c r="AL845" s="311">
        <v>94</v>
      </c>
      <c r="AM845" s="312"/>
      <c r="AN845" s="312"/>
      <c r="AO845" s="313"/>
      <c r="AP845" s="306" t="s">
        <v>322</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284</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9.25" customHeight="1" x14ac:dyDescent="0.15">
      <c r="A878" s="386">
        <v>1</v>
      </c>
      <c r="B878" s="386">
        <v>1</v>
      </c>
      <c r="C878" s="405" t="s">
        <v>691</v>
      </c>
      <c r="D878" s="400"/>
      <c r="E878" s="400"/>
      <c r="F878" s="400"/>
      <c r="G878" s="400"/>
      <c r="H878" s="400"/>
      <c r="I878" s="400"/>
      <c r="J878" s="401" t="s">
        <v>322</v>
      </c>
      <c r="K878" s="402"/>
      <c r="L878" s="402"/>
      <c r="M878" s="402"/>
      <c r="N878" s="402"/>
      <c r="O878" s="402"/>
      <c r="P878" s="409" t="s">
        <v>699</v>
      </c>
      <c r="Q878" s="410"/>
      <c r="R878" s="410"/>
      <c r="S878" s="410"/>
      <c r="T878" s="410"/>
      <c r="U878" s="410"/>
      <c r="V878" s="410"/>
      <c r="W878" s="410"/>
      <c r="X878" s="410"/>
      <c r="Y878" s="303">
        <v>70</v>
      </c>
      <c r="Z878" s="304"/>
      <c r="AA878" s="304"/>
      <c r="AB878" s="305"/>
      <c r="AC878" s="411" t="s">
        <v>79</v>
      </c>
      <c r="AD878" s="412"/>
      <c r="AE878" s="412"/>
      <c r="AF878" s="412"/>
      <c r="AG878" s="412"/>
      <c r="AH878" s="403" t="s">
        <v>697</v>
      </c>
      <c r="AI878" s="404"/>
      <c r="AJ878" s="404"/>
      <c r="AK878" s="404"/>
      <c r="AL878" s="311" t="s">
        <v>697</v>
      </c>
      <c r="AM878" s="312"/>
      <c r="AN878" s="312"/>
      <c r="AO878" s="313"/>
      <c r="AP878" s="306" t="s">
        <v>322</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284</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59.25" customHeight="1" x14ac:dyDescent="0.15">
      <c r="A911" s="386">
        <v>1</v>
      </c>
      <c r="B911" s="386">
        <v>1</v>
      </c>
      <c r="C911" s="405" t="s">
        <v>693</v>
      </c>
      <c r="D911" s="400"/>
      <c r="E911" s="400"/>
      <c r="F911" s="400"/>
      <c r="G911" s="400"/>
      <c r="H911" s="400"/>
      <c r="I911" s="400"/>
      <c r="J911" s="401">
        <v>7010401001663</v>
      </c>
      <c r="K911" s="402"/>
      <c r="L911" s="402"/>
      <c r="M911" s="402"/>
      <c r="N911" s="402"/>
      <c r="O911" s="402"/>
      <c r="P911" s="409" t="s">
        <v>692</v>
      </c>
      <c r="Q911" s="410"/>
      <c r="R911" s="410"/>
      <c r="S911" s="410"/>
      <c r="T911" s="410"/>
      <c r="U911" s="410"/>
      <c r="V911" s="410"/>
      <c r="W911" s="410"/>
      <c r="X911" s="410"/>
      <c r="Y911" s="303">
        <v>35</v>
      </c>
      <c r="Z911" s="304"/>
      <c r="AA911" s="304"/>
      <c r="AB911" s="305"/>
      <c r="AC911" s="411" t="s">
        <v>295</v>
      </c>
      <c r="AD911" s="412"/>
      <c r="AE911" s="412"/>
      <c r="AF911" s="412"/>
      <c r="AG911" s="412"/>
      <c r="AH911" s="403">
        <v>1</v>
      </c>
      <c r="AI911" s="404"/>
      <c r="AJ911" s="404"/>
      <c r="AK911" s="404"/>
      <c r="AL911" s="311">
        <v>99.9</v>
      </c>
      <c r="AM911" s="312"/>
      <c r="AN911" s="312"/>
      <c r="AO911" s="313"/>
      <c r="AP911" s="306" t="s">
        <v>322</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284</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59.25" customHeight="1" x14ac:dyDescent="0.15">
      <c r="A944" s="386">
        <v>1</v>
      </c>
      <c r="B944" s="386">
        <v>1</v>
      </c>
      <c r="C944" s="405" t="s">
        <v>698</v>
      </c>
      <c r="D944" s="400"/>
      <c r="E944" s="400"/>
      <c r="F944" s="400"/>
      <c r="G944" s="400"/>
      <c r="H944" s="400"/>
      <c r="I944" s="400"/>
      <c r="J944" s="401">
        <v>3011001037077</v>
      </c>
      <c r="K944" s="402"/>
      <c r="L944" s="402"/>
      <c r="M944" s="402"/>
      <c r="N944" s="402"/>
      <c r="O944" s="402"/>
      <c r="P944" s="406" t="s">
        <v>711</v>
      </c>
      <c r="Q944" s="302"/>
      <c r="R944" s="302"/>
      <c r="S944" s="302"/>
      <c r="T944" s="302"/>
      <c r="U944" s="302"/>
      <c r="V944" s="302"/>
      <c r="W944" s="302"/>
      <c r="X944" s="302"/>
      <c r="Y944" s="303">
        <v>35</v>
      </c>
      <c r="Z944" s="304"/>
      <c r="AA944" s="304"/>
      <c r="AB944" s="305"/>
      <c r="AC944" s="307" t="s">
        <v>288</v>
      </c>
      <c r="AD944" s="308"/>
      <c r="AE944" s="308"/>
      <c r="AF944" s="308"/>
      <c r="AG944" s="308"/>
      <c r="AH944" s="403">
        <v>2</v>
      </c>
      <c r="AI944" s="404"/>
      <c r="AJ944" s="404"/>
      <c r="AK944" s="404"/>
      <c r="AL944" s="311">
        <v>45.5</v>
      </c>
      <c r="AM944" s="312"/>
      <c r="AN944" s="312"/>
      <c r="AO944" s="313"/>
      <c r="AP944" s="306" t="s">
        <v>322</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284</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284</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284</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284</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9" t="s">
        <v>248</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263</v>
      </c>
      <c r="AM1106" s="949"/>
      <c r="AN1106" s="94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82"/>
      <c r="E1109" s="262" t="s">
        <v>214</v>
      </c>
      <c r="F1109" s="882"/>
      <c r="G1109" s="882"/>
      <c r="H1109" s="882"/>
      <c r="I1109" s="882"/>
      <c r="J1109" s="262" t="s">
        <v>221</v>
      </c>
      <c r="K1109" s="262"/>
      <c r="L1109" s="262"/>
      <c r="M1109" s="262"/>
      <c r="N1109" s="262"/>
      <c r="O1109" s="262"/>
      <c r="P1109" s="330" t="s">
        <v>27</v>
      </c>
      <c r="Q1109" s="330"/>
      <c r="R1109" s="330"/>
      <c r="S1109" s="330"/>
      <c r="T1109" s="330"/>
      <c r="U1109" s="330"/>
      <c r="V1109" s="330"/>
      <c r="W1109" s="330"/>
      <c r="X1109" s="330"/>
      <c r="Y1109" s="262" t="s">
        <v>223</v>
      </c>
      <c r="Z1109" s="882"/>
      <c r="AA1109" s="882"/>
      <c r="AB1109" s="882"/>
      <c r="AC1109" s="262" t="s">
        <v>197</v>
      </c>
      <c r="AD1109" s="262"/>
      <c r="AE1109" s="262"/>
      <c r="AF1109" s="262"/>
      <c r="AG1109" s="262"/>
      <c r="AH1109" s="330" t="s">
        <v>210</v>
      </c>
      <c r="AI1109" s="331"/>
      <c r="AJ1109" s="331"/>
      <c r="AK1109" s="331"/>
      <c r="AL1109" s="331" t="s">
        <v>21</v>
      </c>
      <c r="AM1109" s="331"/>
      <c r="AN1109" s="331"/>
      <c r="AO1109" s="885"/>
      <c r="AP1109" s="408" t="s">
        <v>249</v>
      </c>
      <c r="AQ1109" s="408"/>
      <c r="AR1109" s="408"/>
      <c r="AS1109" s="408"/>
      <c r="AT1109" s="408"/>
      <c r="AU1109" s="408"/>
      <c r="AV1109" s="408"/>
      <c r="AW1109" s="408"/>
      <c r="AX1109" s="408"/>
    </row>
    <row r="1110" spans="1:51" ht="30" customHeight="1" x14ac:dyDescent="0.15">
      <c r="A1110" s="386">
        <v>1</v>
      </c>
      <c r="B1110" s="386">
        <v>1</v>
      </c>
      <c r="C1110" s="884"/>
      <c r="D1110" s="884"/>
      <c r="E1110" s="247" t="s">
        <v>661</v>
      </c>
      <c r="F1110" s="883"/>
      <c r="G1110" s="883"/>
      <c r="H1110" s="883"/>
      <c r="I1110" s="883"/>
      <c r="J1110" s="401" t="s">
        <v>661</v>
      </c>
      <c r="K1110" s="402"/>
      <c r="L1110" s="402"/>
      <c r="M1110" s="402"/>
      <c r="N1110" s="402"/>
      <c r="O1110" s="402"/>
      <c r="P1110" s="406" t="s">
        <v>661</v>
      </c>
      <c r="Q1110" s="302"/>
      <c r="R1110" s="302"/>
      <c r="S1110" s="302"/>
      <c r="T1110" s="302"/>
      <c r="U1110" s="302"/>
      <c r="V1110" s="302"/>
      <c r="W1110" s="302"/>
      <c r="X1110" s="302"/>
      <c r="Y1110" s="303" t="s">
        <v>661</v>
      </c>
      <c r="Z1110" s="304"/>
      <c r="AA1110" s="304"/>
      <c r="AB1110" s="305"/>
      <c r="AC1110" s="307" t="s">
        <v>661</v>
      </c>
      <c r="AD1110" s="308"/>
      <c r="AE1110" s="308"/>
      <c r="AF1110" s="308"/>
      <c r="AG1110" s="308"/>
      <c r="AH1110" s="309" t="s">
        <v>661</v>
      </c>
      <c r="AI1110" s="310"/>
      <c r="AJ1110" s="310"/>
      <c r="AK1110" s="310"/>
      <c r="AL1110" s="311" t="s">
        <v>661</v>
      </c>
      <c r="AM1110" s="312"/>
      <c r="AN1110" s="312"/>
      <c r="AO1110" s="313"/>
      <c r="AP1110" s="306" t="s">
        <v>661</v>
      </c>
      <c r="AQ1110" s="306"/>
      <c r="AR1110" s="306"/>
      <c r="AS1110" s="306"/>
      <c r="AT1110" s="306"/>
      <c r="AU1110" s="306"/>
      <c r="AV1110" s="306"/>
      <c r="AW1110" s="306"/>
      <c r="AX1110" s="306"/>
    </row>
    <row r="1111" spans="1:51" ht="30" hidden="1" customHeight="1" x14ac:dyDescent="0.15">
      <c r="A1111" s="386">
        <v>2</v>
      </c>
      <c r="B1111" s="386">
        <v>1</v>
      </c>
      <c r="C1111" s="884"/>
      <c r="D1111" s="884"/>
      <c r="E1111" s="883"/>
      <c r="F1111" s="883"/>
      <c r="G1111" s="883"/>
      <c r="H1111" s="883"/>
      <c r="I1111" s="88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4"/>
      <c r="D1112" s="884"/>
      <c r="E1112" s="883"/>
      <c r="F1112" s="883"/>
      <c r="G1112" s="883"/>
      <c r="H1112" s="883"/>
      <c r="I1112" s="88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4"/>
      <c r="D1113" s="884"/>
      <c r="E1113" s="883"/>
      <c r="F1113" s="883"/>
      <c r="G1113" s="883"/>
      <c r="H1113" s="883"/>
      <c r="I1113" s="88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4"/>
      <c r="D1114" s="884"/>
      <c r="E1114" s="883"/>
      <c r="F1114" s="883"/>
      <c r="G1114" s="883"/>
      <c r="H1114" s="883"/>
      <c r="I1114" s="88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4"/>
      <c r="D1115" s="884"/>
      <c r="E1115" s="883"/>
      <c r="F1115" s="883"/>
      <c r="G1115" s="883"/>
      <c r="H1115" s="883"/>
      <c r="I1115" s="88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4"/>
      <c r="D1116" s="884"/>
      <c r="E1116" s="883"/>
      <c r="F1116" s="883"/>
      <c r="G1116" s="883"/>
      <c r="H1116" s="883"/>
      <c r="I1116" s="88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4"/>
      <c r="D1117" s="884"/>
      <c r="E1117" s="883"/>
      <c r="F1117" s="883"/>
      <c r="G1117" s="883"/>
      <c r="H1117" s="883"/>
      <c r="I1117" s="88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4"/>
      <c r="D1118" s="884"/>
      <c r="E1118" s="883"/>
      <c r="F1118" s="883"/>
      <c r="G1118" s="883"/>
      <c r="H1118" s="883"/>
      <c r="I1118" s="88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4"/>
      <c r="D1119" s="884"/>
      <c r="E1119" s="883"/>
      <c r="F1119" s="883"/>
      <c r="G1119" s="883"/>
      <c r="H1119" s="883"/>
      <c r="I1119" s="88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4"/>
      <c r="D1120" s="884"/>
      <c r="E1120" s="883"/>
      <c r="F1120" s="883"/>
      <c r="G1120" s="883"/>
      <c r="H1120" s="883"/>
      <c r="I1120" s="88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4"/>
      <c r="D1121" s="884"/>
      <c r="E1121" s="883"/>
      <c r="F1121" s="883"/>
      <c r="G1121" s="883"/>
      <c r="H1121" s="883"/>
      <c r="I1121" s="88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4"/>
      <c r="D1122" s="884"/>
      <c r="E1122" s="883"/>
      <c r="F1122" s="883"/>
      <c r="G1122" s="883"/>
      <c r="H1122" s="883"/>
      <c r="I1122" s="88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4"/>
      <c r="D1123" s="884"/>
      <c r="E1123" s="883"/>
      <c r="F1123" s="883"/>
      <c r="G1123" s="883"/>
      <c r="H1123" s="883"/>
      <c r="I1123" s="88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4"/>
      <c r="D1124" s="884"/>
      <c r="E1124" s="883"/>
      <c r="F1124" s="883"/>
      <c r="G1124" s="883"/>
      <c r="H1124" s="883"/>
      <c r="I1124" s="88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4"/>
      <c r="D1125" s="884"/>
      <c r="E1125" s="883"/>
      <c r="F1125" s="883"/>
      <c r="G1125" s="883"/>
      <c r="H1125" s="883"/>
      <c r="I1125" s="88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4"/>
      <c r="D1126" s="884"/>
      <c r="E1126" s="883"/>
      <c r="F1126" s="883"/>
      <c r="G1126" s="883"/>
      <c r="H1126" s="883"/>
      <c r="I1126" s="88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4"/>
      <c r="D1127" s="884"/>
      <c r="E1127" s="247"/>
      <c r="F1127" s="883"/>
      <c r="G1127" s="883"/>
      <c r="H1127" s="883"/>
      <c r="I1127" s="88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4"/>
      <c r="D1128" s="884"/>
      <c r="E1128" s="883"/>
      <c r="F1128" s="883"/>
      <c r="G1128" s="883"/>
      <c r="H1128" s="883"/>
      <c r="I1128" s="88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4"/>
      <c r="D1129" s="884"/>
      <c r="E1129" s="883"/>
      <c r="F1129" s="883"/>
      <c r="G1129" s="883"/>
      <c r="H1129" s="883"/>
      <c r="I1129" s="88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4"/>
      <c r="D1130" s="884"/>
      <c r="E1130" s="883"/>
      <c r="F1130" s="883"/>
      <c r="G1130" s="883"/>
      <c r="H1130" s="883"/>
      <c r="I1130" s="88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4"/>
      <c r="D1131" s="884"/>
      <c r="E1131" s="883"/>
      <c r="F1131" s="883"/>
      <c r="G1131" s="883"/>
      <c r="H1131" s="883"/>
      <c r="I1131" s="88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4"/>
      <c r="D1132" s="884"/>
      <c r="E1132" s="883"/>
      <c r="F1132" s="883"/>
      <c r="G1132" s="883"/>
      <c r="H1132" s="883"/>
      <c r="I1132" s="88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4"/>
      <c r="D1133" s="884"/>
      <c r="E1133" s="883"/>
      <c r="F1133" s="883"/>
      <c r="G1133" s="883"/>
      <c r="H1133" s="883"/>
      <c r="I1133" s="88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4"/>
      <c r="D1134" s="884"/>
      <c r="E1134" s="883"/>
      <c r="F1134" s="883"/>
      <c r="G1134" s="883"/>
      <c r="H1134" s="883"/>
      <c r="I1134" s="88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4"/>
      <c r="D1135" s="884"/>
      <c r="E1135" s="883"/>
      <c r="F1135" s="883"/>
      <c r="G1135" s="883"/>
      <c r="H1135" s="883"/>
      <c r="I1135" s="88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4"/>
      <c r="D1136" s="884"/>
      <c r="E1136" s="883"/>
      <c r="F1136" s="883"/>
      <c r="G1136" s="883"/>
      <c r="H1136" s="883"/>
      <c r="I1136" s="88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4"/>
      <c r="D1137" s="884"/>
      <c r="E1137" s="883"/>
      <c r="F1137" s="883"/>
      <c r="G1137" s="883"/>
      <c r="H1137" s="883"/>
      <c r="I1137" s="88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4"/>
      <c r="D1138" s="884"/>
      <c r="E1138" s="883"/>
      <c r="F1138" s="883"/>
      <c r="G1138" s="883"/>
      <c r="H1138" s="883"/>
      <c r="I1138" s="88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4"/>
      <c r="D1139" s="884"/>
      <c r="E1139" s="883"/>
      <c r="F1139" s="883"/>
      <c r="G1139" s="883"/>
      <c r="H1139" s="883"/>
      <c r="I1139" s="88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3" priority="14033">
      <formula>IF(RIGHT(TEXT(P14,"0.#"),1)=".",FALSE,TRUE)</formula>
    </cfRule>
    <cfRule type="expression" dxfId="2122" priority="14034">
      <formula>IF(RIGHT(TEXT(P14,"0.#"),1)=".",TRUE,FALSE)</formula>
    </cfRule>
  </conditionalFormatting>
  <conditionalFormatting sqref="AE32">
    <cfRule type="expression" dxfId="2121" priority="14023">
      <formula>IF(RIGHT(TEXT(AE32,"0.#"),1)=".",FALSE,TRUE)</formula>
    </cfRule>
    <cfRule type="expression" dxfId="2120" priority="14024">
      <formula>IF(RIGHT(TEXT(AE32,"0.#"),1)=".",TRUE,FALSE)</formula>
    </cfRule>
  </conditionalFormatting>
  <conditionalFormatting sqref="P18:AX18">
    <cfRule type="expression" dxfId="2119" priority="13909">
      <formula>IF(RIGHT(TEXT(P18,"0.#"),1)=".",FALSE,TRUE)</formula>
    </cfRule>
    <cfRule type="expression" dxfId="2118" priority="13910">
      <formula>IF(RIGHT(TEXT(P18,"0.#"),1)=".",TRUE,FALSE)</formula>
    </cfRule>
  </conditionalFormatting>
  <conditionalFormatting sqref="Y799">
    <cfRule type="expression" dxfId="2117" priority="13901">
      <formula>IF(RIGHT(TEXT(Y799,"0.#"),1)=".",FALSE,TRUE)</formula>
    </cfRule>
    <cfRule type="expression" dxfId="2116" priority="13902">
      <formula>IF(RIGHT(TEXT(Y799,"0.#"),1)=".",TRUE,FALSE)</formula>
    </cfRule>
  </conditionalFormatting>
  <conditionalFormatting sqref="Y830:Y837 Y828 Y817:Y824 Y815 Y805:Y811">
    <cfRule type="expression" dxfId="2115" priority="13683">
      <formula>IF(RIGHT(TEXT(Y805,"0.#"),1)=".",FALSE,TRUE)</formula>
    </cfRule>
    <cfRule type="expression" dxfId="2114" priority="13684">
      <formula>IF(RIGHT(TEXT(Y805,"0.#"),1)=".",TRUE,FALSE)</formula>
    </cfRule>
  </conditionalFormatting>
  <conditionalFormatting sqref="P16:AQ17 P15:AX15 P13:AX13">
    <cfRule type="expression" dxfId="2113" priority="13731">
      <formula>IF(RIGHT(TEXT(P13,"0.#"),1)=".",FALSE,TRUE)</formula>
    </cfRule>
    <cfRule type="expression" dxfId="2112" priority="13732">
      <formula>IF(RIGHT(TEXT(P13,"0.#"),1)=".",TRUE,FALSE)</formula>
    </cfRule>
  </conditionalFormatting>
  <conditionalFormatting sqref="P19:AJ19">
    <cfRule type="expression" dxfId="2111" priority="13729">
      <formula>IF(RIGHT(TEXT(P19,"0.#"),1)=".",FALSE,TRUE)</formula>
    </cfRule>
    <cfRule type="expression" dxfId="2110" priority="13730">
      <formula>IF(RIGHT(TEXT(P19,"0.#"),1)=".",TRUE,FALSE)</formula>
    </cfRule>
  </conditionalFormatting>
  <conditionalFormatting sqref="AE101 AQ101">
    <cfRule type="expression" dxfId="2109" priority="13721">
      <formula>IF(RIGHT(TEXT(AE101,"0.#"),1)=".",FALSE,TRUE)</formula>
    </cfRule>
    <cfRule type="expression" dxfId="2108" priority="13722">
      <formula>IF(RIGHT(TEXT(AE101,"0.#"),1)=".",TRUE,FALSE)</formula>
    </cfRule>
  </conditionalFormatting>
  <conditionalFormatting sqref="Y791:Y798">
    <cfRule type="expression" dxfId="2107" priority="13707">
      <formula>IF(RIGHT(TEXT(Y791,"0.#"),1)=".",FALSE,TRUE)</formula>
    </cfRule>
    <cfRule type="expression" dxfId="2106" priority="13708">
      <formula>IF(RIGHT(TEXT(Y791,"0.#"),1)=".",TRUE,FALSE)</formula>
    </cfRule>
  </conditionalFormatting>
  <conditionalFormatting sqref="AU799">
    <cfRule type="expression" dxfId="2105" priority="13703">
      <formula>IF(RIGHT(TEXT(AU799,"0.#"),1)=".",FALSE,TRUE)</formula>
    </cfRule>
    <cfRule type="expression" dxfId="2104" priority="13704">
      <formula>IF(RIGHT(TEXT(AU799,"0.#"),1)=".",TRUE,FALSE)</formula>
    </cfRule>
  </conditionalFormatting>
  <conditionalFormatting sqref="AU791:AU798">
    <cfRule type="expression" dxfId="2103" priority="13701">
      <formula>IF(RIGHT(TEXT(AU791,"0.#"),1)=".",FALSE,TRUE)</formula>
    </cfRule>
    <cfRule type="expression" dxfId="2102" priority="13702">
      <formula>IF(RIGHT(TEXT(AU791,"0.#"),1)=".",TRUE,FALSE)</formula>
    </cfRule>
  </conditionalFormatting>
  <conditionalFormatting sqref="Y829 Y816">
    <cfRule type="expression" dxfId="2101" priority="13687">
      <formula>IF(RIGHT(TEXT(Y816,"0.#"),1)=".",FALSE,TRUE)</formula>
    </cfRule>
    <cfRule type="expression" dxfId="2100" priority="13688">
      <formula>IF(RIGHT(TEXT(Y816,"0.#"),1)=".",TRUE,FALSE)</formula>
    </cfRule>
  </conditionalFormatting>
  <conditionalFormatting sqref="Y838 Y825 Y812">
    <cfRule type="expression" dxfId="2099" priority="13685">
      <formula>IF(RIGHT(TEXT(Y812,"0.#"),1)=".",FALSE,TRUE)</formula>
    </cfRule>
    <cfRule type="expression" dxfId="2098" priority="13686">
      <formula>IF(RIGHT(TEXT(Y812,"0.#"),1)=".",TRUE,FALSE)</formula>
    </cfRule>
  </conditionalFormatting>
  <conditionalFormatting sqref="AU829 AU816 AU803">
    <cfRule type="expression" dxfId="2097" priority="13681">
      <formula>IF(RIGHT(TEXT(AU803,"0.#"),1)=".",FALSE,TRUE)</formula>
    </cfRule>
    <cfRule type="expression" dxfId="2096" priority="13682">
      <formula>IF(RIGHT(TEXT(AU803,"0.#"),1)=".",TRUE,FALSE)</formula>
    </cfRule>
  </conditionalFormatting>
  <conditionalFormatting sqref="AU838 AU825 AU812">
    <cfRule type="expression" dxfId="2095" priority="13679">
      <formula>IF(RIGHT(TEXT(AU812,"0.#"),1)=".",FALSE,TRUE)</formula>
    </cfRule>
    <cfRule type="expression" dxfId="2094" priority="13680">
      <formula>IF(RIGHT(TEXT(AU812,"0.#"),1)=".",TRUE,FALSE)</formula>
    </cfRule>
  </conditionalFormatting>
  <conditionalFormatting sqref="AU830:AU837 AU828 AU817:AU824 AU815 AU804:AU811 AU802">
    <cfRule type="expression" dxfId="2093" priority="13677">
      <formula>IF(RIGHT(TEXT(AU802,"0.#"),1)=".",FALSE,TRUE)</formula>
    </cfRule>
    <cfRule type="expression" dxfId="2092" priority="13678">
      <formula>IF(RIGHT(TEXT(AU802,"0.#"),1)=".",TRUE,FALSE)</formula>
    </cfRule>
  </conditionalFormatting>
  <conditionalFormatting sqref="AM87">
    <cfRule type="expression" dxfId="2091" priority="13331">
      <formula>IF(RIGHT(TEXT(AM87,"0.#"),1)=".",FALSE,TRUE)</formula>
    </cfRule>
    <cfRule type="expression" dxfId="2090" priority="13332">
      <formula>IF(RIGHT(TEXT(AM87,"0.#"),1)=".",TRUE,FALSE)</formula>
    </cfRule>
  </conditionalFormatting>
  <conditionalFormatting sqref="AE55">
    <cfRule type="expression" dxfId="2089" priority="13399">
      <formula>IF(RIGHT(TEXT(AE55,"0.#"),1)=".",FALSE,TRUE)</formula>
    </cfRule>
    <cfRule type="expression" dxfId="2088" priority="13400">
      <formula>IF(RIGHT(TEXT(AE55,"0.#"),1)=".",TRUE,FALSE)</formula>
    </cfRule>
  </conditionalFormatting>
  <conditionalFormatting sqref="AI55">
    <cfRule type="expression" dxfId="2087" priority="13397">
      <formula>IF(RIGHT(TEXT(AI55,"0.#"),1)=".",FALSE,TRUE)</formula>
    </cfRule>
    <cfRule type="expression" dxfId="2086" priority="13398">
      <formula>IF(RIGHT(TEXT(AI55,"0.#"),1)=".",TRUE,FALSE)</formula>
    </cfRule>
  </conditionalFormatting>
  <conditionalFormatting sqref="AM34">
    <cfRule type="expression" dxfId="2085" priority="13477">
      <formula>IF(RIGHT(TEXT(AM34,"0.#"),1)=".",FALSE,TRUE)</formula>
    </cfRule>
    <cfRule type="expression" dxfId="2084" priority="13478">
      <formula>IF(RIGHT(TEXT(AM34,"0.#"),1)=".",TRUE,FALSE)</formula>
    </cfRule>
  </conditionalFormatting>
  <conditionalFormatting sqref="AE33">
    <cfRule type="expression" dxfId="2083" priority="13491">
      <formula>IF(RIGHT(TEXT(AE33,"0.#"),1)=".",FALSE,TRUE)</formula>
    </cfRule>
    <cfRule type="expression" dxfId="2082" priority="13492">
      <formula>IF(RIGHT(TEXT(AE33,"0.#"),1)=".",TRUE,FALSE)</formula>
    </cfRule>
  </conditionalFormatting>
  <conditionalFormatting sqref="AE34">
    <cfRule type="expression" dxfId="2081" priority="13489">
      <formula>IF(RIGHT(TEXT(AE34,"0.#"),1)=".",FALSE,TRUE)</formula>
    </cfRule>
    <cfRule type="expression" dxfId="2080" priority="13490">
      <formula>IF(RIGHT(TEXT(AE34,"0.#"),1)=".",TRUE,FALSE)</formula>
    </cfRule>
  </conditionalFormatting>
  <conditionalFormatting sqref="AI34">
    <cfRule type="expression" dxfId="2079" priority="13487">
      <formula>IF(RIGHT(TEXT(AI34,"0.#"),1)=".",FALSE,TRUE)</formula>
    </cfRule>
    <cfRule type="expression" dxfId="2078" priority="13488">
      <formula>IF(RIGHT(TEXT(AI34,"0.#"),1)=".",TRUE,FALSE)</formula>
    </cfRule>
  </conditionalFormatting>
  <conditionalFormatting sqref="AI33">
    <cfRule type="expression" dxfId="2077" priority="13485">
      <formula>IF(RIGHT(TEXT(AI33,"0.#"),1)=".",FALSE,TRUE)</formula>
    </cfRule>
    <cfRule type="expression" dxfId="2076" priority="13486">
      <formula>IF(RIGHT(TEXT(AI33,"0.#"),1)=".",TRUE,FALSE)</formula>
    </cfRule>
  </conditionalFormatting>
  <conditionalFormatting sqref="AI32">
    <cfRule type="expression" dxfId="2075" priority="13483">
      <formula>IF(RIGHT(TEXT(AI32,"0.#"),1)=".",FALSE,TRUE)</formula>
    </cfRule>
    <cfRule type="expression" dxfId="2074" priority="13484">
      <formula>IF(RIGHT(TEXT(AI32,"0.#"),1)=".",TRUE,FALSE)</formula>
    </cfRule>
  </conditionalFormatting>
  <conditionalFormatting sqref="AM32">
    <cfRule type="expression" dxfId="2073" priority="13481">
      <formula>IF(RIGHT(TEXT(AM32,"0.#"),1)=".",FALSE,TRUE)</formula>
    </cfRule>
    <cfRule type="expression" dxfId="2072" priority="13482">
      <formula>IF(RIGHT(TEXT(AM32,"0.#"),1)=".",TRUE,FALSE)</formula>
    </cfRule>
  </conditionalFormatting>
  <conditionalFormatting sqref="AM33">
    <cfRule type="expression" dxfId="2071" priority="13479">
      <formula>IF(RIGHT(TEXT(AM33,"0.#"),1)=".",FALSE,TRUE)</formula>
    </cfRule>
    <cfRule type="expression" dxfId="2070" priority="13480">
      <formula>IF(RIGHT(TEXT(AM33,"0.#"),1)=".",TRUE,FALSE)</formula>
    </cfRule>
  </conditionalFormatting>
  <conditionalFormatting sqref="AQ32:AQ34">
    <cfRule type="expression" dxfId="2069" priority="13471">
      <formula>IF(RIGHT(TEXT(AQ32,"0.#"),1)=".",FALSE,TRUE)</formula>
    </cfRule>
    <cfRule type="expression" dxfId="2068" priority="13472">
      <formula>IF(RIGHT(TEXT(AQ32,"0.#"),1)=".",TRUE,FALSE)</formula>
    </cfRule>
  </conditionalFormatting>
  <conditionalFormatting sqref="AU32:AU34">
    <cfRule type="expression" dxfId="2067" priority="13469">
      <formula>IF(RIGHT(TEXT(AU32,"0.#"),1)=".",FALSE,TRUE)</formula>
    </cfRule>
    <cfRule type="expression" dxfId="2066" priority="13470">
      <formula>IF(RIGHT(TEXT(AU32,"0.#"),1)=".",TRUE,FALSE)</formula>
    </cfRule>
  </conditionalFormatting>
  <conditionalFormatting sqref="AE53">
    <cfRule type="expression" dxfId="2065" priority="13403">
      <formula>IF(RIGHT(TEXT(AE53,"0.#"),1)=".",FALSE,TRUE)</formula>
    </cfRule>
    <cfRule type="expression" dxfId="2064" priority="13404">
      <formula>IF(RIGHT(TEXT(AE53,"0.#"),1)=".",TRUE,FALSE)</formula>
    </cfRule>
  </conditionalFormatting>
  <conditionalFormatting sqref="AE54">
    <cfRule type="expression" dxfId="2063" priority="13401">
      <formula>IF(RIGHT(TEXT(AE54,"0.#"),1)=".",FALSE,TRUE)</formula>
    </cfRule>
    <cfRule type="expression" dxfId="2062" priority="13402">
      <formula>IF(RIGHT(TEXT(AE54,"0.#"),1)=".",TRUE,FALSE)</formula>
    </cfRule>
  </conditionalFormatting>
  <conditionalFormatting sqref="AI54">
    <cfRule type="expression" dxfId="2061" priority="13395">
      <formula>IF(RIGHT(TEXT(AI54,"0.#"),1)=".",FALSE,TRUE)</formula>
    </cfRule>
    <cfRule type="expression" dxfId="2060" priority="13396">
      <formula>IF(RIGHT(TEXT(AI54,"0.#"),1)=".",TRUE,FALSE)</formula>
    </cfRule>
  </conditionalFormatting>
  <conditionalFormatting sqref="AI53">
    <cfRule type="expression" dxfId="2059" priority="13393">
      <formula>IF(RIGHT(TEXT(AI53,"0.#"),1)=".",FALSE,TRUE)</formula>
    </cfRule>
    <cfRule type="expression" dxfId="2058" priority="13394">
      <formula>IF(RIGHT(TEXT(AI53,"0.#"),1)=".",TRUE,FALSE)</formula>
    </cfRule>
  </conditionalFormatting>
  <conditionalFormatting sqref="AM53">
    <cfRule type="expression" dxfId="2057" priority="13391">
      <formula>IF(RIGHT(TEXT(AM53,"0.#"),1)=".",FALSE,TRUE)</formula>
    </cfRule>
    <cfRule type="expression" dxfId="2056" priority="13392">
      <formula>IF(RIGHT(TEXT(AM53,"0.#"),1)=".",TRUE,FALSE)</formula>
    </cfRule>
  </conditionalFormatting>
  <conditionalFormatting sqref="AM54">
    <cfRule type="expression" dxfId="2055" priority="13389">
      <formula>IF(RIGHT(TEXT(AM54,"0.#"),1)=".",FALSE,TRUE)</formula>
    </cfRule>
    <cfRule type="expression" dxfId="2054" priority="13390">
      <formula>IF(RIGHT(TEXT(AM54,"0.#"),1)=".",TRUE,FALSE)</formula>
    </cfRule>
  </conditionalFormatting>
  <conditionalFormatting sqref="AM55">
    <cfRule type="expression" dxfId="2053" priority="13387">
      <formula>IF(RIGHT(TEXT(AM55,"0.#"),1)=".",FALSE,TRUE)</formula>
    </cfRule>
    <cfRule type="expression" dxfId="2052" priority="13388">
      <formula>IF(RIGHT(TEXT(AM55,"0.#"),1)=".",TRUE,FALSE)</formula>
    </cfRule>
  </conditionalFormatting>
  <conditionalFormatting sqref="AE60">
    <cfRule type="expression" dxfId="2051" priority="13373">
      <formula>IF(RIGHT(TEXT(AE60,"0.#"),1)=".",FALSE,TRUE)</formula>
    </cfRule>
    <cfRule type="expression" dxfId="2050" priority="13374">
      <formula>IF(RIGHT(TEXT(AE60,"0.#"),1)=".",TRUE,FALSE)</formula>
    </cfRule>
  </conditionalFormatting>
  <conditionalFormatting sqref="AE61">
    <cfRule type="expression" dxfId="2049" priority="13371">
      <formula>IF(RIGHT(TEXT(AE61,"0.#"),1)=".",FALSE,TRUE)</formula>
    </cfRule>
    <cfRule type="expression" dxfId="2048" priority="13372">
      <formula>IF(RIGHT(TEXT(AE61,"0.#"),1)=".",TRUE,FALSE)</formula>
    </cfRule>
  </conditionalFormatting>
  <conditionalFormatting sqref="AE62">
    <cfRule type="expression" dxfId="2047" priority="13369">
      <formula>IF(RIGHT(TEXT(AE62,"0.#"),1)=".",FALSE,TRUE)</formula>
    </cfRule>
    <cfRule type="expression" dxfId="2046" priority="13370">
      <formula>IF(RIGHT(TEXT(AE62,"0.#"),1)=".",TRUE,FALSE)</formula>
    </cfRule>
  </conditionalFormatting>
  <conditionalFormatting sqref="AI62">
    <cfRule type="expression" dxfId="2045" priority="13367">
      <formula>IF(RIGHT(TEXT(AI62,"0.#"),1)=".",FALSE,TRUE)</formula>
    </cfRule>
    <cfRule type="expression" dxfId="2044" priority="13368">
      <formula>IF(RIGHT(TEXT(AI62,"0.#"),1)=".",TRUE,FALSE)</formula>
    </cfRule>
  </conditionalFormatting>
  <conditionalFormatting sqref="AI61">
    <cfRule type="expression" dxfId="2043" priority="13365">
      <formula>IF(RIGHT(TEXT(AI61,"0.#"),1)=".",FALSE,TRUE)</formula>
    </cfRule>
    <cfRule type="expression" dxfId="2042" priority="13366">
      <formula>IF(RIGHT(TEXT(AI61,"0.#"),1)=".",TRUE,FALSE)</formula>
    </cfRule>
  </conditionalFormatting>
  <conditionalFormatting sqref="AI60">
    <cfRule type="expression" dxfId="2041" priority="13363">
      <formula>IF(RIGHT(TEXT(AI60,"0.#"),1)=".",FALSE,TRUE)</formula>
    </cfRule>
    <cfRule type="expression" dxfId="2040" priority="13364">
      <formula>IF(RIGHT(TEXT(AI60,"0.#"),1)=".",TRUE,FALSE)</formula>
    </cfRule>
  </conditionalFormatting>
  <conditionalFormatting sqref="AM60">
    <cfRule type="expression" dxfId="2039" priority="13361">
      <formula>IF(RIGHT(TEXT(AM60,"0.#"),1)=".",FALSE,TRUE)</formula>
    </cfRule>
    <cfRule type="expression" dxfId="2038" priority="13362">
      <formula>IF(RIGHT(TEXT(AM60,"0.#"),1)=".",TRUE,FALSE)</formula>
    </cfRule>
  </conditionalFormatting>
  <conditionalFormatting sqref="AM61">
    <cfRule type="expression" dxfId="2037" priority="13359">
      <formula>IF(RIGHT(TEXT(AM61,"0.#"),1)=".",FALSE,TRUE)</formula>
    </cfRule>
    <cfRule type="expression" dxfId="2036" priority="13360">
      <formula>IF(RIGHT(TEXT(AM61,"0.#"),1)=".",TRUE,FALSE)</formula>
    </cfRule>
  </conditionalFormatting>
  <conditionalFormatting sqref="AM62">
    <cfRule type="expression" dxfId="2035" priority="13357">
      <formula>IF(RIGHT(TEXT(AM62,"0.#"),1)=".",FALSE,TRUE)</formula>
    </cfRule>
    <cfRule type="expression" dxfId="2034" priority="13358">
      <formula>IF(RIGHT(TEXT(AM62,"0.#"),1)=".",TRUE,FALSE)</formula>
    </cfRule>
  </conditionalFormatting>
  <conditionalFormatting sqref="AE87">
    <cfRule type="expression" dxfId="2033" priority="13343">
      <formula>IF(RIGHT(TEXT(AE87,"0.#"),1)=".",FALSE,TRUE)</formula>
    </cfRule>
    <cfRule type="expression" dxfId="2032" priority="13344">
      <formula>IF(RIGHT(TEXT(AE87,"0.#"),1)=".",TRUE,FALSE)</formula>
    </cfRule>
  </conditionalFormatting>
  <conditionalFormatting sqref="AE88">
    <cfRule type="expression" dxfId="2031" priority="13341">
      <formula>IF(RIGHT(TEXT(AE88,"0.#"),1)=".",FALSE,TRUE)</formula>
    </cfRule>
    <cfRule type="expression" dxfId="2030" priority="13342">
      <formula>IF(RIGHT(TEXT(AE88,"0.#"),1)=".",TRUE,FALSE)</formula>
    </cfRule>
  </conditionalFormatting>
  <conditionalFormatting sqref="AE89">
    <cfRule type="expression" dxfId="2029" priority="13339">
      <formula>IF(RIGHT(TEXT(AE89,"0.#"),1)=".",FALSE,TRUE)</formula>
    </cfRule>
    <cfRule type="expression" dxfId="2028" priority="13340">
      <formula>IF(RIGHT(TEXT(AE89,"0.#"),1)=".",TRUE,FALSE)</formula>
    </cfRule>
  </conditionalFormatting>
  <conditionalFormatting sqref="AI89">
    <cfRule type="expression" dxfId="2027" priority="13337">
      <formula>IF(RIGHT(TEXT(AI89,"0.#"),1)=".",FALSE,TRUE)</formula>
    </cfRule>
    <cfRule type="expression" dxfId="2026" priority="13338">
      <formula>IF(RIGHT(TEXT(AI89,"0.#"),1)=".",TRUE,FALSE)</formula>
    </cfRule>
  </conditionalFormatting>
  <conditionalFormatting sqref="AI88">
    <cfRule type="expression" dxfId="2025" priority="13335">
      <formula>IF(RIGHT(TEXT(AI88,"0.#"),1)=".",FALSE,TRUE)</formula>
    </cfRule>
    <cfRule type="expression" dxfId="2024" priority="13336">
      <formula>IF(RIGHT(TEXT(AI88,"0.#"),1)=".",TRUE,FALSE)</formula>
    </cfRule>
  </conditionalFormatting>
  <conditionalFormatting sqref="AI87">
    <cfRule type="expression" dxfId="2023" priority="13333">
      <formula>IF(RIGHT(TEXT(AI87,"0.#"),1)=".",FALSE,TRUE)</formula>
    </cfRule>
    <cfRule type="expression" dxfId="2022" priority="13334">
      <formula>IF(RIGHT(TEXT(AI87,"0.#"),1)=".",TRUE,FALSE)</formula>
    </cfRule>
  </conditionalFormatting>
  <conditionalFormatting sqref="AM88">
    <cfRule type="expression" dxfId="2021" priority="13329">
      <formula>IF(RIGHT(TEXT(AM88,"0.#"),1)=".",FALSE,TRUE)</formula>
    </cfRule>
    <cfRule type="expression" dxfId="2020" priority="13330">
      <formula>IF(RIGHT(TEXT(AM88,"0.#"),1)=".",TRUE,FALSE)</formula>
    </cfRule>
  </conditionalFormatting>
  <conditionalFormatting sqref="AM89">
    <cfRule type="expression" dxfId="2019" priority="13327">
      <formula>IF(RIGHT(TEXT(AM89,"0.#"),1)=".",FALSE,TRUE)</formula>
    </cfRule>
    <cfRule type="expression" dxfId="2018" priority="13328">
      <formula>IF(RIGHT(TEXT(AM89,"0.#"),1)=".",TRUE,FALSE)</formula>
    </cfRule>
  </conditionalFormatting>
  <conditionalFormatting sqref="AE92">
    <cfRule type="expression" dxfId="2017" priority="13313">
      <formula>IF(RIGHT(TEXT(AE92,"0.#"),1)=".",FALSE,TRUE)</formula>
    </cfRule>
    <cfRule type="expression" dxfId="2016" priority="13314">
      <formula>IF(RIGHT(TEXT(AE92,"0.#"),1)=".",TRUE,FALSE)</formula>
    </cfRule>
  </conditionalFormatting>
  <conditionalFormatting sqref="AE93">
    <cfRule type="expression" dxfId="2015" priority="13311">
      <formula>IF(RIGHT(TEXT(AE93,"0.#"),1)=".",FALSE,TRUE)</formula>
    </cfRule>
    <cfRule type="expression" dxfId="2014" priority="13312">
      <formula>IF(RIGHT(TEXT(AE93,"0.#"),1)=".",TRUE,FALSE)</formula>
    </cfRule>
  </conditionalFormatting>
  <conditionalFormatting sqref="AE94">
    <cfRule type="expression" dxfId="2013" priority="13309">
      <formula>IF(RIGHT(TEXT(AE94,"0.#"),1)=".",FALSE,TRUE)</formula>
    </cfRule>
    <cfRule type="expression" dxfId="2012" priority="13310">
      <formula>IF(RIGHT(TEXT(AE94,"0.#"),1)=".",TRUE,FALSE)</formula>
    </cfRule>
  </conditionalFormatting>
  <conditionalFormatting sqref="AI94">
    <cfRule type="expression" dxfId="2011" priority="13307">
      <formula>IF(RIGHT(TEXT(AI94,"0.#"),1)=".",FALSE,TRUE)</formula>
    </cfRule>
    <cfRule type="expression" dxfId="2010" priority="13308">
      <formula>IF(RIGHT(TEXT(AI94,"0.#"),1)=".",TRUE,FALSE)</formula>
    </cfRule>
  </conditionalFormatting>
  <conditionalFormatting sqref="AI93">
    <cfRule type="expression" dxfId="2009" priority="13305">
      <formula>IF(RIGHT(TEXT(AI93,"0.#"),1)=".",FALSE,TRUE)</formula>
    </cfRule>
    <cfRule type="expression" dxfId="2008" priority="13306">
      <formula>IF(RIGHT(TEXT(AI93,"0.#"),1)=".",TRUE,FALSE)</formula>
    </cfRule>
  </conditionalFormatting>
  <conditionalFormatting sqref="AI92">
    <cfRule type="expression" dxfId="2007" priority="13303">
      <formula>IF(RIGHT(TEXT(AI92,"0.#"),1)=".",FALSE,TRUE)</formula>
    </cfRule>
    <cfRule type="expression" dxfId="2006" priority="13304">
      <formula>IF(RIGHT(TEXT(AI92,"0.#"),1)=".",TRUE,FALSE)</formula>
    </cfRule>
  </conditionalFormatting>
  <conditionalFormatting sqref="AM92">
    <cfRule type="expression" dxfId="2005" priority="13301">
      <formula>IF(RIGHT(TEXT(AM92,"0.#"),1)=".",FALSE,TRUE)</formula>
    </cfRule>
    <cfRule type="expression" dxfId="2004" priority="13302">
      <formula>IF(RIGHT(TEXT(AM92,"0.#"),1)=".",TRUE,FALSE)</formula>
    </cfRule>
  </conditionalFormatting>
  <conditionalFormatting sqref="AM93">
    <cfRule type="expression" dxfId="2003" priority="13299">
      <formula>IF(RIGHT(TEXT(AM93,"0.#"),1)=".",FALSE,TRUE)</formula>
    </cfRule>
    <cfRule type="expression" dxfId="2002" priority="13300">
      <formula>IF(RIGHT(TEXT(AM93,"0.#"),1)=".",TRUE,FALSE)</formula>
    </cfRule>
  </conditionalFormatting>
  <conditionalFormatting sqref="AM94">
    <cfRule type="expression" dxfId="2001" priority="13297">
      <formula>IF(RIGHT(TEXT(AM94,"0.#"),1)=".",FALSE,TRUE)</formula>
    </cfRule>
    <cfRule type="expression" dxfId="2000" priority="13298">
      <formula>IF(RIGHT(TEXT(AM94,"0.#"),1)=".",TRUE,FALSE)</formula>
    </cfRule>
  </conditionalFormatting>
  <conditionalFormatting sqref="AE97">
    <cfRule type="expression" dxfId="1999" priority="13283">
      <formula>IF(RIGHT(TEXT(AE97,"0.#"),1)=".",FALSE,TRUE)</formula>
    </cfRule>
    <cfRule type="expression" dxfId="1998" priority="13284">
      <formula>IF(RIGHT(TEXT(AE97,"0.#"),1)=".",TRUE,FALSE)</formula>
    </cfRule>
  </conditionalFormatting>
  <conditionalFormatting sqref="AE98">
    <cfRule type="expression" dxfId="1997" priority="13281">
      <formula>IF(RIGHT(TEXT(AE98,"0.#"),1)=".",FALSE,TRUE)</formula>
    </cfRule>
    <cfRule type="expression" dxfId="1996" priority="13282">
      <formula>IF(RIGHT(TEXT(AE98,"0.#"),1)=".",TRUE,FALSE)</formula>
    </cfRule>
  </conditionalFormatting>
  <conditionalFormatting sqref="AE99">
    <cfRule type="expression" dxfId="1995" priority="13279">
      <formula>IF(RIGHT(TEXT(AE99,"0.#"),1)=".",FALSE,TRUE)</formula>
    </cfRule>
    <cfRule type="expression" dxfId="1994" priority="13280">
      <formula>IF(RIGHT(TEXT(AE99,"0.#"),1)=".",TRUE,FALSE)</formula>
    </cfRule>
  </conditionalFormatting>
  <conditionalFormatting sqref="AI99">
    <cfRule type="expression" dxfId="1993" priority="13277">
      <formula>IF(RIGHT(TEXT(AI99,"0.#"),1)=".",FALSE,TRUE)</formula>
    </cfRule>
    <cfRule type="expression" dxfId="1992" priority="13278">
      <formula>IF(RIGHT(TEXT(AI99,"0.#"),1)=".",TRUE,FALSE)</formula>
    </cfRule>
  </conditionalFormatting>
  <conditionalFormatting sqref="AI98">
    <cfRule type="expression" dxfId="1991" priority="13275">
      <formula>IF(RIGHT(TEXT(AI98,"0.#"),1)=".",FALSE,TRUE)</formula>
    </cfRule>
    <cfRule type="expression" dxfId="1990" priority="13276">
      <formula>IF(RIGHT(TEXT(AI98,"0.#"),1)=".",TRUE,FALSE)</formula>
    </cfRule>
  </conditionalFormatting>
  <conditionalFormatting sqref="AI97">
    <cfRule type="expression" dxfId="1989" priority="13273">
      <formula>IF(RIGHT(TEXT(AI97,"0.#"),1)=".",FALSE,TRUE)</formula>
    </cfRule>
    <cfRule type="expression" dxfId="1988" priority="13274">
      <formula>IF(RIGHT(TEXT(AI97,"0.#"),1)=".",TRUE,FALSE)</formula>
    </cfRule>
  </conditionalFormatting>
  <conditionalFormatting sqref="AM97">
    <cfRule type="expression" dxfId="1987" priority="13271">
      <formula>IF(RIGHT(TEXT(AM97,"0.#"),1)=".",FALSE,TRUE)</formula>
    </cfRule>
    <cfRule type="expression" dxfId="1986" priority="13272">
      <formula>IF(RIGHT(TEXT(AM97,"0.#"),1)=".",TRUE,FALSE)</formula>
    </cfRule>
  </conditionalFormatting>
  <conditionalFormatting sqref="AM98">
    <cfRule type="expression" dxfId="1985" priority="13269">
      <formula>IF(RIGHT(TEXT(AM98,"0.#"),1)=".",FALSE,TRUE)</formula>
    </cfRule>
    <cfRule type="expression" dxfId="1984" priority="13270">
      <formula>IF(RIGHT(TEXT(AM98,"0.#"),1)=".",TRUE,FALSE)</formula>
    </cfRule>
  </conditionalFormatting>
  <conditionalFormatting sqref="AM99">
    <cfRule type="expression" dxfId="1983" priority="13267">
      <formula>IF(RIGHT(TEXT(AM99,"0.#"),1)=".",FALSE,TRUE)</formula>
    </cfRule>
    <cfRule type="expression" dxfId="1982" priority="13268">
      <formula>IF(RIGHT(TEXT(AM99,"0.#"),1)=".",TRUE,FALSE)</formula>
    </cfRule>
  </conditionalFormatting>
  <conditionalFormatting sqref="AI101">
    <cfRule type="expression" dxfId="1981" priority="13253">
      <formula>IF(RIGHT(TEXT(AI101,"0.#"),1)=".",FALSE,TRUE)</formula>
    </cfRule>
    <cfRule type="expression" dxfId="1980" priority="13254">
      <formula>IF(RIGHT(TEXT(AI101,"0.#"),1)=".",TRUE,FALSE)</formula>
    </cfRule>
  </conditionalFormatting>
  <conditionalFormatting sqref="AM101">
    <cfRule type="expression" dxfId="1979" priority="13251">
      <formula>IF(RIGHT(TEXT(AM101,"0.#"),1)=".",FALSE,TRUE)</formula>
    </cfRule>
    <cfRule type="expression" dxfId="1978" priority="13252">
      <formula>IF(RIGHT(TEXT(AM101,"0.#"),1)=".",TRUE,FALSE)</formula>
    </cfRule>
  </conditionalFormatting>
  <conditionalFormatting sqref="AE102">
    <cfRule type="expression" dxfId="1977" priority="13249">
      <formula>IF(RIGHT(TEXT(AE102,"0.#"),1)=".",FALSE,TRUE)</formula>
    </cfRule>
    <cfRule type="expression" dxfId="1976" priority="13250">
      <formula>IF(RIGHT(TEXT(AE102,"0.#"),1)=".",TRUE,FALSE)</formula>
    </cfRule>
  </conditionalFormatting>
  <conditionalFormatting sqref="AI102">
    <cfRule type="expression" dxfId="1975" priority="13247">
      <formula>IF(RIGHT(TEXT(AI102,"0.#"),1)=".",FALSE,TRUE)</formula>
    </cfRule>
    <cfRule type="expression" dxfId="1974" priority="13248">
      <formula>IF(RIGHT(TEXT(AI102,"0.#"),1)=".",TRUE,FALSE)</formula>
    </cfRule>
  </conditionalFormatting>
  <conditionalFormatting sqref="AM102">
    <cfRule type="expression" dxfId="1973" priority="13245">
      <formula>IF(RIGHT(TEXT(AM102,"0.#"),1)=".",FALSE,TRUE)</formula>
    </cfRule>
    <cfRule type="expression" dxfId="1972" priority="13246">
      <formula>IF(RIGHT(TEXT(AM102,"0.#"),1)=".",TRUE,FALSE)</formula>
    </cfRule>
  </conditionalFormatting>
  <conditionalFormatting sqref="AQ102">
    <cfRule type="expression" dxfId="1971" priority="13243">
      <formula>IF(RIGHT(TEXT(AQ102,"0.#"),1)=".",FALSE,TRUE)</formula>
    </cfRule>
    <cfRule type="expression" dxfId="1970" priority="13244">
      <formula>IF(RIGHT(TEXT(AQ102,"0.#"),1)=".",TRUE,FALSE)</formula>
    </cfRule>
  </conditionalFormatting>
  <conditionalFormatting sqref="AE104">
    <cfRule type="expression" dxfId="1969" priority="13241">
      <formula>IF(RIGHT(TEXT(AE104,"0.#"),1)=".",FALSE,TRUE)</formula>
    </cfRule>
    <cfRule type="expression" dxfId="1968" priority="13242">
      <formula>IF(RIGHT(TEXT(AE104,"0.#"),1)=".",TRUE,FALSE)</formula>
    </cfRule>
  </conditionalFormatting>
  <conditionalFormatting sqref="AI104">
    <cfRule type="expression" dxfId="1967" priority="13239">
      <formula>IF(RIGHT(TEXT(AI104,"0.#"),1)=".",FALSE,TRUE)</formula>
    </cfRule>
    <cfRule type="expression" dxfId="1966" priority="13240">
      <formula>IF(RIGHT(TEXT(AI104,"0.#"),1)=".",TRUE,FALSE)</formula>
    </cfRule>
  </conditionalFormatting>
  <conditionalFormatting sqref="AM104">
    <cfRule type="expression" dxfId="1965" priority="13237">
      <formula>IF(RIGHT(TEXT(AM104,"0.#"),1)=".",FALSE,TRUE)</formula>
    </cfRule>
    <cfRule type="expression" dxfId="1964" priority="13238">
      <formula>IF(RIGHT(TEXT(AM104,"0.#"),1)=".",TRUE,FALSE)</formula>
    </cfRule>
  </conditionalFormatting>
  <conditionalFormatting sqref="AE105">
    <cfRule type="expression" dxfId="1963" priority="13235">
      <formula>IF(RIGHT(TEXT(AE105,"0.#"),1)=".",FALSE,TRUE)</formula>
    </cfRule>
    <cfRule type="expression" dxfId="1962" priority="13236">
      <formula>IF(RIGHT(TEXT(AE105,"0.#"),1)=".",TRUE,FALSE)</formula>
    </cfRule>
  </conditionalFormatting>
  <conditionalFormatting sqref="AI105">
    <cfRule type="expression" dxfId="1961" priority="13233">
      <formula>IF(RIGHT(TEXT(AI105,"0.#"),1)=".",FALSE,TRUE)</formula>
    </cfRule>
    <cfRule type="expression" dxfId="1960" priority="13234">
      <formula>IF(RIGHT(TEXT(AI105,"0.#"),1)=".",TRUE,FALSE)</formula>
    </cfRule>
  </conditionalFormatting>
  <conditionalFormatting sqref="AM105">
    <cfRule type="expression" dxfId="1959" priority="13231">
      <formula>IF(RIGHT(TEXT(AM105,"0.#"),1)=".",FALSE,TRUE)</formula>
    </cfRule>
    <cfRule type="expression" dxfId="1958" priority="13232">
      <formula>IF(RIGHT(TEXT(AM105,"0.#"),1)=".",TRUE,FALSE)</formula>
    </cfRule>
  </conditionalFormatting>
  <conditionalFormatting sqref="AE107">
    <cfRule type="expression" dxfId="1957" priority="13227">
      <formula>IF(RIGHT(TEXT(AE107,"0.#"),1)=".",FALSE,TRUE)</formula>
    </cfRule>
    <cfRule type="expression" dxfId="1956" priority="13228">
      <formula>IF(RIGHT(TEXT(AE107,"0.#"),1)=".",TRUE,FALSE)</formula>
    </cfRule>
  </conditionalFormatting>
  <conditionalFormatting sqref="AI107">
    <cfRule type="expression" dxfId="1955" priority="13225">
      <formula>IF(RIGHT(TEXT(AI107,"0.#"),1)=".",FALSE,TRUE)</formula>
    </cfRule>
    <cfRule type="expression" dxfId="1954" priority="13226">
      <formula>IF(RIGHT(TEXT(AI107,"0.#"),1)=".",TRUE,FALSE)</formula>
    </cfRule>
  </conditionalFormatting>
  <conditionalFormatting sqref="AM107">
    <cfRule type="expression" dxfId="1953" priority="13223">
      <formula>IF(RIGHT(TEXT(AM107,"0.#"),1)=".",FALSE,TRUE)</formula>
    </cfRule>
    <cfRule type="expression" dxfId="1952" priority="13224">
      <formula>IF(RIGHT(TEXT(AM107,"0.#"),1)=".",TRUE,FALSE)</formula>
    </cfRule>
  </conditionalFormatting>
  <conditionalFormatting sqref="AE108">
    <cfRule type="expression" dxfId="1951" priority="13221">
      <formula>IF(RIGHT(TEXT(AE108,"0.#"),1)=".",FALSE,TRUE)</formula>
    </cfRule>
    <cfRule type="expression" dxfId="1950" priority="13222">
      <formula>IF(RIGHT(TEXT(AE108,"0.#"),1)=".",TRUE,FALSE)</formula>
    </cfRule>
  </conditionalFormatting>
  <conditionalFormatting sqref="AI108">
    <cfRule type="expression" dxfId="1949" priority="13219">
      <formula>IF(RIGHT(TEXT(AI108,"0.#"),1)=".",FALSE,TRUE)</formula>
    </cfRule>
    <cfRule type="expression" dxfId="1948" priority="13220">
      <formula>IF(RIGHT(TEXT(AI108,"0.#"),1)=".",TRUE,FALSE)</formula>
    </cfRule>
  </conditionalFormatting>
  <conditionalFormatting sqref="AM108">
    <cfRule type="expression" dxfId="1947" priority="13217">
      <formula>IF(RIGHT(TEXT(AM108,"0.#"),1)=".",FALSE,TRUE)</formula>
    </cfRule>
    <cfRule type="expression" dxfId="1946" priority="13218">
      <formula>IF(RIGHT(TEXT(AM108,"0.#"),1)=".",TRUE,FALSE)</formula>
    </cfRule>
  </conditionalFormatting>
  <conditionalFormatting sqref="AE110">
    <cfRule type="expression" dxfId="1945" priority="13213">
      <formula>IF(RIGHT(TEXT(AE110,"0.#"),1)=".",FALSE,TRUE)</formula>
    </cfRule>
    <cfRule type="expression" dxfId="1944" priority="13214">
      <formula>IF(RIGHT(TEXT(AE110,"0.#"),1)=".",TRUE,FALSE)</formula>
    </cfRule>
  </conditionalFormatting>
  <conditionalFormatting sqref="AI110">
    <cfRule type="expression" dxfId="1943" priority="13211">
      <formula>IF(RIGHT(TEXT(AI110,"0.#"),1)=".",FALSE,TRUE)</formula>
    </cfRule>
    <cfRule type="expression" dxfId="1942" priority="13212">
      <formula>IF(RIGHT(TEXT(AI110,"0.#"),1)=".",TRUE,FALSE)</formula>
    </cfRule>
  </conditionalFormatting>
  <conditionalFormatting sqref="AM110">
    <cfRule type="expression" dxfId="1941" priority="13209">
      <formula>IF(RIGHT(TEXT(AM110,"0.#"),1)=".",FALSE,TRUE)</formula>
    </cfRule>
    <cfRule type="expression" dxfId="1940" priority="13210">
      <formula>IF(RIGHT(TEXT(AM110,"0.#"),1)=".",TRUE,FALSE)</formula>
    </cfRule>
  </conditionalFormatting>
  <conditionalFormatting sqref="AE111">
    <cfRule type="expression" dxfId="1939" priority="13207">
      <formula>IF(RIGHT(TEXT(AE111,"0.#"),1)=".",FALSE,TRUE)</formula>
    </cfRule>
    <cfRule type="expression" dxfId="1938" priority="13208">
      <formula>IF(RIGHT(TEXT(AE111,"0.#"),1)=".",TRUE,FALSE)</formula>
    </cfRule>
  </conditionalFormatting>
  <conditionalFormatting sqref="AI111">
    <cfRule type="expression" dxfId="1937" priority="13205">
      <formula>IF(RIGHT(TEXT(AI111,"0.#"),1)=".",FALSE,TRUE)</formula>
    </cfRule>
    <cfRule type="expression" dxfId="1936" priority="13206">
      <formula>IF(RIGHT(TEXT(AI111,"0.#"),1)=".",TRUE,FALSE)</formula>
    </cfRule>
  </conditionalFormatting>
  <conditionalFormatting sqref="AM111">
    <cfRule type="expression" dxfId="1935" priority="13203">
      <formula>IF(RIGHT(TEXT(AM111,"0.#"),1)=".",FALSE,TRUE)</formula>
    </cfRule>
    <cfRule type="expression" dxfId="1934" priority="13204">
      <formula>IF(RIGHT(TEXT(AM111,"0.#"),1)=".",TRUE,FALSE)</formula>
    </cfRule>
  </conditionalFormatting>
  <conditionalFormatting sqref="AE113">
    <cfRule type="expression" dxfId="1933" priority="13199">
      <formula>IF(RIGHT(TEXT(AE113,"0.#"),1)=".",FALSE,TRUE)</formula>
    </cfRule>
    <cfRule type="expression" dxfId="1932" priority="13200">
      <formula>IF(RIGHT(TEXT(AE113,"0.#"),1)=".",TRUE,FALSE)</formula>
    </cfRule>
  </conditionalFormatting>
  <conditionalFormatting sqref="AI113">
    <cfRule type="expression" dxfId="1931" priority="13197">
      <formula>IF(RIGHT(TEXT(AI113,"0.#"),1)=".",FALSE,TRUE)</formula>
    </cfRule>
    <cfRule type="expression" dxfId="1930" priority="13198">
      <formula>IF(RIGHT(TEXT(AI113,"0.#"),1)=".",TRUE,FALSE)</formula>
    </cfRule>
  </conditionalFormatting>
  <conditionalFormatting sqref="AM113">
    <cfRule type="expression" dxfId="1929" priority="13195">
      <formula>IF(RIGHT(TEXT(AM113,"0.#"),1)=".",FALSE,TRUE)</formula>
    </cfRule>
    <cfRule type="expression" dxfId="1928" priority="13196">
      <formula>IF(RIGHT(TEXT(AM113,"0.#"),1)=".",TRUE,FALSE)</formula>
    </cfRule>
  </conditionalFormatting>
  <conditionalFormatting sqref="AE114">
    <cfRule type="expression" dxfId="1927" priority="13193">
      <formula>IF(RIGHT(TEXT(AE114,"0.#"),1)=".",FALSE,TRUE)</formula>
    </cfRule>
    <cfRule type="expression" dxfId="1926" priority="13194">
      <formula>IF(RIGHT(TEXT(AE114,"0.#"),1)=".",TRUE,FALSE)</formula>
    </cfRule>
  </conditionalFormatting>
  <conditionalFormatting sqref="AI114">
    <cfRule type="expression" dxfId="1925" priority="13191">
      <formula>IF(RIGHT(TEXT(AI114,"0.#"),1)=".",FALSE,TRUE)</formula>
    </cfRule>
    <cfRule type="expression" dxfId="1924" priority="13192">
      <formula>IF(RIGHT(TEXT(AI114,"0.#"),1)=".",TRUE,FALSE)</formula>
    </cfRule>
  </conditionalFormatting>
  <conditionalFormatting sqref="AM114">
    <cfRule type="expression" dxfId="1923" priority="13189">
      <formula>IF(RIGHT(TEXT(AM114,"0.#"),1)=".",FALSE,TRUE)</formula>
    </cfRule>
    <cfRule type="expression" dxfId="1922" priority="13190">
      <formula>IF(RIGHT(TEXT(AM114,"0.#"),1)=".",TRUE,FALSE)</formula>
    </cfRule>
  </conditionalFormatting>
  <conditionalFormatting sqref="AE116 AQ116">
    <cfRule type="expression" dxfId="1921" priority="13185">
      <formula>IF(RIGHT(TEXT(AE116,"0.#"),1)=".",FALSE,TRUE)</formula>
    </cfRule>
    <cfRule type="expression" dxfId="1920" priority="13186">
      <formula>IF(RIGHT(TEXT(AE116,"0.#"),1)=".",TRUE,FALSE)</formula>
    </cfRule>
  </conditionalFormatting>
  <conditionalFormatting sqref="AI116">
    <cfRule type="expression" dxfId="1919" priority="13183">
      <formula>IF(RIGHT(TEXT(AI116,"0.#"),1)=".",FALSE,TRUE)</formula>
    </cfRule>
    <cfRule type="expression" dxfId="1918" priority="13184">
      <formula>IF(RIGHT(TEXT(AI116,"0.#"),1)=".",TRUE,FALSE)</formula>
    </cfRule>
  </conditionalFormatting>
  <conditionalFormatting sqref="AM116">
    <cfRule type="expression" dxfId="1917" priority="13181">
      <formula>IF(RIGHT(TEXT(AM116,"0.#"),1)=".",FALSE,TRUE)</formula>
    </cfRule>
    <cfRule type="expression" dxfId="1916" priority="13182">
      <formula>IF(RIGHT(TEXT(AM116,"0.#"),1)=".",TRUE,FALSE)</formula>
    </cfRule>
  </conditionalFormatting>
  <conditionalFormatting sqref="AE117 AM117">
    <cfRule type="expression" dxfId="1915" priority="13179">
      <formula>IF(RIGHT(TEXT(AE117,"0.#"),1)=".",FALSE,TRUE)</formula>
    </cfRule>
    <cfRule type="expression" dxfId="1914" priority="13180">
      <formula>IF(RIGHT(TEXT(AE117,"0.#"),1)=".",TRUE,FALSE)</formula>
    </cfRule>
  </conditionalFormatting>
  <conditionalFormatting sqref="AI117">
    <cfRule type="expression" dxfId="1913" priority="13177">
      <formula>IF(RIGHT(TEXT(AI117,"0.#"),1)=".",FALSE,TRUE)</formula>
    </cfRule>
    <cfRule type="expression" dxfId="1912" priority="13178">
      <formula>IF(RIGHT(TEXT(AI117,"0.#"),1)=".",TRUE,FALSE)</formula>
    </cfRule>
  </conditionalFormatting>
  <conditionalFormatting sqref="AQ117">
    <cfRule type="expression" dxfId="1911" priority="13173">
      <formula>IF(RIGHT(TEXT(AQ117,"0.#"),1)=".",FALSE,TRUE)</formula>
    </cfRule>
    <cfRule type="expression" dxfId="1910" priority="13174">
      <formula>IF(RIGHT(TEXT(AQ117,"0.#"),1)=".",TRUE,FALSE)</formula>
    </cfRule>
  </conditionalFormatting>
  <conditionalFormatting sqref="AE119 AQ119">
    <cfRule type="expression" dxfId="1909" priority="13171">
      <formula>IF(RIGHT(TEXT(AE119,"0.#"),1)=".",FALSE,TRUE)</formula>
    </cfRule>
    <cfRule type="expression" dxfId="1908" priority="13172">
      <formula>IF(RIGHT(TEXT(AE119,"0.#"),1)=".",TRUE,FALSE)</formula>
    </cfRule>
  </conditionalFormatting>
  <conditionalFormatting sqref="AI119">
    <cfRule type="expression" dxfId="1907" priority="13169">
      <formula>IF(RIGHT(TEXT(AI119,"0.#"),1)=".",FALSE,TRUE)</formula>
    </cfRule>
    <cfRule type="expression" dxfId="1906" priority="13170">
      <formula>IF(RIGHT(TEXT(AI119,"0.#"),1)=".",TRUE,FALSE)</formula>
    </cfRule>
  </conditionalFormatting>
  <conditionalFormatting sqref="AM119">
    <cfRule type="expression" dxfId="1905" priority="13167">
      <formula>IF(RIGHT(TEXT(AM119,"0.#"),1)=".",FALSE,TRUE)</formula>
    </cfRule>
    <cfRule type="expression" dxfId="1904" priority="13168">
      <formula>IF(RIGHT(TEXT(AM119,"0.#"),1)=".",TRUE,FALSE)</formula>
    </cfRule>
  </conditionalFormatting>
  <conditionalFormatting sqref="AQ120">
    <cfRule type="expression" dxfId="1903" priority="13159">
      <formula>IF(RIGHT(TEXT(AQ120,"0.#"),1)=".",FALSE,TRUE)</formula>
    </cfRule>
    <cfRule type="expression" dxfId="1902" priority="13160">
      <formula>IF(RIGHT(TEXT(AQ120,"0.#"),1)=".",TRUE,FALSE)</formula>
    </cfRule>
  </conditionalFormatting>
  <conditionalFormatting sqref="AE122 AQ122">
    <cfRule type="expression" dxfId="1901" priority="13157">
      <formula>IF(RIGHT(TEXT(AE122,"0.#"),1)=".",FALSE,TRUE)</formula>
    </cfRule>
    <cfRule type="expression" dxfId="1900" priority="13158">
      <formula>IF(RIGHT(TEXT(AE122,"0.#"),1)=".",TRUE,FALSE)</formula>
    </cfRule>
  </conditionalFormatting>
  <conditionalFormatting sqref="AI122">
    <cfRule type="expression" dxfId="1899" priority="13155">
      <formula>IF(RIGHT(TEXT(AI122,"0.#"),1)=".",FALSE,TRUE)</formula>
    </cfRule>
    <cfRule type="expression" dxfId="1898" priority="13156">
      <formula>IF(RIGHT(TEXT(AI122,"0.#"),1)=".",TRUE,FALSE)</formula>
    </cfRule>
  </conditionalFormatting>
  <conditionalFormatting sqref="AM122">
    <cfRule type="expression" dxfId="1897" priority="13153">
      <formula>IF(RIGHT(TEXT(AM122,"0.#"),1)=".",FALSE,TRUE)</formula>
    </cfRule>
    <cfRule type="expression" dxfId="1896" priority="13154">
      <formula>IF(RIGHT(TEXT(AM122,"0.#"),1)=".",TRUE,FALSE)</formula>
    </cfRule>
  </conditionalFormatting>
  <conditionalFormatting sqref="AQ123">
    <cfRule type="expression" dxfId="1895" priority="13145">
      <formula>IF(RIGHT(TEXT(AQ123,"0.#"),1)=".",FALSE,TRUE)</formula>
    </cfRule>
    <cfRule type="expression" dxfId="1894" priority="13146">
      <formula>IF(RIGHT(TEXT(AQ123,"0.#"),1)=".",TRUE,FALSE)</formula>
    </cfRule>
  </conditionalFormatting>
  <conditionalFormatting sqref="AE125 AQ125">
    <cfRule type="expression" dxfId="1893" priority="13143">
      <formula>IF(RIGHT(TEXT(AE125,"0.#"),1)=".",FALSE,TRUE)</formula>
    </cfRule>
    <cfRule type="expression" dxfId="1892" priority="13144">
      <formula>IF(RIGHT(TEXT(AE125,"0.#"),1)=".",TRUE,FALSE)</formula>
    </cfRule>
  </conditionalFormatting>
  <conditionalFormatting sqref="AI125">
    <cfRule type="expression" dxfId="1891" priority="13141">
      <formula>IF(RIGHT(TEXT(AI125,"0.#"),1)=".",FALSE,TRUE)</formula>
    </cfRule>
    <cfRule type="expression" dxfId="1890" priority="13142">
      <formula>IF(RIGHT(TEXT(AI125,"0.#"),1)=".",TRUE,FALSE)</formula>
    </cfRule>
  </conditionalFormatting>
  <conditionalFormatting sqref="AM125">
    <cfRule type="expression" dxfId="1889" priority="13139">
      <formula>IF(RIGHT(TEXT(AM125,"0.#"),1)=".",FALSE,TRUE)</formula>
    </cfRule>
    <cfRule type="expression" dxfId="1888" priority="13140">
      <formula>IF(RIGHT(TEXT(AM125,"0.#"),1)=".",TRUE,FALSE)</formula>
    </cfRule>
  </conditionalFormatting>
  <conditionalFormatting sqref="AQ126">
    <cfRule type="expression" dxfId="1887" priority="13131">
      <formula>IF(RIGHT(TEXT(AQ126,"0.#"),1)=".",FALSE,TRUE)</formula>
    </cfRule>
    <cfRule type="expression" dxfId="1886" priority="13132">
      <formula>IF(RIGHT(TEXT(AQ126,"0.#"),1)=".",TRUE,FALSE)</formula>
    </cfRule>
  </conditionalFormatting>
  <conditionalFormatting sqref="AE128 AQ128">
    <cfRule type="expression" dxfId="1885" priority="13129">
      <formula>IF(RIGHT(TEXT(AE128,"0.#"),1)=".",FALSE,TRUE)</formula>
    </cfRule>
    <cfRule type="expression" dxfId="1884" priority="13130">
      <formula>IF(RIGHT(TEXT(AE128,"0.#"),1)=".",TRUE,FALSE)</formula>
    </cfRule>
  </conditionalFormatting>
  <conditionalFormatting sqref="AI128">
    <cfRule type="expression" dxfId="1883" priority="13127">
      <formula>IF(RIGHT(TEXT(AI128,"0.#"),1)=".",FALSE,TRUE)</formula>
    </cfRule>
    <cfRule type="expression" dxfId="1882" priority="13128">
      <formula>IF(RIGHT(TEXT(AI128,"0.#"),1)=".",TRUE,FALSE)</formula>
    </cfRule>
  </conditionalFormatting>
  <conditionalFormatting sqref="AM128">
    <cfRule type="expression" dxfId="1881" priority="13125">
      <formula>IF(RIGHT(TEXT(AM128,"0.#"),1)=".",FALSE,TRUE)</formula>
    </cfRule>
    <cfRule type="expression" dxfId="1880" priority="13126">
      <formula>IF(RIGHT(TEXT(AM128,"0.#"),1)=".",TRUE,FALSE)</formula>
    </cfRule>
  </conditionalFormatting>
  <conditionalFormatting sqref="AQ129">
    <cfRule type="expression" dxfId="1879" priority="13117">
      <formula>IF(RIGHT(TEXT(AQ129,"0.#"),1)=".",FALSE,TRUE)</formula>
    </cfRule>
    <cfRule type="expression" dxfId="1878" priority="13118">
      <formula>IF(RIGHT(TEXT(AQ129,"0.#"),1)=".",TRUE,FALSE)</formula>
    </cfRule>
  </conditionalFormatting>
  <conditionalFormatting sqref="AE75">
    <cfRule type="expression" dxfId="1877" priority="13115">
      <formula>IF(RIGHT(TEXT(AE75,"0.#"),1)=".",FALSE,TRUE)</formula>
    </cfRule>
    <cfRule type="expression" dxfId="1876" priority="13116">
      <formula>IF(RIGHT(TEXT(AE75,"0.#"),1)=".",TRUE,FALSE)</formula>
    </cfRule>
  </conditionalFormatting>
  <conditionalFormatting sqref="AE76">
    <cfRule type="expression" dxfId="1875" priority="13113">
      <formula>IF(RIGHT(TEXT(AE76,"0.#"),1)=".",FALSE,TRUE)</formula>
    </cfRule>
    <cfRule type="expression" dxfId="1874" priority="13114">
      <formula>IF(RIGHT(TEXT(AE76,"0.#"),1)=".",TRUE,FALSE)</formula>
    </cfRule>
  </conditionalFormatting>
  <conditionalFormatting sqref="AE77">
    <cfRule type="expression" dxfId="1873" priority="13111">
      <formula>IF(RIGHT(TEXT(AE77,"0.#"),1)=".",FALSE,TRUE)</formula>
    </cfRule>
    <cfRule type="expression" dxfId="1872" priority="13112">
      <formula>IF(RIGHT(TEXT(AE77,"0.#"),1)=".",TRUE,FALSE)</formula>
    </cfRule>
  </conditionalFormatting>
  <conditionalFormatting sqref="AI77">
    <cfRule type="expression" dxfId="1871" priority="13109">
      <formula>IF(RIGHT(TEXT(AI77,"0.#"),1)=".",FALSE,TRUE)</formula>
    </cfRule>
    <cfRule type="expression" dxfId="1870" priority="13110">
      <formula>IF(RIGHT(TEXT(AI77,"0.#"),1)=".",TRUE,FALSE)</formula>
    </cfRule>
  </conditionalFormatting>
  <conditionalFormatting sqref="AI76">
    <cfRule type="expression" dxfId="1869" priority="13107">
      <formula>IF(RIGHT(TEXT(AI76,"0.#"),1)=".",FALSE,TRUE)</formula>
    </cfRule>
    <cfRule type="expression" dxfId="1868" priority="13108">
      <formula>IF(RIGHT(TEXT(AI76,"0.#"),1)=".",TRUE,FALSE)</formula>
    </cfRule>
  </conditionalFormatting>
  <conditionalFormatting sqref="AI75">
    <cfRule type="expression" dxfId="1867" priority="13105">
      <formula>IF(RIGHT(TEXT(AI75,"0.#"),1)=".",FALSE,TRUE)</formula>
    </cfRule>
    <cfRule type="expression" dxfId="1866" priority="13106">
      <formula>IF(RIGHT(TEXT(AI75,"0.#"),1)=".",TRUE,FALSE)</formula>
    </cfRule>
  </conditionalFormatting>
  <conditionalFormatting sqref="AM75">
    <cfRule type="expression" dxfId="1865" priority="13103">
      <formula>IF(RIGHT(TEXT(AM75,"0.#"),1)=".",FALSE,TRUE)</formula>
    </cfRule>
    <cfRule type="expression" dxfId="1864" priority="13104">
      <formula>IF(RIGHT(TEXT(AM75,"0.#"),1)=".",TRUE,FALSE)</formula>
    </cfRule>
  </conditionalFormatting>
  <conditionalFormatting sqref="AM76">
    <cfRule type="expression" dxfId="1863" priority="13101">
      <formula>IF(RIGHT(TEXT(AM76,"0.#"),1)=".",FALSE,TRUE)</formula>
    </cfRule>
    <cfRule type="expression" dxfId="1862" priority="13102">
      <formula>IF(RIGHT(TEXT(AM76,"0.#"),1)=".",TRUE,FALSE)</formula>
    </cfRule>
  </conditionalFormatting>
  <conditionalFormatting sqref="AM77">
    <cfRule type="expression" dxfId="1861" priority="13099">
      <formula>IF(RIGHT(TEXT(AM77,"0.#"),1)=".",FALSE,TRUE)</formula>
    </cfRule>
    <cfRule type="expression" dxfId="1860" priority="13100">
      <formula>IF(RIGHT(TEXT(AM77,"0.#"),1)=".",TRUE,FALSE)</formula>
    </cfRule>
  </conditionalFormatting>
  <conditionalFormatting sqref="AE134:AE135 AI134:AI135 AM134:AM135 AQ134:AQ135 AU134:AU135">
    <cfRule type="expression" dxfId="1859" priority="13085">
      <formula>IF(RIGHT(TEXT(AE134,"0.#"),1)=".",FALSE,TRUE)</formula>
    </cfRule>
    <cfRule type="expression" dxfId="1858" priority="13086">
      <formula>IF(RIGHT(TEXT(AE134,"0.#"),1)=".",TRUE,FALSE)</formula>
    </cfRule>
  </conditionalFormatting>
  <conditionalFormatting sqref="AE433">
    <cfRule type="expression" dxfId="1857" priority="13055">
      <formula>IF(RIGHT(TEXT(AE433,"0.#"),1)=".",FALSE,TRUE)</formula>
    </cfRule>
    <cfRule type="expression" dxfId="1856" priority="13056">
      <formula>IF(RIGHT(TEXT(AE433,"0.#"),1)=".",TRUE,FALSE)</formula>
    </cfRule>
  </conditionalFormatting>
  <conditionalFormatting sqref="AM435">
    <cfRule type="expression" dxfId="1855" priority="13039">
      <formula>IF(RIGHT(TEXT(AM435,"0.#"),1)=".",FALSE,TRUE)</formula>
    </cfRule>
    <cfRule type="expression" dxfId="1854" priority="13040">
      <formula>IF(RIGHT(TEXT(AM435,"0.#"),1)=".",TRUE,FALSE)</formula>
    </cfRule>
  </conditionalFormatting>
  <conditionalFormatting sqref="AE434">
    <cfRule type="expression" dxfId="1853" priority="13053">
      <formula>IF(RIGHT(TEXT(AE434,"0.#"),1)=".",FALSE,TRUE)</formula>
    </cfRule>
    <cfRule type="expression" dxfId="1852" priority="13054">
      <formula>IF(RIGHT(TEXT(AE434,"0.#"),1)=".",TRUE,FALSE)</formula>
    </cfRule>
  </conditionalFormatting>
  <conditionalFormatting sqref="AE435">
    <cfRule type="expression" dxfId="1851" priority="13051">
      <formula>IF(RIGHT(TEXT(AE435,"0.#"),1)=".",FALSE,TRUE)</formula>
    </cfRule>
    <cfRule type="expression" dxfId="1850" priority="13052">
      <formula>IF(RIGHT(TEXT(AE435,"0.#"),1)=".",TRUE,FALSE)</formula>
    </cfRule>
  </conditionalFormatting>
  <conditionalFormatting sqref="AM433">
    <cfRule type="expression" dxfId="1849" priority="13043">
      <formula>IF(RIGHT(TEXT(AM433,"0.#"),1)=".",FALSE,TRUE)</formula>
    </cfRule>
    <cfRule type="expression" dxfId="1848" priority="13044">
      <formula>IF(RIGHT(TEXT(AM433,"0.#"),1)=".",TRUE,FALSE)</formula>
    </cfRule>
  </conditionalFormatting>
  <conditionalFormatting sqref="AM434">
    <cfRule type="expression" dxfId="1847" priority="13041">
      <formula>IF(RIGHT(TEXT(AM434,"0.#"),1)=".",FALSE,TRUE)</formula>
    </cfRule>
    <cfRule type="expression" dxfId="1846" priority="13042">
      <formula>IF(RIGHT(TEXT(AM434,"0.#"),1)=".",TRUE,FALSE)</formula>
    </cfRule>
  </conditionalFormatting>
  <conditionalFormatting sqref="AU433">
    <cfRule type="expression" dxfId="1845" priority="13031">
      <formula>IF(RIGHT(TEXT(AU433,"0.#"),1)=".",FALSE,TRUE)</formula>
    </cfRule>
    <cfRule type="expression" dxfId="1844" priority="13032">
      <formula>IF(RIGHT(TEXT(AU433,"0.#"),1)=".",TRUE,FALSE)</formula>
    </cfRule>
  </conditionalFormatting>
  <conditionalFormatting sqref="AU434">
    <cfRule type="expression" dxfId="1843" priority="13029">
      <formula>IF(RIGHT(TEXT(AU434,"0.#"),1)=".",FALSE,TRUE)</formula>
    </cfRule>
    <cfRule type="expression" dxfId="1842" priority="13030">
      <formula>IF(RIGHT(TEXT(AU434,"0.#"),1)=".",TRUE,FALSE)</formula>
    </cfRule>
  </conditionalFormatting>
  <conditionalFormatting sqref="AU435">
    <cfRule type="expression" dxfId="1841" priority="13027">
      <formula>IF(RIGHT(TEXT(AU435,"0.#"),1)=".",FALSE,TRUE)</formula>
    </cfRule>
    <cfRule type="expression" dxfId="1840" priority="13028">
      <formula>IF(RIGHT(TEXT(AU435,"0.#"),1)=".",TRUE,FALSE)</formula>
    </cfRule>
  </conditionalFormatting>
  <conditionalFormatting sqref="AI435">
    <cfRule type="expression" dxfId="1839" priority="12961">
      <formula>IF(RIGHT(TEXT(AI435,"0.#"),1)=".",FALSE,TRUE)</formula>
    </cfRule>
    <cfRule type="expression" dxfId="1838" priority="12962">
      <formula>IF(RIGHT(TEXT(AI435,"0.#"),1)=".",TRUE,FALSE)</formula>
    </cfRule>
  </conditionalFormatting>
  <conditionalFormatting sqref="AI433">
    <cfRule type="expression" dxfId="1837" priority="12965">
      <formula>IF(RIGHT(TEXT(AI433,"0.#"),1)=".",FALSE,TRUE)</formula>
    </cfRule>
    <cfRule type="expression" dxfId="1836" priority="12966">
      <formula>IF(RIGHT(TEXT(AI433,"0.#"),1)=".",TRUE,FALSE)</formula>
    </cfRule>
  </conditionalFormatting>
  <conditionalFormatting sqref="AI434">
    <cfRule type="expression" dxfId="1835" priority="12963">
      <formula>IF(RIGHT(TEXT(AI434,"0.#"),1)=".",FALSE,TRUE)</formula>
    </cfRule>
    <cfRule type="expression" dxfId="1834" priority="12964">
      <formula>IF(RIGHT(TEXT(AI434,"0.#"),1)=".",TRUE,FALSE)</formula>
    </cfRule>
  </conditionalFormatting>
  <conditionalFormatting sqref="AQ434">
    <cfRule type="expression" dxfId="1833" priority="12947">
      <formula>IF(RIGHT(TEXT(AQ434,"0.#"),1)=".",FALSE,TRUE)</formula>
    </cfRule>
    <cfRule type="expression" dxfId="1832" priority="12948">
      <formula>IF(RIGHT(TEXT(AQ434,"0.#"),1)=".",TRUE,FALSE)</formula>
    </cfRule>
  </conditionalFormatting>
  <conditionalFormatting sqref="AQ435">
    <cfRule type="expression" dxfId="1831" priority="12933">
      <formula>IF(RIGHT(TEXT(AQ435,"0.#"),1)=".",FALSE,TRUE)</formula>
    </cfRule>
    <cfRule type="expression" dxfId="1830" priority="12934">
      <formula>IF(RIGHT(TEXT(AQ435,"0.#"),1)=".",TRUE,FALSE)</formula>
    </cfRule>
  </conditionalFormatting>
  <conditionalFormatting sqref="AQ433">
    <cfRule type="expression" dxfId="1829" priority="12931">
      <formula>IF(RIGHT(TEXT(AQ433,"0.#"),1)=".",FALSE,TRUE)</formula>
    </cfRule>
    <cfRule type="expression" dxfId="1828" priority="12932">
      <formula>IF(RIGHT(TEXT(AQ433,"0.#"),1)=".",TRUE,FALSE)</formula>
    </cfRule>
  </conditionalFormatting>
  <conditionalFormatting sqref="AL847:AO874">
    <cfRule type="expression" dxfId="1827" priority="6655">
      <formula>IF(AND(AL847&gt;=0, RIGHT(TEXT(AL847,"0.#"),1)&lt;&gt;"."),TRUE,FALSE)</formula>
    </cfRule>
    <cfRule type="expression" dxfId="1826" priority="6656">
      <formula>IF(AND(AL847&gt;=0, RIGHT(TEXT(AL847,"0.#"),1)="."),TRUE,FALSE)</formula>
    </cfRule>
    <cfRule type="expression" dxfId="1825" priority="6657">
      <formula>IF(AND(AL847&lt;0, RIGHT(TEXT(AL847,"0.#"),1)&lt;&gt;"."),TRUE,FALSE)</formula>
    </cfRule>
    <cfRule type="expression" dxfId="1824" priority="6658">
      <formula>IF(AND(AL847&lt;0, RIGHT(TEXT(AL847,"0.#"),1)="."),TRUE,FALSE)</formula>
    </cfRule>
  </conditionalFormatting>
  <conditionalFormatting sqref="AQ53:AQ55">
    <cfRule type="expression" dxfId="1823" priority="4677">
      <formula>IF(RIGHT(TEXT(AQ53,"0.#"),1)=".",FALSE,TRUE)</formula>
    </cfRule>
    <cfRule type="expression" dxfId="1822" priority="4678">
      <formula>IF(RIGHT(TEXT(AQ53,"0.#"),1)=".",TRUE,FALSE)</formula>
    </cfRule>
  </conditionalFormatting>
  <conditionalFormatting sqref="AU53:AU55">
    <cfRule type="expression" dxfId="1821" priority="4675">
      <formula>IF(RIGHT(TEXT(AU53,"0.#"),1)=".",FALSE,TRUE)</formula>
    </cfRule>
    <cfRule type="expression" dxfId="1820" priority="4676">
      <formula>IF(RIGHT(TEXT(AU53,"0.#"),1)=".",TRUE,FALSE)</formula>
    </cfRule>
  </conditionalFormatting>
  <conditionalFormatting sqref="AQ60:AQ62">
    <cfRule type="expression" dxfId="1819" priority="4673">
      <formula>IF(RIGHT(TEXT(AQ60,"0.#"),1)=".",FALSE,TRUE)</formula>
    </cfRule>
    <cfRule type="expression" dxfId="1818" priority="4674">
      <formula>IF(RIGHT(TEXT(AQ60,"0.#"),1)=".",TRUE,FALSE)</formula>
    </cfRule>
  </conditionalFormatting>
  <conditionalFormatting sqref="AU60:AU62">
    <cfRule type="expression" dxfId="1817" priority="4671">
      <formula>IF(RIGHT(TEXT(AU60,"0.#"),1)=".",FALSE,TRUE)</formula>
    </cfRule>
    <cfRule type="expression" dxfId="1816" priority="4672">
      <formula>IF(RIGHT(TEXT(AU60,"0.#"),1)=".",TRUE,FALSE)</formula>
    </cfRule>
  </conditionalFormatting>
  <conditionalFormatting sqref="AQ75:AQ77">
    <cfRule type="expression" dxfId="1815" priority="4669">
      <formula>IF(RIGHT(TEXT(AQ75,"0.#"),1)=".",FALSE,TRUE)</formula>
    </cfRule>
    <cfRule type="expression" dxfId="1814" priority="4670">
      <formula>IF(RIGHT(TEXT(AQ75,"0.#"),1)=".",TRUE,FALSE)</formula>
    </cfRule>
  </conditionalFormatting>
  <conditionalFormatting sqref="AU75:AU77">
    <cfRule type="expression" dxfId="1813" priority="4667">
      <formula>IF(RIGHT(TEXT(AU75,"0.#"),1)=".",FALSE,TRUE)</formula>
    </cfRule>
    <cfRule type="expression" dxfId="1812" priority="4668">
      <formula>IF(RIGHT(TEXT(AU75,"0.#"),1)=".",TRUE,FALSE)</formula>
    </cfRule>
  </conditionalFormatting>
  <conditionalFormatting sqref="AQ87:AQ89">
    <cfRule type="expression" dxfId="1811" priority="4665">
      <formula>IF(RIGHT(TEXT(AQ87,"0.#"),1)=".",FALSE,TRUE)</formula>
    </cfRule>
    <cfRule type="expression" dxfId="1810" priority="4666">
      <formula>IF(RIGHT(TEXT(AQ87,"0.#"),1)=".",TRUE,FALSE)</formula>
    </cfRule>
  </conditionalFormatting>
  <conditionalFormatting sqref="AU87:AU89">
    <cfRule type="expression" dxfId="1809" priority="4663">
      <formula>IF(RIGHT(TEXT(AU87,"0.#"),1)=".",FALSE,TRUE)</formula>
    </cfRule>
    <cfRule type="expression" dxfId="1808" priority="4664">
      <formula>IF(RIGHT(TEXT(AU87,"0.#"),1)=".",TRUE,FALSE)</formula>
    </cfRule>
  </conditionalFormatting>
  <conditionalFormatting sqref="AQ92:AQ94">
    <cfRule type="expression" dxfId="1807" priority="4661">
      <formula>IF(RIGHT(TEXT(AQ92,"0.#"),1)=".",FALSE,TRUE)</formula>
    </cfRule>
    <cfRule type="expression" dxfId="1806" priority="4662">
      <formula>IF(RIGHT(TEXT(AQ92,"0.#"),1)=".",TRUE,FALSE)</formula>
    </cfRule>
  </conditionalFormatting>
  <conditionalFormatting sqref="AU92:AU94">
    <cfRule type="expression" dxfId="1805" priority="4659">
      <formula>IF(RIGHT(TEXT(AU92,"0.#"),1)=".",FALSE,TRUE)</formula>
    </cfRule>
    <cfRule type="expression" dxfId="1804" priority="4660">
      <formula>IF(RIGHT(TEXT(AU92,"0.#"),1)=".",TRUE,FALSE)</formula>
    </cfRule>
  </conditionalFormatting>
  <conditionalFormatting sqref="AQ97:AQ99">
    <cfRule type="expression" dxfId="1803" priority="4657">
      <formula>IF(RIGHT(TEXT(AQ97,"0.#"),1)=".",FALSE,TRUE)</formula>
    </cfRule>
    <cfRule type="expression" dxfId="1802" priority="4658">
      <formula>IF(RIGHT(TEXT(AQ97,"0.#"),1)=".",TRUE,FALSE)</formula>
    </cfRule>
  </conditionalFormatting>
  <conditionalFormatting sqref="AU97:AU99">
    <cfRule type="expression" dxfId="1801" priority="4655">
      <formula>IF(RIGHT(TEXT(AU97,"0.#"),1)=".",FALSE,TRUE)</formula>
    </cfRule>
    <cfRule type="expression" dxfId="1800" priority="4656">
      <formula>IF(RIGHT(TEXT(AU97,"0.#"),1)=".",TRUE,FALSE)</formula>
    </cfRule>
  </conditionalFormatting>
  <conditionalFormatting sqref="AE458">
    <cfRule type="expression" dxfId="1799" priority="4349">
      <formula>IF(RIGHT(TEXT(AE458,"0.#"),1)=".",FALSE,TRUE)</formula>
    </cfRule>
    <cfRule type="expression" dxfId="1798" priority="4350">
      <formula>IF(RIGHT(TEXT(AE458,"0.#"),1)=".",TRUE,FALSE)</formula>
    </cfRule>
  </conditionalFormatting>
  <conditionalFormatting sqref="AM460">
    <cfRule type="expression" dxfId="1797" priority="4339">
      <formula>IF(RIGHT(TEXT(AM460,"0.#"),1)=".",FALSE,TRUE)</formula>
    </cfRule>
    <cfRule type="expression" dxfId="1796" priority="4340">
      <formula>IF(RIGHT(TEXT(AM460,"0.#"),1)=".",TRUE,FALSE)</formula>
    </cfRule>
  </conditionalFormatting>
  <conditionalFormatting sqref="AE459">
    <cfRule type="expression" dxfId="1795" priority="4347">
      <formula>IF(RIGHT(TEXT(AE459,"0.#"),1)=".",FALSE,TRUE)</formula>
    </cfRule>
    <cfRule type="expression" dxfId="1794" priority="4348">
      <formula>IF(RIGHT(TEXT(AE459,"0.#"),1)=".",TRUE,FALSE)</formula>
    </cfRule>
  </conditionalFormatting>
  <conditionalFormatting sqref="AE460">
    <cfRule type="expression" dxfId="1793" priority="4345">
      <formula>IF(RIGHT(TEXT(AE460,"0.#"),1)=".",FALSE,TRUE)</formula>
    </cfRule>
    <cfRule type="expression" dxfId="1792" priority="4346">
      <formula>IF(RIGHT(TEXT(AE460,"0.#"),1)=".",TRUE,FALSE)</formula>
    </cfRule>
  </conditionalFormatting>
  <conditionalFormatting sqref="AM458">
    <cfRule type="expression" dxfId="1791" priority="4343">
      <formula>IF(RIGHT(TEXT(AM458,"0.#"),1)=".",FALSE,TRUE)</formula>
    </cfRule>
    <cfRule type="expression" dxfId="1790" priority="4344">
      <formula>IF(RIGHT(TEXT(AM458,"0.#"),1)=".",TRUE,FALSE)</formula>
    </cfRule>
  </conditionalFormatting>
  <conditionalFormatting sqref="AM459">
    <cfRule type="expression" dxfId="1789" priority="4341">
      <formula>IF(RIGHT(TEXT(AM459,"0.#"),1)=".",FALSE,TRUE)</formula>
    </cfRule>
    <cfRule type="expression" dxfId="1788" priority="4342">
      <formula>IF(RIGHT(TEXT(AM459,"0.#"),1)=".",TRUE,FALSE)</formula>
    </cfRule>
  </conditionalFormatting>
  <conditionalFormatting sqref="AU458">
    <cfRule type="expression" dxfId="1787" priority="4337">
      <formula>IF(RIGHT(TEXT(AU458,"0.#"),1)=".",FALSE,TRUE)</formula>
    </cfRule>
    <cfRule type="expression" dxfId="1786" priority="4338">
      <formula>IF(RIGHT(TEXT(AU458,"0.#"),1)=".",TRUE,FALSE)</formula>
    </cfRule>
  </conditionalFormatting>
  <conditionalFormatting sqref="AU459">
    <cfRule type="expression" dxfId="1785" priority="4335">
      <formula>IF(RIGHT(TEXT(AU459,"0.#"),1)=".",FALSE,TRUE)</formula>
    </cfRule>
    <cfRule type="expression" dxfId="1784" priority="4336">
      <formula>IF(RIGHT(TEXT(AU459,"0.#"),1)=".",TRUE,FALSE)</formula>
    </cfRule>
  </conditionalFormatting>
  <conditionalFormatting sqref="AU460">
    <cfRule type="expression" dxfId="1783" priority="4333">
      <formula>IF(RIGHT(TEXT(AU460,"0.#"),1)=".",FALSE,TRUE)</formula>
    </cfRule>
    <cfRule type="expression" dxfId="1782" priority="4334">
      <formula>IF(RIGHT(TEXT(AU460,"0.#"),1)=".",TRUE,FALSE)</formula>
    </cfRule>
  </conditionalFormatting>
  <conditionalFormatting sqref="AI460">
    <cfRule type="expression" dxfId="1781" priority="4327">
      <formula>IF(RIGHT(TEXT(AI460,"0.#"),1)=".",FALSE,TRUE)</formula>
    </cfRule>
    <cfRule type="expression" dxfId="1780" priority="4328">
      <formula>IF(RIGHT(TEXT(AI460,"0.#"),1)=".",TRUE,FALSE)</formula>
    </cfRule>
  </conditionalFormatting>
  <conditionalFormatting sqref="AI458">
    <cfRule type="expression" dxfId="1779" priority="4331">
      <formula>IF(RIGHT(TEXT(AI458,"0.#"),1)=".",FALSE,TRUE)</formula>
    </cfRule>
    <cfRule type="expression" dxfId="1778" priority="4332">
      <formula>IF(RIGHT(TEXT(AI458,"0.#"),1)=".",TRUE,FALSE)</formula>
    </cfRule>
  </conditionalFormatting>
  <conditionalFormatting sqref="AI459">
    <cfRule type="expression" dxfId="1777" priority="4329">
      <formula>IF(RIGHT(TEXT(AI459,"0.#"),1)=".",FALSE,TRUE)</formula>
    </cfRule>
    <cfRule type="expression" dxfId="1776" priority="4330">
      <formula>IF(RIGHT(TEXT(AI459,"0.#"),1)=".",TRUE,FALSE)</formula>
    </cfRule>
  </conditionalFormatting>
  <conditionalFormatting sqref="AQ459">
    <cfRule type="expression" dxfId="1775" priority="4325">
      <formula>IF(RIGHT(TEXT(AQ459,"0.#"),1)=".",FALSE,TRUE)</formula>
    </cfRule>
    <cfRule type="expression" dxfId="1774" priority="4326">
      <formula>IF(RIGHT(TEXT(AQ459,"0.#"),1)=".",TRUE,FALSE)</formula>
    </cfRule>
  </conditionalFormatting>
  <conditionalFormatting sqref="AQ460">
    <cfRule type="expression" dxfId="1773" priority="4323">
      <formula>IF(RIGHT(TEXT(AQ460,"0.#"),1)=".",FALSE,TRUE)</formula>
    </cfRule>
    <cfRule type="expression" dxfId="1772" priority="4324">
      <formula>IF(RIGHT(TEXT(AQ460,"0.#"),1)=".",TRUE,FALSE)</formula>
    </cfRule>
  </conditionalFormatting>
  <conditionalFormatting sqref="AQ458">
    <cfRule type="expression" dxfId="1771" priority="4321">
      <formula>IF(RIGHT(TEXT(AQ458,"0.#"),1)=".",FALSE,TRUE)</formula>
    </cfRule>
    <cfRule type="expression" dxfId="1770" priority="4322">
      <formula>IF(RIGHT(TEXT(AQ458,"0.#"),1)=".",TRUE,FALSE)</formula>
    </cfRule>
  </conditionalFormatting>
  <conditionalFormatting sqref="AE120 AM120">
    <cfRule type="expression" dxfId="1769" priority="2999">
      <formula>IF(RIGHT(TEXT(AE120,"0.#"),1)=".",FALSE,TRUE)</formula>
    </cfRule>
    <cfRule type="expression" dxfId="1768" priority="3000">
      <formula>IF(RIGHT(TEXT(AE120,"0.#"),1)=".",TRUE,FALSE)</formula>
    </cfRule>
  </conditionalFormatting>
  <conditionalFormatting sqref="AI126">
    <cfRule type="expression" dxfId="1767" priority="2989">
      <formula>IF(RIGHT(TEXT(AI126,"0.#"),1)=".",FALSE,TRUE)</formula>
    </cfRule>
    <cfRule type="expression" dxfId="1766" priority="2990">
      <formula>IF(RIGHT(TEXT(AI126,"0.#"),1)=".",TRUE,FALSE)</formula>
    </cfRule>
  </conditionalFormatting>
  <conditionalFormatting sqref="AI120">
    <cfRule type="expression" dxfId="1765" priority="2997">
      <formula>IF(RIGHT(TEXT(AI120,"0.#"),1)=".",FALSE,TRUE)</formula>
    </cfRule>
    <cfRule type="expression" dxfId="1764" priority="2998">
      <formula>IF(RIGHT(TEXT(AI120,"0.#"),1)=".",TRUE,FALSE)</formula>
    </cfRule>
  </conditionalFormatting>
  <conditionalFormatting sqref="AE123 AM123">
    <cfRule type="expression" dxfId="1763" priority="2995">
      <formula>IF(RIGHT(TEXT(AE123,"0.#"),1)=".",FALSE,TRUE)</formula>
    </cfRule>
    <cfRule type="expression" dxfId="1762" priority="2996">
      <formula>IF(RIGHT(TEXT(AE123,"0.#"),1)=".",TRUE,FALSE)</formula>
    </cfRule>
  </conditionalFormatting>
  <conditionalFormatting sqref="AI123">
    <cfRule type="expression" dxfId="1761" priority="2993">
      <formula>IF(RIGHT(TEXT(AI123,"0.#"),1)=".",FALSE,TRUE)</formula>
    </cfRule>
    <cfRule type="expression" dxfId="1760" priority="2994">
      <formula>IF(RIGHT(TEXT(AI123,"0.#"),1)=".",TRUE,FALSE)</formula>
    </cfRule>
  </conditionalFormatting>
  <conditionalFormatting sqref="AE126 AM126">
    <cfRule type="expression" dxfId="1759" priority="2991">
      <formula>IF(RIGHT(TEXT(AE126,"0.#"),1)=".",FALSE,TRUE)</formula>
    </cfRule>
    <cfRule type="expression" dxfId="1758" priority="2992">
      <formula>IF(RIGHT(TEXT(AE126,"0.#"),1)=".",TRUE,FALSE)</formula>
    </cfRule>
  </conditionalFormatting>
  <conditionalFormatting sqref="AE129 AM129">
    <cfRule type="expression" dxfId="1757" priority="2987">
      <formula>IF(RIGHT(TEXT(AE129,"0.#"),1)=".",FALSE,TRUE)</formula>
    </cfRule>
    <cfRule type="expression" dxfId="1756" priority="2988">
      <formula>IF(RIGHT(TEXT(AE129,"0.#"),1)=".",TRUE,FALSE)</formula>
    </cfRule>
  </conditionalFormatting>
  <conditionalFormatting sqref="AI129">
    <cfRule type="expression" dxfId="1755" priority="2985">
      <formula>IF(RIGHT(TEXT(AI129,"0.#"),1)=".",FALSE,TRUE)</formula>
    </cfRule>
    <cfRule type="expression" dxfId="1754" priority="2986">
      <formula>IF(RIGHT(TEXT(AI129,"0.#"),1)=".",TRUE,FALSE)</formula>
    </cfRule>
  </conditionalFormatting>
  <conditionalFormatting sqref="Y847:Y874">
    <cfRule type="expression" dxfId="1753" priority="2983">
      <formula>IF(RIGHT(TEXT(Y847,"0.#"),1)=".",FALSE,TRUE)</formula>
    </cfRule>
    <cfRule type="expression" dxfId="1752" priority="2984">
      <formula>IF(RIGHT(TEXT(Y847,"0.#"),1)=".",TRUE,FALSE)</formula>
    </cfRule>
  </conditionalFormatting>
  <conditionalFormatting sqref="AU518">
    <cfRule type="expression" dxfId="1751" priority="1493">
      <formula>IF(RIGHT(TEXT(AU518,"0.#"),1)=".",FALSE,TRUE)</formula>
    </cfRule>
    <cfRule type="expression" dxfId="1750" priority="1494">
      <formula>IF(RIGHT(TEXT(AU518,"0.#"),1)=".",TRUE,FALSE)</formula>
    </cfRule>
  </conditionalFormatting>
  <conditionalFormatting sqref="AQ551">
    <cfRule type="expression" dxfId="1749" priority="1269">
      <formula>IF(RIGHT(TEXT(AQ551,"0.#"),1)=".",FALSE,TRUE)</formula>
    </cfRule>
    <cfRule type="expression" dxfId="1748" priority="1270">
      <formula>IF(RIGHT(TEXT(AQ551,"0.#"),1)=".",TRUE,FALSE)</formula>
    </cfRule>
  </conditionalFormatting>
  <conditionalFormatting sqref="AE556">
    <cfRule type="expression" dxfId="1747" priority="1267">
      <formula>IF(RIGHT(TEXT(AE556,"0.#"),1)=".",FALSE,TRUE)</formula>
    </cfRule>
    <cfRule type="expression" dxfId="1746" priority="1268">
      <formula>IF(RIGHT(TEXT(AE556,"0.#"),1)=".",TRUE,FALSE)</formula>
    </cfRule>
  </conditionalFormatting>
  <conditionalFormatting sqref="AE557">
    <cfRule type="expression" dxfId="1745" priority="1265">
      <formula>IF(RIGHT(TEXT(AE557,"0.#"),1)=".",FALSE,TRUE)</formula>
    </cfRule>
    <cfRule type="expression" dxfId="1744" priority="1266">
      <formula>IF(RIGHT(TEXT(AE557,"0.#"),1)=".",TRUE,FALSE)</formula>
    </cfRule>
  </conditionalFormatting>
  <conditionalFormatting sqref="AE558">
    <cfRule type="expression" dxfId="1743" priority="1263">
      <formula>IF(RIGHT(TEXT(AE558,"0.#"),1)=".",FALSE,TRUE)</formula>
    </cfRule>
    <cfRule type="expression" dxfId="1742" priority="1264">
      <formula>IF(RIGHT(TEXT(AE558,"0.#"),1)=".",TRUE,FALSE)</formula>
    </cfRule>
  </conditionalFormatting>
  <conditionalFormatting sqref="AU556">
    <cfRule type="expression" dxfId="1741" priority="1255">
      <formula>IF(RIGHT(TEXT(AU556,"0.#"),1)=".",FALSE,TRUE)</formula>
    </cfRule>
    <cfRule type="expression" dxfId="1740" priority="1256">
      <formula>IF(RIGHT(TEXT(AU556,"0.#"),1)=".",TRUE,FALSE)</formula>
    </cfRule>
  </conditionalFormatting>
  <conditionalFormatting sqref="AU557">
    <cfRule type="expression" dxfId="1739" priority="1253">
      <formula>IF(RIGHT(TEXT(AU557,"0.#"),1)=".",FALSE,TRUE)</formula>
    </cfRule>
    <cfRule type="expression" dxfId="1738" priority="1254">
      <formula>IF(RIGHT(TEXT(AU557,"0.#"),1)=".",TRUE,FALSE)</formula>
    </cfRule>
  </conditionalFormatting>
  <conditionalFormatting sqref="AU558">
    <cfRule type="expression" dxfId="1737" priority="1251">
      <formula>IF(RIGHT(TEXT(AU558,"0.#"),1)=".",FALSE,TRUE)</formula>
    </cfRule>
    <cfRule type="expression" dxfId="1736" priority="1252">
      <formula>IF(RIGHT(TEXT(AU558,"0.#"),1)=".",TRUE,FALSE)</formula>
    </cfRule>
  </conditionalFormatting>
  <conditionalFormatting sqref="AQ557">
    <cfRule type="expression" dxfId="1735" priority="1243">
      <formula>IF(RIGHT(TEXT(AQ557,"0.#"),1)=".",FALSE,TRUE)</formula>
    </cfRule>
    <cfRule type="expression" dxfId="1734" priority="1244">
      <formula>IF(RIGHT(TEXT(AQ557,"0.#"),1)=".",TRUE,FALSE)</formula>
    </cfRule>
  </conditionalFormatting>
  <conditionalFormatting sqref="AQ558">
    <cfRule type="expression" dxfId="1733" priority="1241">
      <formula>IF(RIGHT(TEXT(AQ558,"0.#"),1)=".",FALSE,TRUE)</formula>
    </cfRule>
    <cfRule type="expression" dxfId="1732" priority="1242">
      <formula>IF(RIGHT(TEXT(AQ558,"0.#"),1)=".",TRUE,FALSE)</formula>
    </cfRule>
  </conditionalFormatting>
  <conditionalFormatting sqref="AQ556">
    <cfRule type="expression" dxfId="1731" priority="1239">
      <formula>IF(RIGHT(TEXT(AQ556,"0.#"),1)=".",FALSE,TRUE)</formula>
    </cfRule>
    <cfRule type="expression" dxfId="1730" priority="1240">
      <formula>IF(RIGHT(TEXT(AQ556,"0.#"),1)=".",TRUE,FALSE)</formula>
    </cfRule>
  </conditionalFormatting>
  <conditionalFormatting sqref="AE561">
    <cfRule type="expression" dxfId="1729" priority="1237">
      <formula>IF(RIGHT(TEXT(AE561,"0.#"),1)=".",FALSE,TRUE)</formula>
    </cfRule>
    <cfRule type="expression" dxfId="1728" priority="1238">
      <formula>IF(RIGHT(TEXT(AE561,"0.#"),1)=".",TRUE,FALSE)</formula>
    </cfRule>
  </conditionalFormatting>
  <conditionalFormatting sqref="AE562">
    <cfRule type="expression" dxfId="1727" priority="1235">
      <formula>IF(RIGHT(TEXT(AE562,"0.#"),1)=".",FALSE,TRUE)</formula>
    </cfRule>
    <cfRule type="expression" dxfId="1726" priority="1236">
      <formula>IF(RIGHT(TEXT(AE562,"0.#"),1)=".",TRUE,FALSE)</formula>
    </cfRule>
  </conditionalFormatting>
  <conditionalFormatting sqref="AE563">
    <cfRule type="expression" dxfId="1725" priority="1233">
      <formula>IF(RIGHT(TEXT(AE563,"0.#"),1)=".",FALSE,TRUE)</formula>
    </cfRule>
    <cfRule type="expression" dxfId="1724" priority="1234">
      <formula>IF(RIGHT(TEXT(AE563,"0.#"),1)=".",TRUE,FALSE)</formula>
    </cfRule>
  </conditionalFormatting>
  <conditionalFormatting sqref="AL1110:AO1139">
    <cfRule type="expression" dxfId="1723" priority="2889">
      <formula>IF(AND(AL1110&gt;=0, RIGHT(TEXT(AL1110,"0.#"),1)&lt;&gt;"."),TRUE,FALSE)</formula>
    </cfRule>
    <cfRule type="expression" dxfId="1722" priority="2890">
      <formula>IF(AND(AL1110&gt;=0, RIGHT(TEXT(AL1110,"0.#"),1)="."),TRUE,FALSE)</formula>
    </cfRule>
    <cfRule type="expression" dxfId="1721" priority="2891">
      <formula>IF(AND(AL1110&lt;0, RIGHT(TEXT(AL1110,"0.#"),1)&lt;&gt;"."),TRUE,FALSE)</formula>
    </cfRule>
    <cfRule type="expression" dxfId="1720" priority="2892">
      <formula>IF(AND(AL1110&lt;0, RIGHT(TEXT(AL1110,"0.#"),1)="."),TRUE,FALSE)</formula>
    </cfRule>
  </conditionalFormatting>
  <conditionalFormatting sqref="Y1110:Y1139">
    <cfRule type="expression" dxfId="1719" priority="2887">
      <formula>IF(RIGHT(TEXT(Y1110,"0.#"),1)=".",FALSE,TRUE)</formula>
    </cfRule>
    <cfRule type="expression" dxfId="1718" priority="2888">
      <formula>IF(RIGHT(TEXT(Y1110,"0.#"),1)=".",TRUE,FALSE)</formula>
    </cfRule>
  </conditionalFormatting>
  <conditionalFormatting sqref="AQ553">
    <cfRule type="expression" dxfId="1717" priority="1271">
      <formula>IF(RIGHT(TEXT(AQ553,"0.#"),1)=".",FALSE,TRUE)</formula>
    </cfRule>
    <cfRule type="expression" dxfId="1716" priority="1272">
      <formula>IF(RIGHT(TEXT(AQ553,"0.#"),1)=".",TRUE,FALSE)</formula>
    </cfRule>
  </conditionalFormatting>
  <conditionalFormatting sqref="AU552">
    <cfRule type="expression" dxfId="1715" priority="1283">
      <formula>IF(RIGHT(TEXT(AU552,"0.#"),1)=".",FALSE,TRUE)</formula>
    </cfRule>
    <cfRule type="expression" dxfId="1714" priority="1284">
      <formula>IF(RIGHT(TEXT(AU552,"0.#"),1)=".",TRUE,FALSE)</formula>
    </cfRule>
  </conditionalFormatting>
  <conditionalFormatting sqref="AE552">
    <cfRule type="expression" dxfId="1713" priority="1295">
      <formula>IF(RIGHT(TEXT(AE552,"0.#"),1)=".",FALSE,TRUE)</formula>
    </cfRule>
    <cfRule type="expression" dxfId="1712" priority="1296">
      <formula>IF(RIGHT(TEXT(AE552,"0.#"),1)=".",TRUE,FALSE)</formula>
    </cfRule>
  </conditionalFormatting>
  <conditionalFormatting sqref="AQ548">
    <cfRule type="expression" dxfId="1711" priority="1301">
      <formula>IF(RIGHT(TEXT(AQ548,"0.#"),1)=".",FALSE,TRUE)</formula>
    </cfRule>
    <cfRule type="expression" dxfId="1710" priority="1302">
      <formula>IF(RIGHT(TEXT(AQ548,"0.#"),1)=".",TRUE,FALSE)</formula>
    </cfRule>
  </conditionalFormatting>
  <conditionalFormatting sqref="AL846:AO846">
    <cfRule type="expression" dxfId="1709" priority="2841">
      <formula>IF(AND(AL846&gt;=0, RIGHT(TEXT(AL846,"0.#"),1)&lt;&gt;"."),TRUE,FALSE)</formula>
    </cfRule>
    <cfRule type="expression" dxfId="1708" priority="2842">
      <formula>IF(AND(AL846&gt;=0, RIGHT(TEXT(AL846,"0.#"),1)="."),TRUE,FALSE)</formula>
    </cfRule>
    <cfRule type="expression" dxfId="1707" priority="2843">
      <formula>IF(AND(AL846&lt;0, RIGHT(TEXT(AL846,"0.#"),1)&lt;&gt;"."),TRUE,FALSE)</formula>
    </cfRule>
    <cfRule type="expression" dxfId="1706" priority="2844">
      <formula>IF(AND(AL846&lt;0, RIGHT(TEXT(AL846,"0.#"),1)="."),TRUE,FALSE)</formula>
    </cfRule>
  </conditionalFormatting>
  <conditionalFormatting sqref="Y846">
    <cfRule type="expression" dxfId="1705" priority="2839">
      <formula>IF(RIGHT(TEXT(Y846,"0.#"),1)=".",FALSE,TRUE)</formula>
    </cfRule>
    <cfRule type="expression" dxfId="1704" priority="2840">
      <formula>IF(RIGHT(TEXT(Y846,"0.#"),1)=".",TRUE,FALSE)</formula>
    </cfRule>
  </conditionalFormatting>
  <conditionalFormatting sqref="AE492">
    <cfRule type="expression" dxfId="1703" priority="1627">
      <formula>IF(RIGHT(TEXT(AE492,"0.#"),1)=".",FALSE,TRUE)</formula>
    </cfRule>
    <cfRule type="expression" dxfId="1702" priority="1628">
      <formula>IF(RIGHT(TEXT(AE492,"0.#"),1)=".",TRUE,FALSE)</formula>
    </cfRule>
  </conditionalFormatting>
  <conditionalFormatting sqref="AE493">
    <cfRule type="expression" dxfId="1701" priority="1625">
      <formula>IF(RIGHT(TEXT(AE493,"0.#"),1)=".",FALSE,TRUE)</formula>
    </cfRule>
    <cfRule type="expression" dxfId="1700" priority="1626">
      <formula>IF(RIGHT(TEXT(AE493,"0.#"),1)=".",TRUE,FALSE)</formula>
    </cfRule>
  </conditionalFormatting>
  <conditionalFormatting sqref="AE494">
    <cfRule type="expression" dxfId="1699" priority="1623">
      <formula>IF(RIGHT(TEXT(AE494,"0.#"),1)=".",FALSE,TRUE)</formula>
    </cfRule>
    <cfRule type="expression" dxfId="1698" priority="1624">
      <formula>IF(RIGHT(TEXT(AE494,"0.#"),1)=".",TRUE,FALSE)</formula>
    </cfRule>
  </conditionalFormatting>
  <conditionalFormatting sqref="AQ493">
    <cfRule type="expression" dxfId="1697" priority="1603">
      <formula>IF(RIGHT(TEXT(AQ493,"0.#"),1)=".",FALSE,TRUE)</formula>
    </cfRule>
    <cfRule type="expression" dxfId="1696" priority="1604">
      <formula>IF(RIGHT(TEXT(AQ493,"0.#"),1)=".",TRUE,FALSE)</formula>
    </cfRule>
  </conditionalFormatting>
  <conditionalFormatting sqref="AQ494">
    <cfRule type="expression" dxfId="1695" priority="1601">
      <formula>IF(RIGHT(TEXT(AQ494,"0.#"),1)=".",FALSE,TRUE)</formula>
    </cfRule>
    <cfRule type="expression" dxfId="1694" priority="1602">
      <formula>IF(RIGHT(TEXT(AQ494,"0.#"),1)=".",TRUE,FALSE)</formula>
    </cfRule>
  </conditionalFormatting>
  <conditionalFormatting sqref="AQ492">
    <cfRule type="expression" dxfId="1693" priority="1599">
      <formula>IF(RIGHT(TEXT(AQ492,"0.#"),1)=".",FALSE,TRUE)</formula>
    </cfRule>
    <cfRule type="expression" dxfId="1692" priority="1600">
      <formula>IF(RIGHT(TEXT(AQ492,"0.#"),1)=".",TRUE,FALSE)</formula>
    </cfRule>
  </conditionalFormatting>
  <conditionalFormatting sqref="AU494">
    <cfRule type="expression" dxfId="1691" priority="1611">
      <formula>IF(RIGHT(TEXT(AU494,"0.#"),1)=".",FALSE,TRUE)</formula>
    </cfRule>
    <cfRule type="expression" dxfId="1690" priority="1612">
      <formula>IF(RIGHT(TEXT(AU494,"0.#"),1)=".",TRUE,FALSE)</formula>
    </cfRule>
  </conditionalFormatting>
  <conditionalFormatting sqref="AU492">
    <cfRule type="expression" dxfId="1689" priority="1615">
      <formula>IF(RIGHT(TEXT(AU492,"0.#"),1)=".",FALSE,TRUE)</formula>
    </cfRule>
    <cfRule type="expression" dxfId="1688" priority="1616">
      <formula>IF(RIGHT(TEXT(AU492,"0.#"),1)=".",TRUE,FALSE)</formula>
    </cfRule>
  </conditionalFormatting>
  <conditionalFormatting sqref="AU493">
    <cfRule type="expression" dxfId="1687" priority="1613">
      <formula>IF(RIGHT(TEXT(AU493,"0.#"),1)=".",FALSE,TRUE)</formula>
    </cfRule>
    <cfRule type="expression" dxfId="1686" priority="1614">
      <formula>IF(RIGHT(TEXT(AU493,"0.#"),1)=".",TRUE,FALSE)</formula>
    </cfRule>
  </conditionalFormatting>
  <conditionalFormatting sqref="AU583">
    <cfRule type="expression" dxfId="1685" priority="1131">
      <formula>IF(RIGHT(TEXT(AU583,"0.#"),1)=".",FALSE,TRUE)</formula>
    </cfRule>
    <cfRule type="expression" dxfId="1684" priority="1132">
      <formula>IF(RIGHT(TEXT(AU583,"0.#"),1)=".",TRUE,FALSE)</formula>
    </cfRule>
  </conditionalFormatting>
  <conditionalFormatting sqref="AU582">
    <cfRule type="expression" dxfId="1683" priority="1133">
      <formula>IF(RIGHT(TEXT(AU582,"0.#"),1)=".",FALSE,TRUE)</formula>
    </cfRule>
    <cfRule type="expression" dxfId="1682" priority="1134">
      <formula>IF(RIGHT(TEXT(AU582,"0.#"),1)=".",TRUE,FALSE)</formula>
    </cfRule>
  </conditionalFormatting>
  <conditionalFormatting sqref="AE499">
    <cfRule type="expression" dxfId="1681" priority="1593">
      <formula>IF(RIGHT(TEXT(AE499,"0.#"),1)=".",FALSE,TRUE)</formula>
    </cfRule>
    <cfRule type="expression" dxfId="1680" priority="1594">
      <formula>IF(RIGHT(TEXT(AE499,"0.#"),1)=".",TRUE,FALSE)</formula>
    </cfRule>
  </conditionalFormatting>
  <conditionalFormatting sqref="AE497">
    <cfRule type="expression" dxfId="1679" priority="1597">
      <formula>IF(RIGHT(TEXT(AE497,"0.#"),1)=".",FALSE,TRUE)</formula>
    </cfRule>
    <cfRule type="expression" dxfId="1678" priority="1598">
      <formula>IF(RIGHT(TEXT(AE497,"0.#"),1)=".",TRUE,FALSE)</formula>
    </cfRule>
  </conditionalFormatting>
  <conditionalFormatting sqref="AE498">
    <cfRule type="expression" dxfId="1677" priority="1595">
      <formula>IF(RIGHT(TEXT(AE498,"0.#"),1)=".",FALSE,TRUE)</formula>
    </cfRule>
    <cfRule type="expression" dxfId="1676" priority="1596">
      <formula>IF(RIGHT(TEXT(AE498,"0.#"),1)=".",TRUE,FALSE)</formula>
    </cfRule>
  </conditionalFormatting>
  <conditionalFormatting sqref="AU499">
    <cfRule type="expression" dxfId="1675" priority="1581">
      <formula>IF(RIGHT(TEXT(AU499,"0.#"),1)=".",FALSE,TRUE)</formula>
    </cfRule>
    <cfRule type="expression" dxfId="1674" priority="1582">
      <formula>IF(RIGHT(TEXT(AU499,"0.#"),1)=".",TRUE,FALSE)</formula>
    </cfRule>
  </conditionalFormatting>
  <conditionalFormatting sqref="AU497">
    <cfRule type="expression" dxfId="1673" priority="1585">
      <formula>IF(RIGHT(TEXT(AU497,"0.#"),1)=".",FALSE,TRUE)</formula>
    </cfRule>
    <cfRule type="expression" dxfId="1672" priority="1586">
      <formula>IF(RIGHT(TEXT(AU497,"0.#"),1)=".",TRUE,FALSE)</formula>
    </cfRule>
  </conditionalFormatting>
  <conditionalFormatting sqref="AU498">
    <cfRule type="expression" dxfId="1671" priority="1583">
      <formula>IF(RIGHT(TEXT(AU498,"0.#"),1)=".",FALSE,TRUE)</formula>
    </cfRule>
    <cfRule type="expression" dxfId="1670" priority="1584">
      <formula>IF(RIGHT(TEXT(AU498,"0.#"),1)=".",TRUE,FALSE)</formula>
    </cfRule>
  </conditionalFormatting>
  <conditionalFormatting sqref="AQ497">
    <cfRule type="expression" dxfId="1669" priority="1569">
      <formula>IF(RIGHT(TEXT(AQ497,"0.#"),1)=".",FALSE,TRUE)</formula>
    </cfRule>
    <cfRule type="expression" dxfId="1668" priority="1570">
      <formula>IF(RIGHT(TEXT(AQ497,"0.#"),1)=".",TRUE,FALSE)</formula>
    </cfRule>
  </conditionalFormatting>
  <conditionalFormatting sqref="AQ498">
    <cfRule type="expression" dxfId="1667" priority="1573">
      <formula>IF(RIGHT(TEXT(AQ498,"0.#"),1)=".",FALSE,TRUE)</formula>
    </cfRule>
    <cfRule type="expression" dxfId="1666" priority="1574">
      <formula>IF(RIGHT(TEXT(AQ498,"0.#"),1)=".",TRUE,FALSE)</formula>
    </cfRule>
  </conditionalFormatting>
  <conditionalFormatting sqref="AQ499">
    <cfRule type="expression" dxfId="1665" priority="1571">
      <formula>IF(RIGHT(TEXT(AQ499,"0.#"),1)=".",FALSE,TRUE)</formula>
    </cfRule>
    <cfRule type="expression" dxfId="1664" priority="1572">
      <formula>IF(RIGHT(TEXT(AQ499,"0.#"),1)=".",TRUE,FALSE)</formula>
    </cfRule>
  </conditionalFormatting>
  <conditionalFormatting sqref="AE504">
    <cfRule type="expression" dxfId="1663" priority="1563">
      <formula>IF(RIGHT(TEXT(AE504,"0.#"),1)=".",FALSE,TRUE)</formula>
    </cfRule>
    <cfRule type="expression" dxfId="1662" priority="1564">
      <formula>IF(RIGHT(TEXT(AE504,"0.#"),1)=".",TRUE,FALSE)</formula>
    </cfRule>
  </conditionalFormatting>
  <conditionalFormatting sqref="AE502">
    <cfRule type="expression" dxfId="1661" priority="1567">
      <formula>IF(RIGHT(TEXT(AE502,"0.#"),1)=".",FALSE,TRUE)</formula>
    </cfRule>
    <cfRule type="expression" dxfId="1660" priority="1568">
      <formula>IF(RIGHT(TEXT(AE502,"0.#"),1)=".",TRUE,FALSE)</formula>
    </cfRule>
  </conditionalFormatting>
  <conditionalFormatting sqref="AE503">
    <cfRule type="expression" dxfId="1659" priority="1565">
      <formula>IF(RIGHT(TEXT(AE503,"0.#"),1)=".",FALSE,TRUE)</formula>
    </cfRule>
    <cfRule type="expression" dxfId="1658" priority="1566">
      <formula>IF(RIGHT(TEXT(AE503,"0.#"),1)=".",TRUE,FALSE)</formula>
    </cfRule>
  </conditionalFormatting>
  <conditionalFormatting sqref="AU504">
    <cfRule type="expression" dxfId="1657" priority="1551">
      <formula>IF(RIGHT(TEXT(AU504,"0.#"),1)=".",FALSE,TRUE)</formula>
    </cfRule>
    <cfRule type="expression" dxfId="1656" priority="1552">
      <formula>IF(RIGHT(TEXT(AU504,"0.#"),1)=".",TRUE,FALSE)</formula>
    </cfRule>
  </conditionalFormatting>
  <conditionalFormatting sqref="AU502">
    <cfRule type="expression" dxfId="1655" priority="1555">
      <formula>IF(RIGHT(TEXT(AU502,"0.#"),1)=".",FALSE,TRUE)</formula>
    </cfRule>
    <cfRule type="expression" dxfId="1654" priority="1556">
      <formula>IF(RIGHT(TEXT(AU502,"0.#"),1)=".",TRUE,FALSE)</formula>
    </cfRule>
  </conditionalFormatting>
  <conditionalFormatting sqref="AU503">
    <cfRule type="expression" dxfId="1653" priority="1553">
      <formula>IF(RIGHT(TEXT(AU503,"0.#"),1)=".",FALSE,TRUE)</formula>
    </cfRule>
    <cfRule type="expression" dxfId="1652" priority="1554">
      <formula>IF(RIGHT(TEXT(AU503,"0.#"),1)=".",TRUE,FALSE)</formula>
    </cfRule>
  </conditionalFormatting>
  <conditionalFormatting sqref="AQ502">
    <cfRule type="expression" dxfId="1651" priority="1539">
      <formula>IF(RIGHT(TEXT(AQ502,"0.#"),1)=".",FALSE,TRUE)</formula>
    </cfRule>
    <cfRule type="expression" dxfId="1650" priority="1540">
      <formula>IF(RIGHT(TEXT(AQ502,"0.#"),1)=".",TRUE,FALSE)</formula>
    </cfRule>
  </conditionalFormatting>
  <conditionalFormatting sqref="AQ503">
    <cfRule type="expression" dxfId="1649" priority="1543">
      <formula>IF(RIGHT(TEXT(AQ503,"0.#"),1)=".",FALSE,TRUE)</formula>
    </cfRule>
    <cfRule type="expression" dxfId="1648" priority="1544">
      <formula>IF(RIGHT(TEXT(AQ503,"0.#"),1)=".",TRUE,FALSE)</formula>
    </cfRule>
  </conditionalFormatting>
  <conditionalFormatting sqref="AQ504">
    <cfRule type="expression" dxfId="1647" priority="1541">
      <formula>IF(RIGHT(TEXT(AQ504,"0.#"),1)=".",FALSE,TRUE)</formula>
    </cfRule>
    <cfRule type="expression" dxfId="1646" priority="1542">
      <formula>IF(RIGHT(TEXT(AQ504,"0.#"),1)=".",TRUE,FALSE)</formula>
    </cfRule>
  </conditionalFormatting>
  <conditionalFormatting sqref="AE509">
    <cfRule type="expression" dxfId="1645" priority="1533">
      <formula>IF(RIGHT(TEXT(AE509,"0.#"),1)=".",FALSE,TRUE)</formula>
    </cfRule>
    <cfRule type="expression" dxfId="1644" priority="1534">
      <formula>IF(RIGHT(TEXT(AE509,"0.#"),1)=".",TRUE,FALSE)</formula>
    </cfRule>
  </conditionalFormatting>
  <conditionalFormatting sqref="AE507">
    <cfRule type="expression" dxfId="1643" priority="1537">
      <formula>IF(RIGHT(TEXT(AE507,"0.#"),1)=".",FALSE,TRUE)</formula>
    </cfRule>
    <cfRule type="expression" dxfId="1642" priority="1538">
      <formula>IF(RIGHT(TEXT(AE507,"0.#"),1)=".",TRUE,FALSE)</formula>
    </cfRule>
  </conditionalFormatting>
  <conditionalFormatting sqref="AE508">
    <cfRule type="expression" dxfId="1641" priority="1535">
      <formula>IF(RIGHT(TEXT(AE508,"0.#"),1)=".",FALSE,TRUE)</formula>
    </cfRule>
    <cfRule type="expression" dxfId="1640" priority="1536">
      <formula>IF(RIGHT(TEXT(AE508,"0.#"),1)=".",TRUE,FALSE)</formula>
    </cfRule>
  </conditionalFormatting>
  <conditionalFormatting sqref="AU509">
    <cfRule type="expression" dxfId="1639" priority="1521">
      <formula>IF(RIGHT(TEXT(AU509,"0.#"),1)=".",FALSE,TRUE)</formula>
    </cfRule>
    <cfRule type="expression" dxfId="1638" priority="1522">
      <formula>IF(RIGHT(TEXT(AU509,"0.#"),1)=".",TRUE,FALSE)</formula>
    </cfRule>
  </conditionalFormatting>
  <conditionalFormatting sqref="AU507">
    <cfRule type="expression" dxfId="1637" priority="1525">
      <formula>IF(RIGHT(TEXT(AU507,"0.#"),1)=".",FALSE,TRUE)</formula>
    </cfRule>
    <cfRule type="expression" dxfId="1636" priority="1526">
      <formula>IF(RIGHT(TEXT(AU507,"0.#"),1)=".",TRUE,FALSE)</formula>
    </cfRule>
  </conditionalFormatting>
  <conditionalFormatting sqref="AU508">
    <cfRule type="expression" dxfId="1635" priority="1523">
      <formula>IF(RIGHT(TEXT(AU508,"0.#"),1)=".",FALSE,TRUE)</formula>
    </cfRule>
    <cfRule type="expression" dxfId="1634" priority="1524">
      <formula>IF(RIGHT(TEXT(AU508,"0.#"),1)=".",TRUE,FALSE)</formula>
    </cfRule>
  </conditionalFormatting>
  <conditionalFormatting sqref="AQ507">
    <cfRule type="expression" dxfId="1633" priority="1509">
      <formula>IF(RIGHT(TEXT(AQ507,"0.#"),1)=".",FALSE,TRUE)</formula>
    </cfRule>
    <cfRule type="expression" dxfId="1632" priority="1510">
      <formula>IF(RIGHT(TEXT(AQ507,"0.#"),1)=".",TRUE,FALSE)</formula>
    </cfRule>
  </conditionalFormatting>
  <conditionalFormatting sqref="AQ508">
    <cfRule type="expression" dxfId="1631" priority="1513">
      <formula>IF(RIGHT(TEXT(AQ508,"0.#"),1)=".",FALSE,TRUE)</formula>
    </cfRule>
    <cfRule type="expression" dxfId="1630" priority="1514">
      <formula>IF(RIGHT(TEXT(AQ508,"0.#"),1)=".",TRUE,FALSE)</formula>
    </cfRule>
  </conditionalFormatting>
  <conditionalFormatting sqref="AQ509">
    <cfRule type="expression" dxfId="1629" priority="1511">
      <formula>IF(RIGHT(TEXT(AQ509,"0.#"),1)=".",FALSE,TRUE)</formula>
    </cfRule>
    <cfRule type="expression" dxfId="1628" priority="1512">
      <formula>IF(RIGHT(TEXT(AQ509,"0.#"),1)=".",TRUE,FALSE)</formula>
    </cfRule>
  </conditionalFormatting>
  <conditionalFormatting sqref="AE465">
    <cfRule type="expression" dxfId="1627" priority="1803">
      <formula>IF(RIGHT(TEXT(AE465,"0.#"),1)=".",FALSE,TRUE)</formula>
    </cfRule>
    <cfRule type="expression" dxfId="1626" priority="1804">
      <formula>IF(RIGHT(TEXT(AE465,"0.#"),1)=".",TRUE,FALSE)</formula>
    </cfRule>
  </conditionalFormatting>
  <conditionalFormatting sqref="AE463">
    <cfRule type="expression" dxfId="1625" priority="1807">
      <formula>IF(RIGHT(TEXT(AE463,"0.#"),1)=".",FALSE,TRUE)</formula>
    </cfRule>
    <cfRule type="expression" dxfId="1624" priority="1808">
      <formula>IF(RIGHT(TEXT(AE463,"0.#"),1)=".",TRUE,FALSE)</formula>
    </cfRule>
  </conditionalFormatting>
  <conditionalFormatting sqref="AE464">
    <cfRule type="expression" dxfId="1623" priority="1805">
      <formula>IF(RIGHT(TEXT(AE464,"0.#"),1)=".",FALSE,TRUE)</formula>
    </cfRule>
    <cfRule type="expression" dxfId="1622" priority="1806">
      <formula>IF(RIGHT(TEXT(AE464,"0.#"),1)=".",TRUE,FALSE)</formula>
    </cfRule>
  </conditionalFormatting>
  <conditionalFormatting sqref="AM465">
    <cfRule type="expression" dxfId="1621" priority="1797">
      <formula>IF(RIGHT(TEXT(AM465,"0.#"),1)=".",FALSE,TRUE)</formula>
    </cfRule>
    <cfRule type="expression" dxfId="1620" priority="1798">
      <formula>IF(RIGHT(TEXT(AM465,"0.#"),1)=".",TRUE,FALSE)</formula>
    </cfRule>
  </conditionalFormatting>
  <conditionalFormatting sqref="AM463">
    <cfRule type="expression" dxfId="1619" priority="1801">
      <formula>IF(RIGHT(TEXT(AM463,"0.#"),1)=".",FALSE,TRUE)</formula>
    </cfRule>
    <cfRule type="expression" dxfId="1618" priority="1802">
      <formula>IF(RIGHT(TEXT(AM463,"0.#"),1)=".",TRUE,FALSE)</formula>
    </cfRule>
  </conditionalFormatting>
  <conditionalFormatting sqref="AM464">
    <cfRule type="expression" dxfId="1617" priority="1799">
      <formula>IF(RIGHT(TEXT(AM464,"0.#"),1)=".",FALSE,TRUE)</formula>
    </cfRule>
    <cfRule type="expression" dxfId="1616" priority="1800">
      <formula>IF(RIGHT(TEXT(AM464,"0.#"),1)=".",TRUE,FALSE)</formula>
    </cfRule>
  </conditionalFormatting>
  <conditionalFormatting sqref="AU465">
    <cfRule type="expression" dxfId="1615" priority="1791">
      <formula>IF(RIGHT(TEXT(AU465,"0.#"),1)=".",FALSE,TRUE)</formula>
    </cfRule>
    <cfRule type="expression" dxfId="1614" priority="1792">
      <formula>IF(RIGHT(TEXT(AU465,"0.#"),1)=".",TRUE,FALSE)</formula>
    </cfRule>
  </conditionalFormatting>
  <conditionalFormatting sqref="AU463">
    <cfRule type="expression" dxfId="1613" priority="1795">
      <formula>IF(RIGHT(TEXT(AU463,"0.#"),1)=".",FALSE,TRUE)</formula>
    </cfRule>
    <cfRule type="expression" dxfId="1612" priority="1796">
      <formula>IF(RIGHT(TEXT(AU463,"0.#"),1)=".",TRUE,FALSE)</formula>
    </cfRule>
  </conditionalFormatting>
  <conditionalFormatting sqref="AU464">
    <cfRule type="expression" dxfId="1611" priority="1793">
      <formula>IF(RIGHT(TEXT(AU464,"0.#"),1)=".",FALSE,TRUE)</formula>
    </cfRule>
    <cfRule type="expression" dxfId="1610" priority="1794">
      <formula>IF(RIGHT(TEXT(AU464,"0.#"),1)=".",TRUE,FALSE)</formula>
    </cfRule>
  </conditionalFormatting>
  <conditionalFormatting sqref="AI465">
    <cfRule type="expression" dxfId="1609" priority="1785">
      <formula>IF(RIGHT(TEXT(AI465,"0.#"),1)=".",FALSE,TRUE)</formula>
    </cfRule>
    <cfRule type="expression" dxfId="1608" priority="1786">
      <formula>IF(RIGHT(TEXT(AI465,"0.#"),1)=".",TRUE,FALSE)</formula>
    </cfRule>
  </conditionalFormatting>
  <conditionalFormatting sqref="AI463">
    <cfRule type="expression" dxfId="1607" priority="1789">
      <formula>IF(RIGHT(TEXT(AI463,"0.#"),1)=".",FALSE,TRUE)</formula>
    </cfRule>
    <cfRule type="expression" dxfId="1606" priority="1790">
      <formula>IF(RIGHT(TEXT(AI463,"0.#"),1)=".",TRUE,FALSE)</formula>
    </cfRule>
  </conditionalFormatting>
  <conditionalFormatting sqref="AI464">
    <cfRule type="expression" dxfId="1605" priority="1787">
      <formula>IF(RIGHT(TEXT(AI464,"0.#"),1)=".",FALSE,TRUE)</formula>
    </cfRule>
    <cfRule type="expression" dxfId="1604" priority="1788">
      <formula>IF(RIGHT(TEXT(AI464,"0.#"),1)=".",TRUE,FALSE)</formula>
    </cfRule>
  </conditionalFormatting>
  <conditionalFormatting sqref="AQ463">
    <cfRule type="expression" dxfId="1603" priority="1779">
      <formula>IF(RIGHT(TEXT(AQ463,"0.#"),1)=".",FALSE,TRUE)</formula>
    </cfRule>
    <cfRule type="expression" dxfId="1602" priority="1780">
      <formula>IF(RIGHT(TEXT(AQ463,"0.#"),1)=".",TRUE,FALSE)</formula>
    </cfRule>
  </conditionalFormatting>
  <conditionalFormatting sqref="AQ464">
    <cfRule type="expression" dxfId="1601" priority="1783">
      <formula>IF(RIGHT(TEXT(AQ464,"0.#"),1)=".",FALSE,TRUE)</formula>
    </cfRule>
    <cfRule type="expression" dxfId="1600" priority="1784">
      <formula>IF(RIGHT(TEXT(AQ464,"0.#"),1)=".",TRUE,FALSE)</formula>
    </cfRule>
  </conditionalFormatting>
  <conditionalFormatting sqref="AQ465">
    <cfRule type="expression" dxfId="1599" priority="1781">
      <formula>IF(RIGHT(TEXT(AQ465,"0.#"),1)=".",FALSE,TRUE)</formula>
    </cfRule>
    <cfRule type="expression" dxfId="1598" priority="1782">
      <formula>IF(RIGHT(TEXT(AQ465,"0.#"),1)=".",TRUE,FALSE)</formula>
    </cfRule>
  </conditionalFormatting>
  <conditionalFormatting sqref="AE470">
    <cfRule type="expression" dxfId="1597" priority="1773">
      <formula>IF(RIGHT(TEXT(AE470,"0.#"),1)=".",FALSE,TRUE)</formula>
    </cfRule>
    <cfRule type="expression" dxfId="1596" priority="1774">
      <formula>IF(RIGHT(TEXT(AE470,"0.#"),1)=".",TRUE,FALSE)</formula>
    </cfRule>
  </conditionalFormatting>
  <conditionalFormatting sqref="AE468">
    <cfRule type="expression" dxfId="1595" priority="1777">
      <formula>IF(RIGHT(TEXT(AE468,"0.#"),1)=".",FALSE,TRUE)</formula>
    </cfRule>
    <cfRule type="expression" dxfId="1594" priority="1778">
      <formula>IF(RIGHT(TEXT(AE468,"0.#"),1)=".",TRUE,FALSE)</formula>
    </cfRule>
  </conditionalFormatting>
  <conditionalFormatting sqref="AE469">
    <cfRule type="expression" dxfId="1593" priority="1775">
      <formula>IF(RIGHT(TEXT(AE469,"0.#"),1)=".",FALSE,TRUE)</formula>
    </cfRule>
    <cfRule type="expression" dxfId="1592" priority="1776">
      <formula>IF(RIGHT(TEXT(AE469,"0.#"),1)=".",TRUE,FALSE)</formula>
    </cfRule>
  </conditionalFormatting>
  <conditionalFormatting sqref="AM470">
    <cfRule type="expression" dxfId="1591" priority="1767">
      <formula>IF(RIGHT(TEXT(AM470,"0.#"),1)=".",FALSE,TRUE)</formula>
    </cfRule>
    <cfRule type="expression" dxfId="1590" priority="1768">
      <formula>IF(RIGHT(TEXT(AM470,"0.#"),1)=".",TRUE,FALSE)</formula>
    </cfRule>
  </conditionalFormatting>
  <conditionalFormatting sqref="AM468">
    <cfRule type="expression" dxfId="1589" priority="1771">
      <formula>IF(RIGHT(TEXT(AM468,"0.#"),1)=".",FALSE,TRUE)</formula>
    </cfRule>
    <cfRule type="expression" dxfId="1588" priority="1772">
      <formula>IF(RIGHT(TEXT(AM468,"0.#"),1)=".",TRUE,FALSE)</formula>
    </cfRule>
  </conditionalFormatting>
  <conditionalFormatting sqref="AM469">
    <cfRule type="expression" dxfId="1587" priority="1769">
      <formula>IF(RIGHT(TEXT(AM469,"0.#"),1)=".",FALSE,TRUE)</formula>
    </cfRule>
    <cfRule type="expression" dxfId="1586" priority="1770">
      <formula>IF(RIGHT(TEXT(AM469,"0.#"),1)=".",TRUE,FALSE)</formula>
    </cfRule>
  </conditionalFormatting>
  <conditionalFormatting sqref="AU470">
    <cfRule type="expression" dxfId="1585" priority="1761">
      <formula>IF(RIGHT(TEXT(AU470,"0.#"),1)=".",FALSE,TRUE)</formula>
    </cfRule>
    <cfRule type="expression" dxfId="1584" priority="1762">
      <formula>IF(RIGHT(TEXT(AU470,"0.#"),1)=".",TRUE,FALSE)</formula>
    </cfRule>
  </conditionalFormatting>
  <conditionalFormatting sqref="AU468">
    <cfRule type="expression" dxfId="1583" priority="1765">
      <formula>IF(RIGHT(TEXT(AU468,"0.#"),1)=".",FALSE,TRUE)</formula>
    </cfRule>
    <cfRule type="expression" dxfId="1582" priority="1766">
      <formula>IF(RIGHT(TEXT(AU468,"0.#"),1)=".",TRUE,FALSE)</formula>
    </cfRule>
  </conditionalFormatting>
  <conditionalFormatting sqref="AU469">
    <cfRule type="expression" dxfId="1581" priority="1763">
      <formula>IF(RIGHT(TEXT(AU469,"0.#"),1)=".",FALSE,TRUE)</formula>
    </cfRule>
    <cfRule type="expression" dxfId="1580" priority="1764">
      <formula>IF(RIGHT(TEXT(AU469,"0.#"),1)=".",TRUE,FALSE)</formula>
    </cfRule>
  </conditionalFormatting>
  <conditionalFormatting sqref="AI470">
    <cfRule type="expression" dxfId="1579" priority="1755">
      <formula>IF(RIGHT(TEXT(AI470,"0.#"),1)=".",FALSE,TRUE)</formula>
    </cfRule>
    <cfRule type="expression" dxfId="1578" priority="1756">
      <formula>IF(RIGHT(TEXT(AI470,"0.#"),1)=".",TRUE,FALSE)</formula>
    </cfRule>
  </conditionalFormatting>
  <conditionalFormatting sqref="AI468">
    <cfRule type="expression" dxfId="1577" priority="1759">
      <formula>IF(RIGHT(TEXT(AI468,"0.#"),1)=".",FALSE,TRUE)</formula>
    </cfRule>
    <cfRule type="expression" dxfId="1576" priority="1760">
      <formula>IF(RIGHT(TEXT(AI468,"0.#"),1)=".",TRUE,FALSE)</formula>
    </cfRule>
  </conditionalFormatting>
  <conditionalFormatting sqref="AI469">
    <cfRule type="expression" dxfId="1575" priority="1757">
      <formula>IF(RIGHT(TEXT(AI469,"0.#"),1)=".",FALSE,TRUE)</formula>
    </cfRule>
    <cfRule type="expression" dxfId="1574" priority="1758">
      <formula>IF(RIGHT(TEXT(AI469,"0.#"),1)=".",TRUE,FALSE)</formula>
    </cfRule>
  </conditionalFormatting>
  <conditionalFormatting sqref="AQ468">
    <cfRule type="expression" dxfId="1573" priority="1749">
      <formula>IF(RIGHT(TEXT(AQ468,"0.#"),1)=".",FALSE,TRUE)</formula>
    </cfRule>
    <cfRule type="expression" dxfId="1572" priority="1750">
      <formula>IF(RIGHT(TEXT(AQ468,"0.#"),1)=".",TRUE,FALSE)</formula>
    </cfRule>
  </conditionalFormatting>
  <conditionalFormatting sqref="AQ469">
    <cfRule type="expression" dxfId="1571" priority="1753">
      <formula>IF(RIGHT(TEXT(AQ469,"0.#"),1)=".",FALSE,TRUE)</formula>
    </cfRule>
    <cfRule type="expression" dxfId="1570" priority="1754">
      <formula>IF(RIGHT(TEXT(AQ469,"0.#"),1)=".",TRUE,FALSE)</formula>
    </cfRule>
  </conditionalFormatting>
  <conditionalFormatting sqref="AQ470">
    <cfRule type="expression" dxfId="1569" priority="1751">
      <formula>IF(RIGHT(TEXT(AQ470,"0.#"),1)=".",FALSE,TRUE)</formula>
    </cfRule>
    <cfRule type="expression" dxfId="1568" priority="1752">
      <formula>IF(RIGHT(TEXT(AQ470,"0.#"),1)=".",TRUE,FALSE)</formula>
    </cfRule>
  </conditionalFormatting>
  <conditionalFormatting sqref="AE475">
    <cfRule type="expression" dxfId="1567" priority="1743">
      <formula>IF(RIGHT(TEXT(AE475,"0.#"),1)=".",FALSE,TRUE)</formula>
    </cfRule>
    <cfRule type="expression" dxfId="1566" priority="1744">
      <formula>IF(RIGHT(TEXT(AE475,"0.#"),1)=".",TRUE,FALSE)</formula>
    </cfRule>
  </conditionalFormatting>
  <conditionalFormatting sqref="AE473">
    <cfRule type="expression" dxfId="1565" priority="1747">
      <formula>IF(RIGHT(TEXT(AE473,"0.#"),1)=".",FALSE,TRUE)</formula>
    </cfRule>
    <cfRule type="expression" dxfId="1564" priority="1748">
      <formula>IF(RIGHT(TEXT(AE473,"0.#"),1)=".",TRUE,FALSE)</formula>
    </cfRule>
  </conditionalFormatting>
  <conditionalFormatting sqref="AE474">
    <cfRule type="expression" dxfId="1563" priority="1745">
      <formula>IF(RIGHT(TEXT(AE474,"0.#"),1)=".",FALSE,TRUE)</formula>
    </cfRule>
    <cfRule type="expression" dxfId="1562" priority="1746">
      <formula>IF(RIGHT(TEXT(AE474,"0.#"),1)=".",TRUE,FALSE)</formula>
    </cfRule>
  </conditionalFormatting>
  <conditionalFormatting sqref="AM475">
    <cfRule type="expression" dxfId="1561" priority="1737">
      <formula>IF(RIGHT(TEXT(AM475,"0.#"),1)=".",FALSE,TRUE)</formula>
    </cfRule>
    <cfRule type="expression" dxfId="1560" priority="1738">
      <formula>IF(RIGHT(TEXT(AM475,"0.#"),1)=".",TRUE,FALSE)</formula>
    </cfRule>
  </conditionalFormatting>
  <conditionalFormatting sqref="AM473">
    <cfRule type="expression" dxfId="1559" priority="1741">
      <formula>IF(RIGHT(TEXT(AM473,"0.#"),1)=".",FALSE,TRUE)</formula>
    </cfRule>
    <cfRule type="expression" dxfId="1558" priority="1742">
      <formula>IF(RIGHT(TEXT(AM473,"0.#"),1)=".",TRUE,FALSE)</formula>
    </cfRule>
  </conditionalFormatting>
  <conditionalFormatting sqref="AM474">
    <cfRule type="expression" dxfId="1557" priority="1739">
      <formula>IF(RIGHT(TEXT(AM474,"0.#"),1)=".",FALSE,TRUE)</formula>
    </cfRule>
    <cfRule type="expression" dxfId="1556" priority="1740">
      <formula>IF(RIGHT(TEXT(AM474,"0.#"),1)=".",TRUE,FALSE)</formula>
    </cfRule>
  </conditionalFormatting>
  <conditionalFormatting sqref="AU475">
    <cfRule type="expression" dxfId="1555" priority="1731">
      <formula>IF(RIGHT(TEXT(AU475,"0.#"),1)=".",FALSE,TRUE)</formula>
    </cfRule>
    <cfRule type="expression" dxfId="1554" priority="1732">
      <formula>IF(RIGHT(TEXT(AU475,"0.#"),1)=".",TRUE,FALSE)</formula>
    </cfRule>
  </conditionalFormatting>
  <conditionalFormatting sqref="AU473">
    <cfRule type="expression" dxfId="1553" priority="1735">
      <formula>IF(RIGHT(TEXT(AU473,"0.#"),1)=".",FALSE,TRUE)</formula>
    </cfRule>
    <cfRule type="expression" dxfId="1552" priority="1736">
      <formula>IF(RIGHT(TEXT(AU473,"0.#"),1)=".",TRUE,FALSE)</formula>
    </cfRule>
  </conditionalFormatting>
  <conditionalFormatting sqref="AU474">
    <cfRule type="expression" dxfId="1551" priority="1733">
      <formula>IF(RIGHT(TEXT(AU474,"0.#"),1)=".",FALSE,TRUE)</formula>
    </cfRule>
    <cfRule type="expression" dxfId="1550" priority="1734">
      <formula>IF(RIGHT(TEXT(AU474,"0.#"),1)=".",TRUE,FALSE)</formula>
    </cfRule>
  </conditionalFormatting>
  <conditionalFormatting sqref="AI475">
    <cfRule type="expression" dxfId="1549" priority="1725">
      <formula>IF(RIGHT(TEXT(AI475,"0.#"),1)=".",FALSE,TRUE)</formula>
    </cfRule>
    <cfRule type="expression" dxfId="1548" priority="1726">
      <formula>IF(RIGHT(TEXT(AI475,"0.#"),1)=".",TRUE,FALSE)</formula>
    </cfRule>
  </conditionalFormatting>
  <conditionalFormatting sqref="AI473">
    <cfRule type="expression" dxfId="1547" priority="1729">
      <formula>IF(RIGHT(TEXT(AI473,"0.#"),1)=".",FALSE,TRUE)</formula>
    </cfRule>
    <cfRule type="expression" dxfId="1546" priority="1730">
      <formula>IF(RIGHT(TEXT(AI473,"0.#"),1)=".",TRUE,FALSE)</formula>
    </cfRule>
  </conditionalFormatting>
  <conditionalFormatting sqref="AI474">
    <cfRule type="expression" dxfId="1545" priority="1727">
      <formula>IF(RIGHT(TEXT(AI474,"0.#"),1)=".",FALSE,TRUE)</formula>
    </cfRule>
    <cfRule type="expression" dxfId="1544" priority="1728">
      <formula>IF(RIGHT(TEXT(AI474,"0.#"),1)=".",TRUE,FALSE)</formula>
    </cfRule>
  </conditionalFormatting>
  <conditionalFormatting sqref="AQ473">
    <cfRule type="expression" dxfId="1543" priority="1719">
      <formula>IF(RIGHT(TEXT(AQ473,"0.#"),1)=".",FALSE,TRUE)</formula>
    </cfRule>
    <cfRule type="expression" dxfId="1542" priority="1720">
      <formula>IF(RIGHT(TEXT(AQ473,"0.#"),1)=".",TRUE,FALSE)</formula>
    </cfRule>
  </conditionalFormatting>
  <conditionalFormatting sqref="AQ474">
    <cfRule type="expression" dxfId="1541" priority="1723">
      <formula>IF(RIGHT(TEXT(AQ474,"0.#"),1)=".",FALSE,TRUE)</formula>
    </cfRule>
    <cfRule type="expression" dxfId="1540" priority="1724">
      <formula>IF(RIGHT(TEXT(AQ474,"0.#"),1)=".",TRUE,FALSE)</formula>
    </cfRule>
  </conditionalFormatting>
  <conditionalFormatting sqref="AQ475">
    <cfRule type="expression" dxfId="1539" priority="1721">
      <formula>IF(RIGHT(TEXT(AQ475,"0.#"),1)=".",FALSE,TRUE)</formula>
    </cfRule>
    <cfRule type="expression" dxfId="1538" priority="1722">
      <formula>IF(RIGHT(TEXT(AQ475,"0.#"),1)=".",TRUE,FALSE)</formula>
    </cfRule>
  </conditionalFormatting>
  <conditionalFormatting sqref="AE480">
    <cfRule type="expression" dxfId="1537" priority="1713">
      <formula>IF(RIGHT(TEXT(AE480,"0.#"),1)=".",FALSE,TRUE)</formula>
    </cfRule>
    <cfRule type="expression" dxfId="1536" priority="1714">
      <formula>IF(RIGHT(TEXT(AE480,"0.#"),1)=".",TRUE,FALSE)</formula>
    </cfRule>
  </conditionalFormatting>
  <conditionalFormatting sqref="AE478">
    <cfRule type="expression" dxfId="1535" priority="1717">
      <formula>IF(RIGHT(TEXT(AE478,"0.#"),1)=".",FALSE,TRUE)</formula>
    </cfRule>
    <cfRule type="expression" dxfId="1534" priority="1718">
      <formula>IF(RIGHT(TEXT(AE478,"0.#"),1)=".",TRUE,FALSE)</formula>
    </cfRule>
  </conditionalFormatting>
  <conditionalFormatting sqref="AE479">
    <cfRule type="expression" dxfId="1533" priority="1715">
      <formula>IF(RIGHT(TEXT(AE479,"0.#"),1)=".",FALSE,TRUE)</formula>
    </cfRule>
    <cfRule type="expression" dxfId="1532" priority="1716">
      <formula>IF(RIGHT(TEXT(AE479,"0.#"),1)=".",TRUE,FALSE)</formula>
    </cfRule>
  </conditionalFormatting>
  <conditionalFormatting sqref="AM480">
    <cfRule type="expression" dxfId="1531" priority="1707">
      <formula>IF(RIGHT(TEXT(AM480,"0.#"),1)=".",FALSE,TRUE)</formula>
    </cfRule>
    <cfRule type="expression" dxfId="1530" priority="1708">
      <formula>IF(RIGHT(TEXT(AM480,"0.#"),1)=".",TRUE,FALSE)</formula>
    </cfRule>
  </conditionalFormatting>
  <conditionalFormatting sqref="AM478">
    <cfRule type="expression" dxfId="1529" priority="1711">
      <formula>IF(RIGHT(TEXT(AM478,"0.#"),1)=".",FALSE,TRUE)</formula>
    </cfRule>
    <cfRule type="expression" dxfId="1528" priority="1712">
      <formula>IF(RIGHT(TEXT(AM478,"0.#"),1)=".",TRUE,FALSE)</formula>
    </cfRule>
  </conditionalFormatting>
  <conditionalFormatting sqref="AM479">
    <cfRule type="expression" dxfId="1527" priority="1709">
      <formula>IF(RIGHT(TEXT(AM479,"0.#"),1)=".",FALSE,TRUE)</formula>
    </cfRule>
    <cfRule type="expression" dxfId="1526" priority="1710">
      <formula>IF(RIGHT(TEXT(AM479,"0.#"),1)=".",TRUE,FALSE)</formula>
    </cfRule>
  </conditionalFormatting>
  <conditionalFormatting sqref="AU480">
    <cfRule type="expression" dxfId="1525" priority="1701">
      <formula>IF(RIGHT(TEXT(AU480,"0.#"),1)=".",FALSE,TRUE)</formula>
    </cfRule>
    <cfRule type="expression" dxfId="1524" priority="1702">
      <formula>IF(RIGHT(TEXT(AU480,"0.#"),1)=".",TRUE,FALSE)</formula>
    </cfRule>
  </conditionalFormatting>
  <conditionalFormatting sqref="AU478">
    <cfRule type="expression" dxfId="1523" priority="1705">
      <formula>IF(RIGHT(TEXT(AU478,"0.#"),1)=".",FALSE,TRUE)</formula>
    </cfRule>
    <cfRule type="expression" dxfId="1522" priority="1706">
      <formula>IF(RIGHT(TEXT(AU478,"0.#"),1)=".",TRUE,FALSE)</formula>
    </cfRule>
  </conditionalFormatting>
  <conditionalFormatting sqref="AU479">
    <cfRule type="expression" dxfId="1521" priority="1703">
      <formula>IF(RIGHT(TEXT(AU479,"0.#"),1)=".",FALSE,TRUE)</formula>
    </cfRule>
    <cfRule type="expression" dxfId="1520" priority="1704">
      <formula>IF(RIGHT(TEXT(AU479,"0.#"),1)=".",TRUE,FALSE)</formula>
    </cfRule>
  </conditionalFormatting>
  <conditionalFormatting sqref="AI480">
    <cfRule type="expression" dxfId="1519" priority="1695">
      <formula>IF(RIGHT(TEXT(AI480,"0.#"),1)=".",FALSE,TRUE)</formula>
    </cfRule>
    <cfRule type="expression" dxfId="1518" priority="1696">
      <formula>IF(RIGHT(TEXT(AI480,"0.#"),1)=".",TRUE,FALSE)</formula>
    </cfRule>
  </conditionalFormatting>
  <conditionalFormatting sqref="AI478">
    <cfRule type="expression" dxfId="1517" priority="1699">
      <formula>IF(RIGHT(TEXT(AI478,"0.#"),1)=".",FALSE,TRUE)</formula>
    </cfRule>
    <cfRule type="expression" dxfId="1516" priority="1700">
      <formula>IF(RIGHT(TEXT(AI478,"0.#"),1)=".",TRUE,FALSE)</formula>
    </cfRule>
  </conditionalFormatting>
  <conditionalFormatting sqref="AI479">
    <cfRule type="expression" dxfId="1515" priority="1697">
      <formula>IF(RIGHT(TEXT(AI479,"0.#"),1)=".",FALSE,TRUE)</formula>
    </cfRule>
    <cfRule type="expression" dxfId="1514" priority="1698">
      <formula>IF(RIGHT(TEXT(AI479,"0.#"),1)=".",TRUE,FALSE)</formula>
    </cfRule>
  </conditionalFormatting>
  <conditionalFormatting sqref="AQ478">
    <cfRule type="expression" dxfId="1513" priority="1689">
      <formula>IF(RIGHT(TEXT(AQ478,"0.#"),1)=".",FALSE,TRUE)</formula>
    </cfRule>
    <cfRule type="expression" dxfId="1512" priority="1690">
      <formula>IF(RIGHT(TEXT(AQ478,"0.#"),1)=".",TRUE,FALSE)</formula>
    </cfRule>
  </conditionalFormatting>
  <conditionalFormatting sqref="AQ479">
    <cfRule type="expression" dxfId="1511" priority="1693">
      <formula>IF(RIGHT(TEXT(AQ479,"0.#"),1)=".",FALSE,TRUE)</formula>
    </cfRule>
    <cfRule type="expression" dxfId="1510" priority="1694">
      <formula>IF(RIGHT(TEXT(AQ479,"0.#"),1)=".",TRUE,FALSE)</formula>
    </cfRule>
  </conditionalFormatting>
  <conditionalFormatting sqref="AQ480">
    <cfRule type="expression" dxfId="1509" priority="1691">
      <formula>IF(RIGHT(TEXT(AQ480,"0.#"),1)=".",FALSE,TRUE)</formula>
    </cfRule>
    <cfRule type="expression" dxfId="1508" priority="1692">
      <formula>IF(RIGHT(TEXT(AQ480,"0.#"),1)=".",TRUE,FALSE)</formula>
    </cfRule>
  </conditionalFormatting>
  <conditionalFormatting sqref="AM47">
    <cfRule type="expression" dxfId="1507" priority="1983">
      <formula>IF(RIGHT(TEXT(AM47,"0.#"),1)=".",FALSE,TRUE)</formula>
    </cfRule>
    <cfRule type="expression" dxfId="1506" priority="1984">
      <formula>IF(RIGHT(TEXT(AM47,"0.#"),1)=".",TRUE,FALSE)</formula>
    </cfRule>
  </conditionalFormatting>
  <conditionalFormatting sqref="AI46">
    <cfRule type="expression" dxfId="1505" priority="1987">
      <formula>IF(RIGHT(TEXT(AI46,"0.#"),1)=".",FALSE,TRUE)</formula>
    </cfRule>
    <cfRule type="expression" dxfId="1504" priority="1988">
      <formula>IF(RIGHT(TEXT(AI46,"0.#"),1)=".",TRUE,FALSE)</formula>
    </cfRule>
  </conditionalFormatting>
  <conditionalFormatting sqref="AM46">
    <cfRule type="expression" dxfId="1503" priority="1985">
      <formula>IF(RIGHT(TEXT(AM46,"0.#"),1)=".",FALSE,TRUE)</formula>
    </cfRule>
    <cfRule type="expression" dxfId="1502" priority="1986">
      <formula>IF(RIGHT(TEXT(AM46,"0.#"),1)=".",TRUE,FALSE)</formula>
    </cfRule>
  </conditionalFormatting>
  <conditionalFormatting sqref="AU46:AU48">
    <cfRule type="expression" dxfId="1501" priority="1977">
      <formula>IF(RIGHT(TEXT(AU46,"0.#"),1)=".",FALSE,TRUE)</formula>
    </cfRule>
    <cfRule type="expression" dxfId="1500" priority="1978">
      <formula>IF(RIGHT(TEXT(AU46,"0.#"),1)=".",TRUE,FALSE)</formula>
    </cfRule>
  </conditionalFormatting>
  <conditionalFormatting sqref="AM48">
    <cfRule type="expression" dxfId="1499" priority="1981">
      <formula>IF(RIGHT(TEXT(AM48,"0.#"),1)=".",FALSE,TRUE)</formula>
    </cfRule>
    <cfRule type="expression" dxfId="1498" priority="1982">
      <formula>IF(RIGHT(TEXT(AM48,"0.#"),1)=".",TRUE,FALSE)</formula>
    </cfRule>
  </conditionalFormatting>
  <conditionalFormatting sqref="AQ46:AQ48">
    <cfRule type="expression" dxfId="1497" priority="1979">
      <formula>IF(RIGHT(TEXT(AQ46,"0.#"),1)=".",FALSE,TRUE)</formula>
    </cfRule>
    <cfRule type="expression" dxfId="1496" priority="1980">
      <formula>IF(RIGHT(TEXT(AQ46,"0.#"),1)=".",TRUE,FALSE)</formula>
    </cfRule>
  </conditionalFormatting>
  <conditionalFormatting sqref="AE146:AE147 AI146:AI147 AM146:AM147 AQ146:AQ147 AU146:AU147">
    <cfRule type="expression" dxfId="1495" priority="1971">
      <formula>IF(RIGHT(TEXT(AE146,"0.#"),1)=".",FALSE,TRUE)</formula>
    </cfRule>
    <cfRule type="expression" dxfId="1494" priority="1972">
      <formula>IF(RIGHT(TEXT(AE146,"0.#"),1)=".",TRUE,FALSE)</formula>
    </cfRule>
  </conditionalFormatting>
  <conditionalFormatting sqref="AE138:AE139 AI138:AI139 AM138:AM139 AQ138:AQ139 AU138:AU139">
    <cfRule type="expression" dxfId="1493" priority="1975">
      <formula>IF(RIGHT(TEXT(AE138,"0.#"),1)=".",FALSE,TRUE)</formula>
    </cfRule>
    <cfRule type="expression" dxfId="1492" priority="1976">
      <formula>IF(RIGHT(TEXT(AE138,"0.#"),1)=".",TRUE,FALSE)</formula>
    </cfRule>
  </conditionalFormatting>
  <conditionalFormatting sqref="AE142:AE143 AI142:AI143 AM142:AM143 AQ142:AQ143 AU142:AU143">
    <cfRule type="expression" dxfId="1491" priority="1973">
      <formula>IF(RIGHT(TEXT(AE142,"0.#"),1)=".",FALSE,TRUE)</formula>
    </cfRule>
    <cfRule type="expression" dxfId="1490" priority="1974">
      <formula>IF(RIGHT(TEXT(AE142,"0.#"),1)=".",TRUE,FALSE)</formula>
    </cfRule>
  </conditionalFormatting>
  <conditionalFormatting sqref="AE198:AE199 AI198:AI199 AM198:AM199 AQ198:AQ199 AU198:AU199">
    <cfRule type="expression" dxfId="1489" priority="1965">
      <formula>IF(RIGHT(TEXT(AE198,"0.#"),1)=".",FALSE,TRUE)</formula>
    </cfRule>
    <cfRule type="expression" dxfId="1488" priority="1966">
      <formula>IF(RIGHT(TEXT(AE198,"0.#"),1)=".",TRUE,FALSE)</formula>
    </cfRule>
  </conditionalFormatting>
  <conditionalFormatting sqref="AE150:AE151 AI150:AI151 AM150:AM151 AQ150:AQ151 AU150:AU151">
    <cfRule type="expression" dxfId="1487" priority="1969">
      <formula>IF(RIGHT(TEXT(AE150,"0.#"),1)=".",FALSE,TRUE)</formula>
    </cfRule>
    <cfRule type="expression" dxfId="1486" priority="1970">
      <formula>IF(RIGHT(TEXT(AE150,"0.#"),1)=".",TRUE,FALSE)</formula>
    </cfRule>
  </conditionalFormatting>
  <conditionalFormatting sqref="AE194:AE195 AI194:AI195 AM194:AM195 AQ194:AQ195 AU194:AU195">
    <cfRule type="expression" dxfId="1485" priority="1967">
      <formula>IF(RIGHT(TEXT(AE194,"0.#"),1)=".",FALSE,TRUE)</formula>
    </cfRule>
    <cfRule type="expression" dxfId="1484" priority="1968">
      <formula>IF(RIGHT(TEXT(AE194,"0.#"),1)=".",TRUE,FALSE)</formula>
    </cfRule>
  </conditionalFormatting>
  <conditionalFormatting sqref="AE210:AE211 AI210:AI211 AM210:AM211 AQ210:AQ211 AU210:AU211">
    <cfRule type="expression" dxfId="1483" priority="1959">
      <formula>IF(RIGHT(TEXT(AE210,"0.#"),1)=".",FALSE,TRUE)</formula>
    </cfRule>
    <cfRule type="expression" dxfId="1482" priority="1960">
      <formula>IF(RIGHT(TEXT(AE210,"0.#"),1)=".",TRUE,FALSE)</formula>
    </cfRule>
  </conditionalFormatting>
  <conditionalFormatting sqref="AE202:AE203 AI202:AI203 AM202:AM203 AQ202:AQ203 AU202:AU203">
    <cfRule type="expression" dxfId="1481" priority="1963">
      <formula>IF(RIGHT(TEXT(AE202,"0.#"),1)=".",FALSE,TRUE)</formula>
    </cfRule>
    <cfRule type="expression" dxfId="1480" priority="1964">
      <formula>IF(RIGHT(TEXT(AE202,"0.#"),1)=".",TRUE,FALSE)</formula>
    </cfRule>
  </conditionalFormatting>
  <conditionalFormatting sqref="AE206:AE207 AI206:AI207 AM206:AM207 AQ206:AQ207 AU206:AU207">
    <cfRule type="expression" dxfId="1479" priority="1961">
      <formula>IF(RIGHT(TEXT(AE206,"0.#"),1)=".",FALSE,TRUE)</formula>
    </cfRule>
    <cfRule type="expression" dxfId="1478" priority="1962">
      <formula>IF(RIGHT(TEXT(AE206,"0.#"),1)=".",TRUE,FALSE)</formula>
    </cfRule>
  </conditionalFormatting>
  <conditionalFormatting sqref="AE262:AE263 AI262:AI263 AM262:AM263 AQ262:AQ263 AU262:AU263">
    <cfRule type="expression" dxfId="1477" priority="1953">
      <formula>IF(RIGHT(TEXT(AE262,"0.#"),1)=".",FALSE,TRUE)</formula>
    </cfRule>
    <cfRule type="expression" dxfId="1476" priority="1954">
      <formula>IF(RIGHT(TEXT(AE262,"0.#"),1)=".",TRUE,FALSE)</formula>
    </cfRule>
  </conditionalFormatting>
  <conditionalFormatting sqref="AE254:AE255 AI254:AI255 AM254:AM255 AQ254:AQ255 AU254:AU255">
    <cfRule type="expression" dxfId="1475" priority="1957">
      <formula>IF(RIGHT(TEXT(AE254,"0.#"),1)=".",FALSE,TRUE)</formula>
    </cfRule>
    <cfRule type="expression" dxfId="1474" priority="1958">
      <formula>IF(RIGHT(TEXT(AE254,"0.#"),1)=".",TRUE,FALSE)</formula>
    </cfRule>
  </conditionalFormatting>
  <conditionalFormatting sqref="AE258:AE259 AI258:AI259 AM258:AM259 AQ258:AQ259 AU258:AU259">
    <cfRule type="expression" dxfId="1473" priority="1955">
      <formula>IF(RIGHT(TEXT(AE258,"0.#"),1)=".",FALSE,TRUE)</formula>
    </cfRule>
    <cfRule type="expression" dxfId="1472" priority="1956">
      <formula>IF(RIGHT(TEXT(AE258,"0.#"),1)=".",TRUE,FALSE)</formula>
    </cfRule>
  </conditionalFormatting>
  <conditionalFormatting sqref="AE314:AE315 AI314:AI315 AM314:AM315 AQ314:AQ315 AU314:AU315">
    <cfRule type="expression" dxfId="1471" priority="1947">
      <formula>IF(RIGHT(TEXT(AE314,"0.#"),1)=".",FALSE,TRUE)</formula>
    </cfRule>
    <cfRule type="expression" dxfId="1470" priority="1948">
      <formula>IF(RIGHT(TEXT(AE314,"0.#"),1)=".",TRUE,FALSE)</formula>
    </cfRule>
  </conditionalFormatting>
  <conditionalFormatting sqref="AE266:AE267 AI266:AI267 AM266:AM267 AQ266:AQ267 AU266:AU267">
    <cfRule type="expression" dxfId="1469" priority="1951">
      <formula>IF(RIGHT(TEXT(AE266,"0.#"),1)=".",FALSE,TRUE)</formula>
    </cfRule>
    <cfRule type="expression" dxfId="1468" priority="1952">
      <formula>IF(RIGHT(TEXT(AE266,"0.#"),1)=".",TRUE,FALSE)</formula>
    </cfRule>
  </conditionalFormatting>
  <conditionalFormatting sqref="AE270:AE271 AI270:AI271 AM270:AM271 AQ270:AQ271 AU270:AU271">
    <cfRule type="expression" dxfId="1467" priority="1949">
      <formula>IF(RIGHT(TEXT(AE270,"0.#"),1)=".",FALSE,TRUE)</formula>
    </cfRule>
    <cfRule type="expression" dxfId="1466" priority="1950">
      <formula>IF(RIGHT(TEXT(AE270,"0.#"),1)=".",TRUE,FALSE)</formula>
    </cfRule>
  </conditionalFormatting>
  <conditionalFormatting sqref="AE326:AE327 AI326:AI327 AM326:AM327 AQ326:AQ327 AU326:AU327">
    <cfRule type="expression" dxfId="1465" priority="1941">
      <formula>IF(RIGHT(TEXT(AE326,"0.#"),1)=".",FALSE,TRUE)</formula>
    </cfRule>
    <cfRule type="expression" dxfId="1464" priority="1942">
      <formula>IF(RIGHT(TEXT(AE326,"0.#"),1)=".",TRUE,FALSE)</formula>
    </cfRule>
  </conditionalFormatting>
  <conditionalFormatting sqref="AE318:AE319 AI318:AI319 AM318:AM319 AQ318:AQ319 AU318:AU319">
    <cfRule type="expression" dxfId="1463" priority="1945">
      <formula>IF(RIGHT(TEXT(AE318,"0.#"),1)=".",FALSE,TRUE)</formula>
    </cfRule>
    <cfRule type="expression" dxfId="1462" priority="1946">
      <formula>IF(RIGHT(TEXT(AE318,"0.#"),1)=".",TRUE,FALSE)</formula>
    </cfRule>
  </conditionalFormatting>
  <conditionalFormatting sqref="AE322:AE323 AI322:AI323 AM322:AM323 AQ322:AQ323 AU322:AU323">
    <cfRule type="expression" dxfId="1461" priority="1943">
      <formula>IF(RIGHT(TEXT(AE322,"0.#"),1)=".",FALSE,TRUE)</formula>
    </cfRule>
    <cfRule type="expression" dxfId="1460" priority="1944">
      <formula>IF(RIGHT(TEXT(AE322,"0.#"),1)=".",TRUE,FALSE)</formula>
    </cfRule>
  </conditionalFormatting>
  <conditionalFormatting sqref="AE378:AE379 AI378:AI379 AM378:AM379 AQ378:AQ379 AU378:AU379">
    <cfRule type="expression" dxfId="1459" priority="1935">
      <formula>IF(RIGHT(TEXT(AE378,"0.#"),1)=".",FALSE,TRUE)</formula>
    </cfRule>
    <cfRule type="expression" dxfId="1458" priority="1936">
      <formula>IF(RIGHT(TEXT(AE378,"0.#"),1)=".",TRUE,FALSE)</formula>
    </cfRule>
  </conditionalFormatting>
  <conditionalFormatting sqref="AE330:AE331 AI330:AI331 AM330:AM331 AQ330:AQ331 AU330:AU331">
    <cfRule type="expression" dxfId="1457" priority="1939">
      <formula>IF(RIGHT(TEXT(AE330,"0.#"),1)=".",FALSE,TRUE)</formula>
    </cfRule>
    <cfRule type="expression" dxfId="1456" priority="1940">
      <formula>IF(RIGHT(TEXT(AE330,"0.#"),1)=".",TRUE,FALSE)</formula>
    </cfRule>
  </conditionalFormatting>
  <conditionalFormatting sqref="AE374:AE375 AI374:AI375 AM374:AM375 AQ374:AQ375 AU374:AU375">
    <cfRule type="expression" dxfId="1455" priority="1937">
      <formula>IF(RIGHT(TEXT(AE374,"0.#"),1)=".",FALSE,TRUE)</formula>
    </cfRule>
    <cfRule type="expression" dxfId="1454" priority="1938">
      <formula>IF(RIGHT(TEXT(AE374,"0.#"),1)=".",TRUE,FALSE)</formula>
    </cfRule>
  </conditionalFormatting>
  <conditionalFormatting sqref="AE390:AE391 AI390:AI391 AM390:AM391 AQ390:AQ391 AU390:AU391">
    <cfRule type="expression" dxfId="1453" priority="1929">
      <formula>IF(RIGHT(TEXT(AE390,"0.#"),1)=".",FALSE,TRUE)</formula>
    </cfRule>
    <cfRule type="expression" dxfId="1452" priority="1930">
      <formula>IF(RIGHT(TEXT(AE390,"0.#"),1)=".",TRUE,FALSE)</formula>
    </cfRule>
  </conditionalFormatting>
  <conditionalFormatting sqref="AE382:AE383 AI382:AI383 AM382:AM383 AQ382:AQ383 AU382:AU383">
    <cfRule type="expression" dxfId="1451" priority="1933">
      <formula>IF(RIGHT(TEXT(AE382,"0.#"),1)=".",FALSE,TRUE)</formula>
    </cfRule>
    <cfRule type="expression" dxfId="1450" priority="1934">
      <formula>IF(RIGHT(TEXT(AE382,"0.#"),1)=".",TRUE,FALSE)</formula>
    </cfRule>
  </conditionalFormatting>
  <conditionalFormatting sqref="AE386:AE387 AI386:AI387 AM386:AM387 AQ386:AQ387 AU386:AU387">
    <cfRule type="expression" dxfId="1449" priority="1931">
      <formula>IF(RIGHT(TEXT(AE386,"0.#"),1)=".",FALSE,TRUE)</formula>
    </cfRule>
    <cfRule type="expression" dxfId="1448" priority="1932">
      <formula>IF(RIGHT(TEXT(AE386,"0.#"),1)=".",TRUE,FALSE)</formula>
    </cfRule>
  </conditionalFormatting>
  <conditionalFormatting sqref="AE440">
    <cfRule type="expression" dxfId="1447" priority="1923">
      <formula>IF(RIGHT(TEXT(AE440,"0.#"),1)=".",FALSE,TRUE)</formula>
    </cfRule>
    <cfRule type="expression" dxfId="1446" priority="1924">
      <formula>IF(RIGHT(TEXT(AE440,"0.#"),1)=".",TRUE,FALSE)</formula>
    </cfRule>
  </conditionalFormatting>
  <conditionalFormatting sqref="AE438">
    <cfRule type="expression" dxfId="1445" priority="1927">
      <formula>IF(RIGHT(TEXT(AE438,"0.#"),1)=".",FALSE,TRUE)</formula>
    </cfRule>
    <cfRule type="expression" dxfId="1444" priority="1928">
      <formula>IF(RIGHT(TEXT(AE438,"0.#"),1)=".",TRUE,FALSE)</formula>
    </cfRule>
  </conditionalFormatting>
  <conditionalFormatting sqref="AE439">
    <cfRule type="expression" dxfId="1443" priority="1925">
      <formula>IF(RIGHT(TEXT(AE439,"0.#"),1)=".",FALSE,TRUE)</formula>
    </cfRule>
    <cfRule type="expression" dxfId="1442" priority="1926">
      <formula>IF(RIGHT(TEXT(AE439,"0.#"),1)=".",TRUE,FALSE)</formula>
    </cfRule>
  </conditionalFormatting>
  <conditionalFormatting sqref="AM440">
    <cfRule type="expression" dxfId="1441" priority="1917">
      <formula>IF(RIGHT(TEXT(AM440,"0.#"),1)=".",FALSE,TRUE)</formula>
    </cfRule>
    <cfRule type="expression" dxfId="1440" priority="1918">
      <formula>IF(RIGHT(TEXT(AM440,"0.#"),1)=".",TRUE,FALSE)</formula>
    </cfRule>
  </conditionalFormatting>
  <conditionalFormatting sqref="AM438">
    <cfRule type="expression" dxfId="1439" priority="1921">
      <formula>IF(RIGHT(TEXT(AM438,"0.#"),1)=".",FALSE,TRUE)</formula>
    </cfRule>
    <cfRule type="expression" dxfId="1438" priority="1922">
      <formula>IF(RIGHT(TEXT(AM438,"0.#"),1)=".",TRUE,FALSE)</formula>
    </cfRule>
  </conditionalFormatting>
  <conditionalFormatting sqref="AM439">
    <cfRule type="expression" dxfId="1437" priority="1919">
      <formula>IF(RIGHT(TEXT(AM439,"0.#"),1)=".",FALSE,TRUE)</formula>
    </cfRule>
    <cfRule type="expression" dxfId="1436" priority="1920">
      <formula>IF(RIGHT(TEXT(AM439,"0.#"),1)=".",TRUE,FALSE)</formula>
    </cfRule>
  </conditionalFormatting>
  <conditionalFormatting sqref="AU440">
    <cfRule type="expression" dxfId="1435" priority="1911">
      <formula>IF(RIGHT(TEXT(AU440,"0.#"),1)=".",FALSE,TRUE)</formula>
    </cfRule>
    <cfRule type="expression" dxfId="1434" priority="1912">
      <formula>IF(RIGHT(TEXT(AU440,"0.#"),1)=".",TRUE,FALSE)</formula>
    </cfRule>
  </conditionalFormatting>
  <conditionalFormatting sqref="AU438">
    <cfRule type="expression" dxfId="1433" priority="1915">
      <formula>IF(RIGHT(TEXT(AU438,"0.#"),1)=".",FALSE,TRUE)</formula>
    </cfRule>
    <cfRule type="expression" dxfId="1432" priority="1916">
      <formula>IF(RIGHT(TEXT(AU438,"0.#"),1)=".",TRUE,FALSE)</formula>
    </cfRule>
  </conditionalFormatting>
  <conditionalFormatting sqref="AU439">
    <cfRule type="expression" dxfId="1431" priority="1913">
      <formula>IF(RIGHT(TEXT(AU439,"0.#"),1)=".",FALSE,TRUE)</formula>
    </cfRule>
    <cfRule type="expression" dxfId="1430" priority="1914">
      <formula>IF(RIGHT(TEXT(AU439,"0.#"),1)=".",TRUE,FALSE)</formula>
    </cfRule>
  </conditionalFormatting>
  <conditionalFormatting sqref="AI440">
    <cfRule type="expression" dxfId="1429" priority="1905">
      <formula>IF(RIGHT(TEXT(AI440,"0.#"),1)=".",FALSE,TRUE)</formula>
    </cfRule>
    <cfRule type="expression" dxfId="1428" priority="1906">
      <formula>IF(RIGHT(TEXT(AI440,"0.#"),1)=".",TRUE,FALSE)</formula>
    </cfRule>
  </conditionalFormatting>
  <conditionalFormatting sqref="AI438">
    <cfRule type="expression" dxfId="1427" priority="1909">
      <formula>IF(RIGHT(TEXT(AI438,"0.#"),1)=".",FALSE,TRUE)</formula>
    </cfRule>
    <cfRule type="expression" dxfId="1426" priority="1910">
      <formula>IF(RIGHT(TEXT(AI438,"0.#"),1)=".",TRUE,FALSE)</formula>
    </cfRule>
  </conditionalFormatting>
  <conditionalFormatting sqref="AI439">
    <cfRule type="expression" dxfId="1425" priority="1907">
      <formula>IF(RIGHT(TEXT(AI439,"0.#"),1)=".",FALSE,TRUE)</formula>
    </cfRule>
    <cfRule type="expression" dxfId="1424" priority="1908">
      <formula>IF(RIGHT(TEXT(AI439,"0.#"),1)=".",TRUE,FALSE)</formula>
    </cfRule>
  </conditionalFormatting>
  <conditionalFormatting sqref="AQ438">
    <cfRule type="expression" dxfId="1423" priority="1899">
      <formula>IF(RIGHT(TEXT(AQ438,"0.#"),1)=".",FALSE,TRUE)</formula>
    </cfRule>
    <cfRule type="expression" dxfId="1422" priority="1900">
      <formula>IF(RIGHT(TEXT(AQ438,"0.#"),1)=".",TRUE,FALSE)</formula>
    </cfRule>
  </conditionalFormatting>
  <conditionalFormatting sqref="AQ439">
    <cfRule type="expression" dxfId="1421" priority="1903">
      <formula>IF(RIGHT(TEXT(AQ439,"0.#"),1)=".",FALSE,TRUE)</formula>
    </cfRule>
    <cfRule type="expression" dxfId="1420" priority="1904">
      <formula>IF(RIGHT(TEXT(AQ439,"0.#"),1)=".",TRUE,FALSE)</formula>
    </cfRule>
  </conditionalFormatting>
  <conditionalFormatting sqref="AQ440">
    <cfRule type="expression" dxfId="1419" priority="1901">
      <formula>IF(RIGHT(TEXT(AQ440,"0.#"),1)=".",FALSE,TRUE)</formula>
    </cfRule>
    <cfRule type="expression" dxfId="1418" priority="1902">
      <formula>IF(RIGHT(TEXT(AQ440,"0.#"),1)=".",TRUE,FALSE)</formula>
    </cfRule>
  </conditionalFormatting>
  <conditionalFormatting sqref="AE445">
    <cfRule type="expression" dxfId="1417" priority="1893">
      <formula>IF(RIGHT(TEXT(AE445,"0.#"),1)=".",FALSE,TRUE)</formula>
    </cfRule>
    <cfRule type="expression" dxfId="1416" priority="1894">
      <formula>IF(RIGHT(TEXT(AE445,"0.#"),1)=".",TRUE,FALSE)</formula>
    </cfRule>
  </conditionalFormatting>
  <conditionalFormatting sqref="AE443">
    <cfRule type="expression" dxfId="1415" priority="1897">
      <formula>IF(RIGHT(TEXT(AE443,"0.#"),1)=".",FALSE,TRUE)</formula>
    </cfRule>
    <cfRule type="expression" dxfId="1414" priority="1898">
      <formula>IF(RIGHT(TEXT(AE443,"0.#"),1)=".",TRUE,FALSE)</formula>
    </cfRule>
  </conditionalFormatting>
  <conditionalFormatting sqref="AE444">
    <cfRule type="expression" dxfId="1413" priority="1895">
      <formula>IF(RIGHT(TEXT(AE444,"0.#"),1)=".",FALSE,TRUE)</formula>
    </cfRule>
    <cfRule type="expression" dxfId="1412" priority="1896">
      <formula>IF(RIGHT(TEXT(AE444,"0.#"),1)=".",TRUE,FALSE)</formula>
    </cfRule>
  </conditionalFormatting>
  <conditionalFormatting sqref="AM445">
    <cfRule type="expression" dxfId="1411" priority="1887">
      <formula>IF(RIGHT(TEXT(AM445,"0.#"),1)=".",FALSE,TRUE)</formula>
    </cfRule>
    <cfRule type="expression" dxfId="1410" priority="1888">
      <formula>IF(RIGHT(TEXT(AM445,"0.#"),1)=".",TRUE,FALSE)</formula>
    </cfRule>
  </conditionalFormatting>
  <conditionalFormatting sqref="AM443">
    <cfRule type="expression" dxfId="1409" priority="1891">
      <formula>IF(RIGHT(TEXT(AM443,"0.#"),1)=".",FALSE,TRUE)</formula>
    </cfRule>
    <cfRule type="expression" dxfId="1408" priority="1892">
      <formula>IF(RIGHT(TEXT(AM443,"0.#"),1)=".",TRUE,FALSE)</formula>
    </cfRule>
  </conditionalFormatting>
  <conditionalFormatting sqref="AM444">
    <cfRule type="expression" dxfId="1407" priority="1889">
      <formula>IF(RIGHT(TEXT(AM444,"0.#"),1)=".",FALSE,TRUE)</formula>
    </cfRule>
    <cfRule type="expression" dxfId="1406" priority="1890">
      <formula>IF(RIGHT(TEXT(AM444,"0.#"),1)=".",TRUE,FALSE)</formula>
    </cfRule>
  </conditionalFormatting>
  <conditionalFormatting sqref="AU445">
    <cfRule type="expression" dxfId="1405" priority="1881">
      <formula>IF(RIGHT(TEXT(AU445,"0.#"),1)=".",FALSE,TRUE)</formula>
    </cfRule>
    <cfRule type="expression" dxfId="1404" priority="1882">
      <formula>IF(RIGHT(TEXT(AU445,"0.#"),1)=".",TRUE,FALSE)</formula>
    </cfRule>
  </conditionalFormatting>
  <conditionalFormatting sqref="AU443">
    <cfRule type="expression" dxfId="1403" priority="1885">
      <formula>IF(RIGHT(TEXT(AU443,"0.#"),1)=".",FALSE,TRUE)</formula>
    </cfRule>
    <cfRule type="expression" dxfId="1402" priority="1886">
      <formula>IF(RIGHT(TEXT(AU443,"0.#"),1)=".",TRUE,FALSE)</formula>
    </cfRule>
  </conditionalFormatting>
  <conditionalFormatting sqref="AU444">
    <cfRule type="expression" dxfId="1401" priority="1883">
      <formula>IF(RIGHT(TEXT(AU444,"0.#"),1)=".",FALSE,TRUE)</formula>
    </cfRule>
    <cfRule type="expression" dxfId="1400" priority="1884">
      <formula>IF(RIGHT(TEXT(AU444,"0.#"),1)=".",TRUE,FALSE)</formula>
    </cfRule>
  </conditionalFormatting>
  <conditionalFormatting sqref="AI445">
    <cfRule type="expression" dxfId="1399" priority="1875">
      <formula>IF(RIGHT(TEXT(AI445,"0.#"),1)=".",FALSE,TRUE)</formula>
    </cfRule>
    <cfRule type="expression" dxfId="1398" priority="1876">
      <formula>IF(RIGHT(TEXT(AI445,"0.#"),1)=".",TRUE,FALSE)</formula>
    </cfRule>
  </conditionalFormatting>
  <conditionalFormatting sqref="AI443">
    <cfRule type="expression" dxfId="1397" priority="1879">
      <formula>IF(RIGHT(TEXT(AI443,"0.#"),1)=".",FALSE,TRUE)</formula>
    </cfRule>
    <cfRule type="expression" dxfId="1396" priority="1880">
      <formula>IF(RIGHT(TEXT(AI443,"0.#"),1)=".",TRUE,FALSE)</formula>
    </cfRule>
  </conditionalFormatting>
  <conditionalFormatting sqref="AI444">
    <cfRule type="expression" dxfId="1395" priority="1877">
      <formula>IF(RIGHT(TEXT(AI444,"0.#"),1)=".",FALSE,TRUE)</formula>
    </cfRule>
    <cfRule type="expression" dxfId="1394" priority="1878">
      <formula>IF(RIGHT(TEXT(AI444,"0.#"),1)=".",TRUE,FALSE)</formula>
    </cfRule>
  </conditionalFormatting>
  <conditionalFormatting sqref="AQ443">
    <cfRule type="expression" dxfId="1393" priority="1869">
      <formula>IF(RIGHT(TEXT(AQ443,"0.#"),1)=".",FALSE,TRUE)</formula>
    </cfRule>
    <cfRule type="expression" dxfId="1392" priority="1870">
      <formula>IF(RIGHT(TEXT(AQ443,"0.#"),1)=".",TRUE,FALSE)</formula>
    </cfRule>
  </conditionalFormatting>
  <conditionalFormatting sqref="AQ444">
    <cfRule type="expression" dxfId="1391" priority="1873">
      <formula>IF(RIGHT(TEXT(AQ444,"0.#"),1)=".",FALSE,TRUE)</formula>
    </cfRule>
    <cfRule type="expression" dxfId="1390" priority="1874">
      <formula>IF(RIGHT(TEXT(AQ444,"0.#"),1)=".",TRUE,FALSE)</formula>
    </cfRule>
  </conditionalFormatting>
  <conditionalFormatting sqref="AQ445">
    <cfRule type="expression" dxfId="1389" priority="1871">
      <formula>IF(RIGHT(TEXT(AQ445,"0.#"),1)=".",FALSE,TRUE)</formula>
    </cfRule>
    <cfRule type="expression" dxfId="1388" priority="1872">
      <formula>IF(RIGHT(TEXT(AQ445,"0.#"),1)=".",TRUE,FALSE)</formula>
    </cfRule>
  </conditionalFormatting>
  <conditionalFormatting sqref="Y880:Y907">
    <cfRule type="expression" dxfId="1387" priority="2099">
      <formula>IF(RIGHT(TEXT(Y880,"0.#"),1)=".",FALSE,TRUE)</formula>
    </cfRule>
    <cfRule type="expression" dxfId="1386" priority="2100">
      <formula>IF(RIGHT(TEXT(Y880,"0.#"),1)=".",TRUE,FALSE)</formula>
    </cfRule>
  </conditionalFormatting>
  <conditionalFormatting sqref="Y879">
    <cfRule type="expression" dxfId="1385" priority="2093">
      <formula>IF(RIGHT(TEXT(Y879,"0.#"),1)=".",FALSE,TRUE)</formula>
    </cfRule>
    <cfRule type="expression" dxfId="1384" priority="2094">
      <formula>IF(RIGHT(TEXT(Y879,"0.#"),1)=".",TRUE,FALSE)</formula>
    </cfRule>
  </conditionalFormatting>
  <conditionalFormatting sqref="Y913:Y940">
    <cfRule type="expression" dxfId="1383" priority="2087">
      <formula>IF(RIGHT(TEXT(Y913,"0.#"),1)=".",FALSE,TRUE)</formula>
    </cfRule>
    <cfRule type="expression" dxfId="1382" priority="2088">
      <formula>IF(RIGHT(TEXT(Y913,"0.#"),1)=".",TRUE,FALSE)</formula>
    </cfRule>
  </conditionalFormatting>
  <conditionalFormatting sqref="Y912">
    <cfRule type="expression" dxfId="1381" priority="2081">
      <formula>IF(RIGHT(TEXT(Y912,"0.#"),1)=".",FALSE,TRUE)</formula>
    </cfRule>
    <cfRule type="expression" dxfId="1380" priority="2082">
      <formula>IF(RIGHT(TEXT(Y912,"0.#"),1)=".",TRUE,FALSE)</formula>
    </cfRule>
  </conditionalFormatting>
  <conditionalFormatting sqref="Y946:Y973">
    <cfRule type="expression" dxfId="1379" priority="2075">
      <formula>IF(RIGHT(TEXT(Y946,"0.#"),1)=".",FALSE,TRUE)</formula>
    </cfRule>
    <cfRule type="expression" dxfId="1378" priority="2076">
      <formula>IF(RIGHT(TEXT(Y946,"0.#"),1)=".",TRUE,FALSE)</formula>
    </cfRule>
  </conditionalFormatting>
  <conditionalFormatting sqref="Y944:Y945">
    <cfRule type="expression" dxfId="1377" priority="2069">
      <formula>IF(RIGHT(TEXT(Y944,"0.#"),1)=".",FALSE,TRUE)</formula>
    </cfRule>
    <cfRule type="expression" dxfId="1376" priority="2070">
      <formula>IF(RIGHT(TEXT(Y944,"0.#"),1)=".",TRUE,FALSE)</formula>
    </cfRule>
  </conditionalFormatting>
  <conditionalFormatting sqref="Y979:Y1006">
    <cfRule type="expression" dxfId="1375" priority="2063">
      <formula>IF(RIGHT(TEXT(Y979,"0.#"),1)=".",FALSE,TRUE)</formula>
    </cfRule>
    <cfRule type="expression" dxfId="1374" priority="2064">
      <formula>IF(RIGHT(TEXT(Y979,"0.#"),1)=".",TRUE,FALSE)</formula>
    </cfRule>
  </conditionalFormatting>
  <conditionalFormatting sqref="Y977:Y978">
    <cfRule type="expression" dxfId="1373" priority="2057">
      <formula>IF(RIGHT(TEXT(Y977,"0.#"),1)=".",FALSE,TRUE)</formula>
    </cfRule>
    <cfRule type="expression" dxfId="1372" priority="2058">
      <formula>IF(RIGHT(TEXT(Y977,"0.#"),1)=".",TRUE,FALSE)</formula>
    </cfRule>
  </conditionalFormatting>
  <conditionalFormatting sqref="Y1012:Y1039">
    <cfRule type="expression" dxfId="1371" priority="2051">
      <formula>IF(RIGHT(TEXT(Y1012,"0.#"),1)=".",FALSE,TRUE)</formula>
    </cfRule>
    <cfRule type="expression" dxfId="1370" priority="2052">
      <formula>IF(RIGHT(TEXT(Y1012,"0.#"),1)=".",TRUE,FALSE)</formula>
    </cfRule>
  </conditionalFormatting>
  <conditionalFormatting sqref="W23">
    <cfRule type="expression" dxfId="1369" priority="2335">
      <formula>IF(RIGHT(TEXT(W23,"0.#"),1)=".",FALSE,TRUE)</formula>
    </cfRule>
    <cfRule type="expression" dxfId="1368" priority="2336">
      <formula>IF(RIGHT(TEXT(W23,"0.#"),1)=".",TRUE,FALSE)</formula>
    </cfRule>
  </conditionalFormatting>
  <conditionalFormatting sqref="W24:W27">
    <cfRule type="expression" dxfId="1367" priority="2333">
      <formula>IF(RIGHT(TEXT(W24,"0.#"),1)=".",FALSE,TRUE)</formula>
    </cfRule>
    <cfRule type="expression" dxfId="1366" priority="2334">
      <formula>IF(RIGHT(TEXT(W24,"0.#"),1)=".",TRUE,FALSE)</formula>
    </cfRule>
  </conditionalFormatting>
  <conditionalFormatting sqref="W28">
    <cfRule type="expression" dxfId="1365" priority="2325">
      <formula>IF(RIGHT(TEXT(W28,"0.#"),1)=".",FALSE,TRUE)</formula>
    </cfRule>
    <cfRule type="expression" dxfId="1364" priority="2326">
      <formula>IF(RIGHT(TEXT(W28,"0.#"),1)=".",TRUE,FALSE)</formula>
    </cfRule>
  </conditionalFormatting>
  <conditionalFormatting sqref="P23">
    <cfRule type="expression" dxfId="1363" priority="2323">
      <formula>IF(RIGHT(TEXT(P23,"0.#"),1)=".",FALSE,TRUE)</formula>
    </cfRule>
    <cfRule type="expression" dxfId="1362" priority="2324">
      <formula>IF(RIGHT(TEXT(P23,"0.#"),1)=".",TRUE,FALSE)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80:AO907">
    <cfRule type="expression" dxfId="1289" priority="2101">
      <formula>IF(AND(AL880&gt;=0, RIGHT(TEXT(AL880,"0.#"),1)&lt;&gt;"."),TRUE,FALSE)</formula>
    </cfRule>
    <cfRule type="expression" dxfId="1288" priority="2102">
      <formula>IF(AND(AL880&gt;=0, RIGHT(TEXT(AL880,"0.#"),1)="."),TRUE,FALSE)</formula>
    </cfRule>
    <cfRule type="expression" dxfId="1287" priority="2103">
      <formula>IF(AND(AL880&lt;0, RIGHT(TEXT(AL880,"0.#"),1)&lt;&gt;"."),TRUE,FALSE)</formula>
    </cfRule>
    <cfRule type="expression" dxfId="1286" priority="2104">
      <formula>IF(AND(AL880&lt;0, RIGHT(TEXT(AL880,"0.#"),1)="."),TRUE,FALSE)</formula>
    </cfRule>
  </conditionalFormatting>
  <conditionalFormatting sqref="AL879:AO879">
    <cfRule type="expression" dxfId="1285" priority="2095">
      <formula>IF(AND(AL879&gt;=0, RIGHT(TEXT(AL879,"0.#"),1)&lt;&gt;"."),TRUE,FALSE)</formula>
    </cfRule>
    <cfRule type="expression" dxfId="1284" priority="2096">
      <formula>IF(AND(AL879&gt;=0, RIGHT(TEXT(AL879,"0.#"),1)="."),TRUE,FALSE)</formula>
    </cfRule>
    <cfRule type="expression" dxfId="1283" priority="2097">
      <formula>IF(AND(AL879&lt;0, RIGHT(TEXT(AL879,"0.#"),1)&lt;&gt;"."),TRUE,FALSE)</formula>
    </cfRule>
    <cfRule type="expression" dxfId="1282" priority="2098">
      <formula>IF(AND(AL879&lt;0, RIGHT(TEXT(AL879,"0.#"),1)="."),TRUE,FALSE)</formula>
    </cfRule>
  </conditionalFormatting>
  <conditionalFormatting sqref="AL913:AO940">
    <cfRule type="expression" dxfId="1281" priority="2089">
      <formula>IF(AND(AL913&gt;=0, RIGHT(TEXT(AL913,"0.#"),1)&lt;&gt;"."),TRUE,FALSE)</formula>
    </cfRule>
    <cfRule type="expression" dxfId="1280" priority="2090">
      <formula>IF(AND(AL913&gt;=0, RIGHT(TEXT(AL913,"0.#"),1)="."),TRUE,FALSE)</formula>
    </cfRule>
    <cfRule type="expression" dxfId="1279" priority="2091">
      <formula>IF(AND(AL913&lt;0, RIGHT(TEXT(AL913,"0.#"),1)&lt;&gt;"."),TRUE,FALSE)</formula>
    </cfRule>
    <cfRule type="expression" dxfId="1278" priority="2092">
      <formula>IF(AND(AL913&lt;0, RIGHT(TEXT(AL913,"0.#"),1)="."),TRUE,FALSE)</formula>
    </cfRule>
  </conditionalFormatting>
  <conditionalFormatting sqref="AL912:AO912">
    <cfRule type="expression" dxfId="1277" priority="2083">
      <formula>IF(AND(AL912&gt;=0, RIGHT(TEXT(AL912,"0.#"),1)&lt;&gt;"."),TRUE,FALSE)</formula>
    </cfRule>
    <cfRule type="expression" dxfId="1276" priority="2084">
      <formula>IF(AND(AL912&gt;=0, RIGHT(TEXT(AL912,"0.#"),1)="."),TRUE,FALSE)</formula>
    </cfRule>
    <cfRule type="expression" dxfId="1275" priority="2085">
      <formula>IF(AND(AL912&lt;0, RIGHT(TEXT(AL912,"0.#"),1)&lt;&gt;"."),TRUE,FALSE)</formula>
    </cfRule>
    <cfRule type="expression" dxfId="1274" priority="2086">
      <formula>IF(AND(AL912&lt;0, RIGHT(TEXT(AL912,"0.#"),1)="."),TRUE,FALSE)</formula>
    </cfRule>
  </conditionalFormatting>
  <conditionalFormatting sqref="AL946:AO973">
    <cfRule type="expression" dxfId="1273" priority="2077">
      <formula>IF(AND(AL946&gt;=0, RIGHT(TEXT(AL946,"0.#"),1)&lt;&gt;"."),TRUE,FALSE)</formula>
    </cfRule>
    <cfRule type="expression" dxfId="1272" priority="2078">
      <formula>IF(AND(AL946&gt;=0, RIGHT(TEXT(AL946,"0.#"),1)="."),TRUE,FALSE)</formula>
    </cfRule>
    <cfRule type="expression" dxfId="1271" priority="2079">
      <formula>IF(AND(AL946&lt;0, RIGHT(TEXT(AL946,"0.#"),1)&lt;&gt;"."),TRUE,FALSE)</formula>
    </cfRule>
    <cfRule type="expression" dxfId="1270" priority="2080">
      <formula>IF(AND(AL946&lt;0, RIGHT(TEXT(AL946,"0.#"),1)="."),TRUE,FALSE)</formula>
    </cfRule>
  </conditionalFormatting>
  <conditionalFormatting sqref="AL944:AO945">
    <cfRule type="expression" dxfId="1269" priority="2071">
      <formula>IF(AND(AL944&gt;=0, RIGHT(TEXT(AL944,"0.#"),1)&lt;&gt;"."),TRUE,FALSE)</formula>
    </cfRule>
    <cfRule type="expression" dxfId="1268" priority="2072">
      <formula>IF(AND(AL944&gt;=0, RIGHT(TEXT(AL944,"0.#"),1)="."),TRUE,FALSE)</formula>
    </cfRule>
    <cfRule type="expression" dxfId="1267" priority="2073">
      <formula>IF(AND(AL944&lt;0, RIGHT(TEXT(AL944,"0.#"),1)&lt;&gt;"."),TRUE,FALSE)</formula>
    </cfRule>
    <cfRule type="expression" dxfId="1266" priority="2074">
      <formula>IF(AND(AL944&lt;0, RIGHT(TEXT(AL944,"0.#"),1)="."),TRUE,FALSE)</formula>
    </cfRule>
  </conditionalFormatting>
  <conditionalFormatting sqref="AL979:AO1006">
    <cfRule type="expression" dxfId="1265" priority="2065">
      <formula>IF(AND(AL979&gt;=0, RIGHT(TEXT(AL979,"0.#"),1)&lt;&gt;"."),TRUE,FALSE)</formula>
    </cfRule>
    <cfRule type="expression" dxfId="1264" priority="2066">
      <formula>IF(AND(AL979&gt;=0, RIGHT(TEXT(AL979,"0.#"),1)="."),TRUE,FALSE)</formula>
    </cfRule>
    <cfRule type="expression" dxfId="1263" priority="2067">
      <formula>IF(AND(AL979&lt;0, RIGHT(TEXT(AL979,"0.#"),1)&lt;&gt;"."),TRUE,FALSE)</formula>
    </cfRule>
    <cfRule type="expression" dxfId="1262" priority="2068">
      <formula>IF(AND(AL979&lt;0, RIGHT(TEXT(AL979,"0.#"),1)="."),TRUE,FALSE)</formula>
    </cfRule>
  </conditionalFormatting>
  <conditionalFormatting sqref="AL977:AO978">
    <cfRule type="expression" dxfId="1261" priority="2059">
      <formula>IF(AND(AL977&gt;=0, RIGHT(TEXT(AL977,"0.#"),1)&lt;&gt;"."),TRUE,FALSE)</formula>
    </cfRule>
    <cfRule type="expression" dxfId="1260" priority="2060">
      <formula>IF(AND(AL977&gt;=0, RIGHT(TEXT(AL977,"0.#"),1)="."),TRUE,FALSE)</formula>
    </cfRule>
    <cfRule type="expression" dxfId="1259" priority="2061">
      <formula>IF(AND(AL977&lt;0, RIGHT(TEXT(AL977,"0.#"),1)&lt;&gt;"."),TRUE,FALSE)</formula>
    </cfRule>
    <cfRule type="expression" dxfId="1258" priority="2062">
      <formula>IF(AND(AL977&lt;0, RIGHT(TEXT(AL977,"0.#"),1)="."),TRUE,FALSE)</formula>
    </cfRule>
  </conditionalFormatting>
  <conditionalFormatting sqref="AL1012:AO1039">
    <cfRule type="expression" dxfId="1257" priority="2053">
      <formula>IF(AND(AL1012&gt;=0, RIGHT(TEXT(AL1012,"0.#"),1)&lt;&gt;"."),TRUE,FALSE)</formula>
    </cfRule>
    <cfRule type="expression" dxfId="1256" priority="2054">
      <formula>IF(AND(AL1012&gt;=0, RIGHT(TEXT(AL1012,"0.#"),1)="."),TRUE,FALSE)</formula>
    </cfRule>
    <cfRule type="expression" dxfId="1255" priority="2055">
      <formula>IF(AND(AL1012&lt;0, RIGHT(TEXT(AL1012,"0.#"),1)&lt;&gt;"."),TRUE,FALSE)</formula>
    </cfRule>
    <cfRule type="expression" dxfId="1254" priority="2056">
      <formula>IF(AND(AL1012&lt;0, RIGHT(TEXT(AL1012,"0.#"),1)="."),TRUE,FALSE)</formula>
    </cfRule>
  </conditionalFormatting>
  <conditionalFormatting sqref="AL1010:AO1011">
    <cfRule type="expression" dxfId="1253" priority="2047">
      <formula>IF(AND(AL1010&gt;=0, RIGHT(TEXT(AL1010,"0.#"),1)&lt;&gt;"."),TRUE,FALSE)</formula>
    </cfRule>
    <cfRule type="expression" dxfId="1252" priority="2048">
      <formula>IF(AND(AL1010&gt;=0, RIGHT(TEXT(AL1010,"0.#"),1)="."),TRUE,FALSE)</formula>
    </cfRule>
    <cfRule type="expression" dxfId="1251" priority="2049">
      <formula>IF(AND(AL1010&lt;0, RIGHT(TEXT(AL1010,"0.#"),1)&lt;&gt;"."),TRUE,FALSE)</formula>
    </cfRule>
    <cfRule type="expression" dxfId="1250" priority="2050">
      <formula>IF(AND(AL1010&lt;0, RIGHT(TEXT(AL1010,"0.#"),1)="."),TRUE,FALSE)</formula>
    </cfRule>
  </conditionalFormatting>
  <conditionalFormatting sqref="Y1010:Y1011">
    <cfRule type="expression" dxfId="1249" priority="2045">
      <formula>IF(RIGHT(TEXT(Y1010,"0.#"),1)=".",FALSE,TRUE)</formula>
    </cfRule>
    <cfRule type="expression" dxfId="1248" priority="2046">
      <formula>IF(RIGHT(TEXT(Y1010,"0.#"),1)=".",TRUE,FALSE)</formula>
    </cfRule>
  </conditionalFormatting>
  <conditionalFormatting sqref="AL1045:AO1072">
    <cfRule type="expression" dxfId="1247" priority="2041">
      <formula>IF(AND(AL1045&gt;=0, RIGHT(TEXT(AL1045,"0.#"),1)&lt;&gt;"."),TRUE,FALSE)</formula>
    </cfRule>
    <cfRule type="expression" dxfId="1246" priority="2042">
      <formula>IF(AND(AL1045&gt;=0, RIGHT(TEXT(AL1045,"0.#"),1)="."),TRUE,FALSE)</formula>
    </cfRule>
    <cfRule type="expression" dxfId="1245" priority="2043">
      <formula>IF(AND(AL1045&lt;0, RIGHT(TEXT(AL1045,"0.#"),1)&lt;&gt;"."),TRUE,FALSE)</formula>
    </cfRule>
    <cfRule type="expression" dxfId="1244" priority="2044">
      <formula>IF(AND(AL1045&lt;0, RIGHT(TEXT(AL1045,"0.#"),1)="."),TRUE,FALSE)</formula>
    </cfRule>
  </conditionalFormatting>
  <conditionalFormatting sqref="Y1045:Y1072">
    <cfRule type="expression" dxfId="1243" priority="2039">
      <formula>IF(RIGHT(TEXT(Y1045,"0.#"),1)=".",FALSE,TRUE)</formula>
    </cfRule>
    <cfRule type="expression" dxfId="1242" priority="2040">
      <formula>IF(RIGHT(TEXT(Y1045,"0.#"),1)=".",TRUE,FALSE)</formula>
    </cfRule>
  </conditionalFormatting>
  <conditionalFormatting sqref="AL1043:AO1044">
    <cfRule type="expression" dxfId="1241" priority="2035">
      <formula>IF(AND(AL1043&gt;=0, RIGHT(TEXT(AL1043,"0.#"),1)&lt;&gt;"."),TRUE,FALSE)</formula>
    </cfRule>
    <cfRule type="expression" dxfId="1240" priority="2036">
      <formula>IF(AND(AL1043&gt;=0, RIGHT(TEXT(AL1043,"0.#"),1)="."),TRUE,FALSE)</formula>
    </cfRule>
    <cfRule type="expression" dxfId="1239" priority="2037">
      <formula>IF(AND(AL1043&lt;0, RIGHT(TEXT(AL1043,"0.#"),1)&lt;&gt;"."),TRUE,FALSE)</formula>
    </cfRule>
    <cfRule type="expression" dxfId="1238" priority="2038">
      <formula>IF(AND(AL1043&lt;0, RIGHT(TEXT(AL1043,"0.#"),1)="."),TRUE,FALSE)</formula>
    </cfRule>
  </conditionalFormatting>
  <conditionalFormatting sqref="Y1043:Y1044">
    <cfRule type="expression" dxfId="1237" priority="2033">
      <formula>IF(RIGHT(TEXT(Y1043,"0.#"),1)=".",FALSE,TRUE)</formula>
    </cfRule>
    <cfRule type="expression" dxfId="1236" priority="2034">
      <formula>IF(RIGHT(TEXT(Y1043,"0.#"),1)=".",TRUE,FALSE)</formula>
    </cfRule>
  </conditionalFormatting>
  <conditionalFormatting sqref="AL1078:AO1105">
    <cfRule type="expression" dxfId="1235" priority="2029">
      <formula>IF(AND(AL1078&gt;=0, RIGHT(TEXT(AL1078,"0.#"),1)&lt;&gt;"."),TRUE,FALSE)</formula>
    </cfRule>
    <cfRule type="expression" dxfId="1234" priority="2030">
      <formula>IF(AND(AL1078&gt;=0, RIGHT(TEXT(AL1078,"0.#"),1)="."),TRUE,FALSE)</formula>
    </cfRule>
    <cfRule type="expression" dxfId="1233" priority="2031">
      <formula>IF(AND(AL1078&lt;0, RIGHT(TEXT(AL1078,"0.#"),1)&lt;&gt;"."),TRUE,FALSE)</formula>
    </cfRule>
    <cfRule type="expression" dxfId="1232" priority="2032">
      <formula>IF(AND(AL1078&lt;0, RIGHT(TEXT(AL1078,"0.#"),1)="."),TRUE,FALSE)</formula>
    </cfRule>
  </conditionalFormatting>
  <conditionalFormatting sqref="Y1078:Y1105">
    <cfRule type="expression" dxfId="1231" priority="2027">
      <formula>IF(RIGHT(TEXT(Y1078,"0.#"),1)=".",FALSE,TRUE)</formula>
    </cfRule>
    <cfRule type="expression" dxfId="1230" priority="2028">
      <formula>IF(RIGHT(TEXT(Y1078,"0.#"),1)=".",TRUE,FALSE)</formula>
    </cfRule>
  </conditionalFormatting>
  <conditionalFormatting sqref="AL1076:AO1077">
    <cfRule type="expression" dxfId="1229" priority="2023">
      <formula>IF(AND(AL1076&gt;=0, RIGHT(TEXT(AL1076,"0.#"),1)&lt;&gt;"."),TRUE,FALSE)</formula>
    </cfRule>
    <cfRule type="expression" dxfId="1228" priority="2024">
      <formula>IF(AND(AL1076&gt;=0, RIGHT(TEXT(AL1076,"0.#"),1)="."),TRUE,FALSE)</formula>
    </cfRule>
    <cfRule type="expression" dxfId="1227" priority="2025">
      <formula>IF(AND(AL1076&lt;0, RIGHT(TEXT(AL1076,"0.#"),1)&lt;&gt;"."),TRUE,FALSE)</formula>
    </cfRule>
    <cfRule type="expression" dxfId="1226" priority="2026">
      <formula>IF(AND(AL1076&lt;0, RIGHT(TEXT(AL1076,"0.#"),1)="."),TRUE,FALSE)</formula>
    </cfRule>
  </conditionalFormatting>
  <conditionalFormatting sqref="Y1076:Y1077">
    <cfRule type="expression" dxfId="1225" priority="2021">
      <formula>IF(RIGHT(TEXT(Y1076,"0.#"),1)=".",FALSE,TRUE)</formula>
    </cfRule>
    <cfRule type="expression" dxfId="1224" priority="2022">
      <formula>IF(RIGHT(TEXT(Y1076,"0.#"),1)=".",TRUE,FALSE)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Y790">
    <cfRule type="expression" dxfId="29" priority="29">
      <formula>IF(RIGHT(TEXT(Y790,"0.#"),1)=".",FALSE,TRUE)</formula>
    </cfRule>
    <cfRule type="expression" dxfId="28" priority="30">
      <formula>IF(RIGHT(TEXT(Y790,"0.#"),1)=".",TRUE,FALSE)</formula>
    </cfRule>
  </conditionalFormatting>
  <conditionalFormatting sqref="Y789">
    <cfRule type="expression" dxfId="27" priority="27">
      <formula>IF(RIGHT(TEXT(Y789,"0.#"),1)=".",FALSE,TRUE)</formula>
    </cfRule>
    <cfRule type="expression" dxfId="26" priority="28">
      <formula>IF(RIGHT(TEXT(Y789,"0.#"),1)=".",TRUE,FALSE)</formula>
    </cfRule>
  </conditionalFormatting>
  <conditionalFormatting sqref="AU790">
    <cfRule type="expression" dxfId="25" priority="25">
      <formula>IF(RIGHT(TEXT(AU790,"0.#"),1)=".",FALSE,TRUE)</formula>
    </cfRule>
    <cfRule type="expression" dxfId="24" priority="26">
      <formula>IF(RIGHT(TEXT(AU790,"0.#"),1)=".",TRUE,FALSE)</formula>
    </cfRule>
  </conditionalFormatting>
  <conditionalFormatting sqref="AU789">
    <cfRule type="expression" dxfId="23" priority="23">
      <formula>IF(RIGHT(TEXT(AU789,"0.#"),1)=".",FALSE,TRUE)</formula>
    </cfRule>
    <cfRule type="expression" dxfId="22" priority="24">
      <formula>IF(RIGHT(TEXT(AU789,"0.#"),1)=".",TRUE,FALSE)</formula>
    </cfRule>
  </conditionalFormatting>
  <conditionalFormatting sqref="Y803">
    <cfRule type="expression" dxfId="21" priority="21">
      <formula>IF(RIGHT(TEXT(Y803,"0.#"),1)=".",FALSE,TRUE)</formula>
    </cfRule>
    <cfRule type="expression" dxfId="20" priority="22">
      <formula>IF(RIGHT(TEXT(Y803,"0.#"),1)=".",TRUE,FALSE)</formula>
    </cfRule>
  </conditionalFormatting>
  <conditionalFormatting sqref="Y804 Y802">
    <cfRule type="expression" dxfId="19" priority="19">
      <formula>IF(RIGHT(TEXT(Y802,"0.#"),1)=".",FALSE,TRUE)</formula>
    </cfRule>
    <cfRule type="expression" dxfId="18" priority="20">
      <formula>IF(RIGHT(TEXT(Y802,"0.#"),1)=".",TRUE,FALSE)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L878:AO878">
    <cfRule type="expression" dxfId="11" priority="9">
      <formula>IF(AND(AL878&gt;=0, RIGHT(TEXT(AL878,"0.#"),1)&lt;&gt;"."),TRUE,FALSE)</formula>
    </cfRule>
    <cfRule type="expression" dxfId="10" priority="10">
      <formula>IF(AND(AL878&gt;=0, RIGHT(TEXT(AL878,"0.#"),1)="."),TRUE,FALSE)</formula>
    </cfRule>
    <cfRule type="expression" dxfId="9" priority="11">
      <formula>IF(AND(AL878&lt;0, RIGHT(TEXT(AL878,"0.#"),1)&lt;&gt;"."),TRUE,FALSE)</formula>
    </cfRule>
    <cfRule type="expression" dxfId="8" priority="12">
      <formula>IF(AND(AL878&lt;0, RIGHT(TEXT(AL878,"0.#"),1)="."),TRUE,FALSE)</formula>
    </cfRule>
  </conditionalFormatting>
  <conditionalFormatting sqref="Y878">
    <cfRule type="expression" dxfId="7" priority="7">
      <formula>IF(RIGHT(TEXT(Y878,"0.#"),1)=".",FALSE,TRUE)</formula>
    </cfRule>
    <cfRule type="expression" dxfId="6" priority="8">
      <formula>IF(RIGHT(TEXT(Y878,"0.#"),1)=".",TRUE,FALSE)</formula>
    </cfRule>
  </conditionalFormatting>
  <conditionalFormatting sqref="AL911:AO911">
    <cfRule type="expression" dxfId="5" priority="3">
      <formula>IF(AND(AL911&gt;=0, RIGHT(TEXT(AL911,"0.#"),1)&lt;&gt;"."),TRUE,FALSE)</formula>
    </cfRule>
    <cfRule type="expression" dxfId="4" priority="4">
      <formula>IF(AND(AL911&gt;=0, RIGHT(TEXT(AL911,"0.#"),1)="."),TRUE,FALSE)</formula>
    </cfRule>
    <cfRule type="expression" dxfId="3" priority="5">
      <formula>IF(AND(AL911&lt;0, RIGHT(TEXT(AL911,"0.#"),1)&lt;&gt;"."),TRUE,FALSE)</formula>
    </cfRule>
    <cfRule type="expression" dxfId="2" priority="6">
      <formula>IF(AND(AL911&lt;0, RIGHT(TEXT(AL911,"0.#"),1)="."),TRUE,FALSE)</formula>
    </cfRule>
  </conditionalFormatting>
  <conditionalFormatting sqref="Y911">
    <cfRule type="expression" dxfId="1" priority="1">
      <formula>IF(RIGHT(TEXT(Y911,"0.#"),1)=".",FALSE,TRUE)</formula>
    </cfRule>
    <cfRule type="expression" dxfId="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658</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658</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2021-08-17T09:34:03Z</cp:lastPrinted>
  <dcterms:created xsi:type="dcterms:W3CDTF">2012-03-13T00:50:25Z</dcterms:created>
  <dcterms:modified xsi:type="dcterms:W3CDTF">2021-08-19T03:37:54Z</dcterms:modified>
</cp:coreProperties>
</file>