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2統情\"/>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<sst xmlns="http://schemas.openxmlformats.org/spreadsheetml/2006/main" count="3101" uniqueCount="807">
  <si>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</si>
  <si>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</si>
  <si>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</si>
  <si>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</si>
  <si>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</si>
  <si>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</si>
  <si>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</si>
  <si>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</si>
  <si>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</si>
  <si>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</si>
  <si>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</si>
  <si>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</si>
  <si>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</si>
  <si>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</si>
  <si>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</si>
  <si>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</si>
  <si>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</si>
  <si>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</si>
  <si>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</si>
  <si>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</si>
  <si>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</si>
  <si>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</si>
  <si>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</si>
  <si>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</si>
  <si>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</si>
  <si>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</si>
  <si>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</si>
  <si>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</si>
  <si>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</si>
  <si>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</si>
  <si>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</si>
  <si>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</si>
  <si>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</si>
  <si>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</si>
  <si>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</si>
  <si>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</si>
  <si>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</si>
  <si>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</si>
  <si>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</si>
  <si>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</si>
  <si>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</si>
  <si>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</si>
  <si>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</si>
  <si>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</si>
  <si>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</si>
  <si>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</si>
  <si>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</si>
  <si>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</si>
  <si>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</si>
  <si>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</si>
  <si>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</si>
  <si>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</si>
  <si>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</si>
  <si>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</si>
  <si>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</si>
  <si>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</si>
  <si>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</si>
  <si>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</si>
  <si>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</si>
  <si>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</si>
  <si>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</si>
  <si>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</si>
  <si>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</si>
  <si>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</si>
  <si>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</si>
  <si>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</si>
  <si>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</si>
  <si>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</si>
  <si>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</si>
  <si>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</si>
  <si>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</si>
  <si>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</si>
  <si>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</si>
  <si>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</si>
  <si>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</si>
  <si>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</si>
  <si>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</si>
  <si>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</si>
  <si>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</si>
  <si>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</si>
  <si>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</si>
  <si>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</si>
  <si>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</si>
  <si>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</si>
  <si>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</si>
  <si>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</si>
  <si>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</si>
  <si>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</si>
  <si>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</si>
  <si>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</si>
  <si>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</si>
  <si>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</si>
  <si>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</si>
  <si>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</si>
  <si>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</si>
  <si>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</si>
  <si>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</si>
  <si>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</si>
  <si>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</si>
  <si>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</si>
  <si>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</si>
  <si>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</si>
  <si>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</si>
  <si>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</si>
  <si>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</si>
  <si>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</si>
  <si>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</si>
  <si>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</si>
  <si>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</si>
  <si>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</si>
  <si>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</si>
  <si>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</si>
  <si>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</si>
  <si>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</si>
  <si>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</si>
  <si>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</si>
  <si>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</si>
  <si>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</si>
  <si>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</si>
  <si>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</si>
  <si>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</si>
  <si>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</si>
  <si>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</si>
  <si>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</si>
  <si>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</si>
  <si>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</si>
  <si>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</si>
  <si>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</si>
  <si>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</si>
  <si>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</si>
  <si>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</si>
  <si>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</si>
  <si>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</si>
  <si>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</si>
  <si>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</si>
  <si>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</si>
  <si>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</si>
  <si>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</si>
  <si>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</si>
  <si>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</si>
  <si>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</si>
  <si>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</si>
  <si>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</si>
  <si>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</si>
  <si>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</si>
  <si>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</si>
  <si>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</si>
  <si>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</si>
  <si>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</si>
  <si>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</si>
  <si>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</si>
  <si>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</si>
  <si>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</si>
  <si>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</si>
  <si>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</si>
  <si>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</si>
  <si>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</si>
  <si>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</si>
  <si>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</si>
  <si>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</si>
  <si>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</si>
  <si>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</si>
  <si>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</si>
  <si>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</si>
  <si>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</si>
  <si>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</si>
  <si>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</si>
  <si>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</si>
  <si>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</si>
  <si>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</si>
  <si>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</si>
  <si>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</si>
  <si>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</si>
  <si>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</si>
  <si>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</si>
  <si>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</si>
  <si>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</si>
  <si>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</si>
  <si>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</si>
  <si>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</si>
  <si>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</si>
  <si>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</si>
  <si>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</si>
  <si>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</si>
  <si>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</si>
  <si>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</si>
  <si>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</si>
  <si>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</si>
  <si>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</si>
  <si>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</si>
  <si>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</si>
  <si>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</si>
  <si>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</si>
  <si>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</si>
  <si>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</si>
  <si>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</si>
  <si>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</si>
  <si>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</si>
  <si>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</si>
  <si>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</si>
  <si>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</si>
  <si>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</si>
  <si>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</si>
  <si>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</si>
  <si>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</si>
  <si>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</si>
  <si>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</si>
  <si>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</si>
  <si>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</si>
  <si>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</si>
  <si>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</si>
  <si>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</si>
  <si>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</si>
  <si>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</si>
  <si>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</si>
  <si>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</si>
  <si>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</si>
  <si>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</si>
  <si>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</si>
  <si>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</si>
  <si>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</si>
  <si>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</si>
  <si>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</si>
  <si>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</si>
  <si>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</si>
  <si>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</si>
  <si>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</si>
  <si>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</si>
  <si>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</si>
  <si>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</si>
  <si>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</si>
  <si>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</si>
  <si>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</si>
  <si>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</si>
  <si>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</si>
  <si>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</si>
  <si>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</si>
  <si>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</si>
  <si>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</si>
  <si>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</si>
  <si>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</si>
  <si>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</si>
  <si>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</si>
  <si>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</si>
  <si>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</si>
  <si>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</si>
  <si>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</si>
  <si>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</si>
  <si>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</si>
  <si>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</si>
  <si>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</si>
  <si>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</si>
  <si>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</si>
  <si>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</si>
  <si>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</si>
  <si>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</si>
  <si>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</si>
  <si>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</si>
  <si>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</si>
  <si>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</si>
  <si>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</si>
  <si>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</si>
  <si>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</si>
  <si>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</si>
  <si>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</si>
  <si>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</si>
  <si>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</si>
  <si>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</si>
  <si>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</si>
  <si>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</si>
  <si>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</si>
  <si>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</si>
  <si>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</si>
  <si>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</si>
  <si>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</si>
  <si>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</si>
  <si>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</si>
  <si>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</si>
  <si>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</si>
  <si>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</si>
  <si>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</si>
  <si>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</si>
  <si>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</si>
  <si>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</si>
  <si>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</si>
  <si>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</si>
  <si>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</si>
  <si>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</si>
  <si>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</si>
  <si>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</si>
  <si>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</si>
  <si>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</si>
  <si>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</si>
  <si>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</si>
  <si>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</si>
  <si>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</si>
  <si>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</si>
  <si>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</si>
  <si>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</si>
  <si>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</si>
  <si>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</si>
  <si>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</si>
  <si>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</si>
  <si>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</si>
  <si>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</si>
  <si>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</si>
  <si>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</si>
  <si>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</si>
  <si>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</si>
  <si>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</si>
  <si>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</si>
  <si>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</si>
  <si>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</si>
  <si>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</si>
  <si>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</si>
  <si>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</si>
  <si>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</si>
  <si>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</si>
  <si>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</si>
  <si>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</si>
  <si>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</si>
  <si>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</si>
  <si>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</si>
  <si>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</si>
  <si>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</si>
  <si>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</si>
  <si>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</si>
  <si>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</si>
  <si>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</si>
  <si>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</si>
  <si>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</si>
  <si>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</si>
  <si>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</si>
  <si>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</si>
  <si>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</si>
  <si>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</si>
  <si>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</si>
  <si>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</si>
  <si>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</si>
  <si>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</si>
  <si>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</si>
  <si>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</si>
  <si>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</si>
  <si>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</si>
  <si>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</si>
  <si>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</si>
  <si>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</si>
  <si>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</si>
  <si>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</si>
  <si>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</si>
  <si>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</si>
  <si>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</si>
  <si>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</si>
  <si>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</si>
  <si>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</si>
  <si>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</si>
  <si>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</si>
  <si>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</si>
  <si>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</si>
  <si>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</si>
  <si>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</si>
  <si>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</si>
  <si>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</si>
  <si>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</si>
  <si>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</si>
  <si>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</si>
  <si>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</si>
  <si>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</si>
  <si>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</si>
  <si>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</si>
  <si>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</si>
  <si>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</si>
  <si>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</si>
  <si>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</si>
  <si>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</si>
  <si>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</si>
  <si>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</si>
  <si>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</si>
  <si>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</si>
  <si>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</si>
  <si>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</si>
  <si>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</si>
  <si>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</si>
  <si>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</si>
  <si>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</si>
  <si>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</si>
  <si>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</si>
  <si>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</si>
  <si>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</si>
  <si>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</si>
  <si>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</si>
  <si>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</si>
  <si>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</si>
  <si>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</si>
  <si>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</si>
  <si>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</si>
  <si>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</si>
  <si>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</si>
  <si>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</si>
  <si>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</si>
  <si>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</si>
  <si>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</si>
  <si>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</si>
  <si>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</si>
  <si>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</si>
  <si>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</si>
  <si>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</si>
  <si>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</si>
  <si>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</si>
  <si>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</si>
  <si>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</si>
  <si>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</si>
  <si>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</si>
  <si>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</si>
  <si>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</si>
  <si>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</si>
  <si>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</si>
  <si>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</si>
  <si>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</si>
  <si>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</si>
  <si>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</si>
  <si>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</si>
  <si>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</si>
  <si>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</si>
  <si>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</si>
  <si>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</si>
  <si>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</si>
  <si>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</si>
  <si>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</si>
  <si>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</si>
  <si>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</si>
  <si>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</si>
  <si>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</si>
  <si>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</si>
  <si>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</si>
  <si>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</si>
  <si>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</si>
  <si>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</si>
  <si>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</si>
  <si>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</si>
  <si>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</si>
  <si>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</si>
  <si>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</si>
  <si>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</si>
  <si>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</si>
  <si>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</si>
  <si>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</si>
  <si>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</si>
  <si>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</si>
  <si>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</si>
  <si>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</si>
  <si>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</si>
  <si>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</si>
  <si>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</si>
  <si>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</si>
  <si>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</si>
  <si>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</si>
  <si>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</si>
  <si>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</si>
  <si>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</si>
  <si>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</si>
  <si>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</si>
  <si>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</si>
  <si>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</si>
  <si>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</si>
  <si>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</si>
  <si>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</si>
  <si>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</si>
  <si>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</si>
  <si>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</si>
  <si>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</si>
  <si>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</si>
  <si>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</si>
  <si>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</si>
  <si>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</si>
  <si>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</si>
  <si>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</si>
  <si>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</si>
  <si>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</si>
  <si>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</si>
  <si>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</si>
  <si>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</si>
  <si>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</si>
  <si>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</si>
  <si>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</si>
  <si>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</si>
  <si>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</si>
  <si>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</si>
  <si>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</si>
  <si>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</si>
  <si>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</si>
  <si>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</si>
  <si>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</si>
  <si>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</si>
  <si>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</si>
  <si>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</si>
  <si>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</si>
  <si>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</si>
  <si>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</si>
  <si>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</si>
  <si>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</si>
  <si>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</si>
  <si>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</si>
  <si>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</si>
  <si>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</si>
  <si>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</si>
  <si>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</si>
  <si>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</si>
  <si>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</si>
  <si>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</si>
  <si>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</si>
  <si>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</si>
  <si>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</si>
  <si>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</si>
  <si>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</si>
  <si>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</si>
  <si>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</si>
  <si>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</si>
  <si>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</si>
  <si>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</si>
  <si>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</si>
  <si>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</si>
  <si>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</si>
  <si>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</si>
  <si>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</si>
  <si>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</si>
  <si>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</si>
  <si>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</si>
  <si>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</si>
  <si>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</si>
  <si>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</si>
  <si>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</si>
  <si>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</si>
  <si>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</si>
  <si>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</si>
  <si>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</si>
  <si>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</si>
  <si>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</si>
  <si>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</si>
  <si>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</si>
  <si>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</si>
  <si>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</si>
  <si>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</si>
  <si>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</si>
  <si>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</si>
  <si>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</si>
  <si>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</si>
  <si>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</si>
  <si>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</si>
  <si>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</si>
  <si>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</si>
  <si>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</si>
  <si>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</si>
  <si>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</si>
  <si>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</si>
  <si>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</si>
  <si>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</si>
  <si>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</si>
  <si>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</si>
  <si>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</si>
  <si>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</si>
  <si>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</si>
  <si>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</si>
  <si>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</si>
  <si>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</si>
  <si>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</si>
  <si>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</si>
  <si>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</si>
  <si>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</si>
  <si>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</si>
  <si>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</si>
  <si>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</si>
  <si>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</si>
  <si>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</si>
  <si>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</si>
  <si>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</si>
  <si>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</si>
  <si>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</si>
  <si>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</si>
  <si>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</si>
  <si>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</si>
  <si>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</si>
  <si>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</si>
  <si>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</si>
  <si>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</si>
  <si>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</si>
  <si>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</si>
  <si>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</si>
  <si>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</si>
  <si>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</si>
  <si>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</si>
  <si>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</si>
  <si>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</si>
  <si>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</si>
  <si>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</si>
  <si>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</si>
  <si>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</si>
  <si>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</si>
  <si>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</si>
  <si>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</si>
  <si>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</si>
  <si>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</si>
  <si>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</si>
  <si>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</si>
  <si>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</si>
  <si>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</si>
  <si>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</si>
  <si>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</si>
  <si>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</si>
  <si>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</si>
  <si>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</si>
  <si>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</si>
  <si>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</si>
  <si>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</si>
  <si>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</si>
  <si>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</si>
  <si>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</si>
  <si>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</si>
  <si>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</si>
  <si>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</si>
  <si>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</si>
  <si>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</si>
  <si>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</si>
  <si>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</si>
  <si>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</si>
  <si>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</si>
  <si>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</si>
  <si>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</si>
  <si>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</si>
  <si>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</si>
  <si>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</si>
  <si>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</si>
  <si>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</si>
  <si>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</si>
  <si>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</si>
  <si>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</si>
  <si>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</si>
  <si>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</si>
  <si>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</si>
  <si>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</si>
  <si>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</si>
  <si>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</si>
  <si>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</si>
  <si>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</si>
  <si>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</si>
  <si>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</si>
  <si>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</si>
  <si>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</si>
  <si>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</si>
  <si>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</si>
  <si>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</si>
  <si>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</si>
  <si>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</si>
  <si>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</si>
  <si>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</si>
  <si>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</si>
  <si>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</si>
  <si>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</si>
  <si>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</si>
  <si>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</si>
  <si>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</si>
  <si>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</si>
  <si>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</si>
  <si>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</si>
  <si>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</si>
  <si>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</si>
  <si>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</si>
  <si>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</si>
  <si>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</si>
  <si>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</si>
  <si>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</si>
  <si>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</si>
  <si>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</si>
  <si>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</si>
  <si>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</si>
  <si>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</si>
  <si>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</si>
  <si>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</si>
  <si>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</si>
  <si>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</si>
  <si>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</si>
  <si>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</si>
  <si>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</si>
  <si>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</si>
  <si>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</si>
  <si>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</si>
  <si>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</si>
  <si>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</si>
  <si>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</si>
  <si>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</si>
  <si>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</si>
  <si>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</si>
  <si>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</si>
  <si>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</si>
  <si>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</si>
  <si>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</si>
  <si>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</si>
  <si>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</si>
  <si>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</si>
  <si>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</si>
  <si>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</si>
  <si>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</si>
  <si>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</si>
  <si>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</si>
  <si>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</si>
  <si>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</si>
  <si>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</si>
  <si>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</si>
  <si>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</si>
  <si>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</si>
  <si>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就労条件総合調査費</t>
  </si>
  <si>
    <t>政策統括官（統計・情報政策担当）</t>
  </si>
  <si>
    <t>賃金福祉統計官　角井伸一</t>
  </si>
  <si>
    <t>平成12年度</t>
  </si>
  <si>
    <t>終了予定なし</t>
  </si>
  <si>
    <t>賃金福祉統計室</t>
  </si>
  <si>
    <t>統計法第19条
労働者災害補償保険法第29条第1項第3号</t>
  </si>
  <si>
    <t>「仕事と生活の調和（ワーク・ライフ・バランス）憲章」</t>
  </si>
  <si>
    <t>主要産業における企業の労働時間制度、賃金制度等について総合的に調査し、我が国の民間企業における就労条件の現状を明らかにすることを目的とする。</t>
  </si>
  <si>
    <t>事業所母集団データベース（総務省）から産業・企業規模別に抽出された16大産業に属する常用労働者30人以上の民営企業を調査対象として公共サービス改革法に基づく民間委託により調査を実施し、厚生労働省において集計・公表を行う。</t>
  </si>
  <si>
    <t>-</t>
  </si>
  <si>
    <t>庁費</t>
  </si>
  <si>
    <t>職員旅費</t>
  </si>
  <si>
    <t>諸謝金</t>
  </si>
  <si>
    <t>委員等旅費</t>
  </si>
  <si>
    <t>統計調査の実施状況（統計データを遅滞なく公表しているか。）</t>
  </si>
  <si>
    <t>取りまとめ、公表できた調査数</t>
  </si>
  <si>
    <t>調査数</t>
  </si>
  <si>
    <t>就労条件総合調査</t>
  </si>
  <si>
    <t>企業数</t>
  </si>
  <si>
    <t>執行額（千円）（X）　／　調査箇所（Y）</t>
    <phoneticPr fontId="5"/>
  </si>
  <si>
    <t>円</t>
  </si>
  <si>
    <t>　千円/箇所</t>
    <phoneticPr fontId="5"/>
  </si>
  <si>
    <t>17,662/
6,405</t>
  </si>
  <si>
    <t>労働者が安全で健康に働くことができる職場づくりを推進すること（施策大目標２）</t>
  </si>
  <si>
    <t>労働者が安全で健康に働くことができる職場づくりを推進すること（施策目標Ⅲ－２－１）</t>
  </si>
  <si>
    <t>労働災害による死亡者数</t>
  </si>
  <si>
    <t>人</t>
  </si>
  <si>
    <t>労働災害による死傷者数（休業４日以上）</t>
  </si>
  <si>
    <t>働き方改革により多様で柔軟な働き方を実現するとともに、勤労者生活の充実を図ること（施策大目標３）</t>
  </si>
  <si>
    <t>長時間労働の抑制、年次有給休暇取得促進等により、ワーク・ライフ・バランスの観点から多様で柔軟な働き方を実現すること（施策目標Ⅳ－３－１）</t>
  </si>
  <si>
    <t>年次有給休暇取得率
（アウトカム）</t>
  </si>
  <si>
    <t>労働者30人以上の企業のうち、勤務間インターバル制度（就業規則又は労使協定等で定めているものに限る。）を導入している企業の割合
（アウトカム）</t>
  </si>
  <si>
    <t>651</t>
  </si>
  <si>
    <t>589</t>
  </si>
  <si>
    <t>526</t>
  </si>
  <si>
    <t>341</t>
  </si>
  <si>
    <t>352</t>
  </si>
  <si>
    <t>363</t>
  </si>
  <si>
    <t>360</t>
  </si>
  <si>
    <t>371</t>
  </si>
  <si>
    <t>378</t>
  </si>
  <si>
    <t>○</t>
  </si>
  <si>
    <t>-</t>
    <phoneticPr fontId="5"/>
  </si>
  <si>
    <t>企業調査客体数=6,400
公表予定：令和3年10月</t>
    <phoneticPr fontId="5"/>
  </si>
  <si>
    <t>常用労働者30人以上の民営企業を調査対象として、主要産業における企業の労働時間制度、賃金制度等を把握するため、公共サービス改革法に基づく民間委託により調査を実施し、厚生労働省において集計・公表を行う。</t>
    <phoneticPr fontId="5"/>
  </si>
  <si>
    <t>有</t>
  </si>
  <si>
    <t>‐</t>
  </si>
  <si>
    <t>厚生労働白書や「仕事と生活の調和」を図るための指標などに活用されており、国民や社会のニーズを的確に反映している。</t>
    <phoneticPr fontId="5"/>
  </si>
  <si>
    <t>厚生労働白書や「仕事と生活の調和」を図るための指標などに活用され、国民にも広く利用されており、優先度の高い事業である。</t>
    <rPh sb="0" eb="2">
      <t>コウセイ</t>
    </rPh>
    <rPh sb="2" eb="4">
      <t>ロウドウ</t>
    </rPh>
    <rPh sb="4" eb="6">
      <t>ハクショ</t>
    </rPh>
    <rPh sb="8" eb="10">
      <t>シゴト</t>
    </rPh>
    <rPh sb="11" eb="13">
      <t>セイカツ</t>
    </rPh>
    <rPh sb="14" eb="16">
      <t>チョウワ</t>
    </rPh>
    <rPh sb="18" eb="19">
      <t>ハカ</t>
    </rPh>
    <rPh sb="23" eb="25">
      <t>シヒョウ</t>
    </rPh>
    <rPh sb="28" eb="30">
      <t>カツヨウ</t>
    </rPh>
    <rPh sb="33" eb="35">
      <t>コクミン</t>
    </rPh>
    <rPh sb="37" eb="38">
      <t>ヒロ</t>
    </rPh>
    <rPh sb="39" eb="41">
      <t>リヨウ</t>
    </rPh>
    <rPh sb="47" eb="50">
      <t>ユウセンド</t>
    </rPh>
    <rPh sb="51" eb="52">
      <t>タカ</t>
    </rPh>
    <rPh sb="53" eb="55">
      <t>ジギョウ</t>
    </rPh>
    <phoneticPr fontId="5"/>
  </si>
  <si>
    <t>民間委託、報告書作成、審査委員会開催などの事業目的に必要な費目・使徒に限定している。</t>
  </si>
  <si>
    <t>毎年、印刷物の部数等を見直すなど、コスト削減に向けた取組みを実施している。</t>
  </si>
  <si>
    <t>当初予定通りに公表していることから、目標に見合ったものである。</t>
  </si>
  <si>
    <t>公共サービス改革法に基づく民間委託により調査を実施している。</t>
  </si>
  <si>
    <t>成果物は報告書及びＨＰにて公表し、厚生労働白書や「仕事と生活の調和」を図るための指標など、幅広く活用されている。</t>
  </si>
  <si>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</si>
  <si>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今後も調査を確実に実施し、実績に基づく積算に努めることとする。
また、調査に当たっては調査協力依頼及び督促を行い有効回答率を高めることに一層努めるとともに、調査結果については、わかりやすくポイントを示すなど国民にわかりやすいように公表資料を作成し遅滞なく公表する。事業の目標は達成できているが、有効回答率（令和2年62.7%）を向上させることが今後の課題で、本年度実施の調達においては、委託事業者において十分な業務実行体制が確保されるよう評価項目を見直した。</t>
    <rPh sb="19" eb="21">
      <t>セキサン</t>
    </rPh>
    <rPh sb="153" eb="155">
      <t>レイワ</t>
    </rPh>
    <rPh sb="179" eb="182">
      <t>ホンネンド</t>
    </rPh>
    <rPh sb="182" eb="184">
      <t>ジッシ</t>
    </rPh>
    <rPh sb="219" eb="221">
      <t>ヒョウカ</t>
    </rPh>
    <rPh sb="221" eb="223">
      <t>コウモク</t>
    </rPh>
    <rPh sb="224" eb="226">
      <t>ミナオ</t>
    </rPh>
    <phoneticPr fontId="5"/>
  </si>
  <si>
    <t>厚生労働省ホームページ：就労条件総合調査　http://www.mhlw.go.jp/toukei/list/11-23.html</t>
    <rPh sb="0" eb="2">
      <t>コウセイ</t>
    </rPh>
    <rPh sb="2" eb="5">
      <t>ロウドウショウ</t>
    </rPh>
    <phoneticPr fontId="5"/>
  </si>
  <si>
    <t>雑役務費</t>
    <rPh sb="0" eb="1">
      <t>ザツ</t>
    </rPh>
    <rPh sb="1" eb="4">
      <t>エキムヒ</t>
    </rPh>
    <phoneticPr fontId="5"/>
  </si>
  <si>
    <t>調査票の印刷・配布、調査票回収・データ入力作業等</t>
    <phoneticPr fontId="5"/>
  </si>
  <si>
    <t>印刷製本費</t>
    <rPh sb="0" eb="2">
      <t>インサツ</t>
    </rPh>
    <rPh sb="2" eb="4">
      <t>セイホン</t>
    </rPh>
    <rPh sb="4" eb="5">
      <t>ヒ</t>
    </rPh>
    <phoneticPr fontId="5"/>
  </si>
  <si>
    <t>A.株式会社サーベイリサーチセンター</t>
    <rPh sb="2" eb="4">
      <t>カブシキ</t>
    </rPh>
    <rPh sb="4" eb="6">
      <t>カイシャ</t>
    </rPh>
    <phoneticPr fontId="5"/>
  </si>
  <si>
    <t>B.社会福祉法人東京コロニー東京都大田福祉工場</t>
    <phoneticPr fontId="5"/>
  </si>
  <si>
    <t>株式会社サーベイリサーチセンター</t>
    <phoneticPr fontId="5"/>
  </si>
  <si>
    <t>社会福祉法人東京コロニー東京都大田福祉工場</t>
    <phoneticPr fontId="5"/>
  </si>
  <si>
    <t>社会福祉法人東京コロニー　トーコロ青葉ワークセンター</t>
    <phoneticPr fontId="5"/>
  </si>
  <si>
    <t>就労条件総合調査事務局に関するアンケート封筒の印刷</t>
    <phoneticPr fontId="5"/>
  </si>
  <si>
    <t>日本郵便株式会社</t>
    <phoneticPr fontId="5"/>
  </si>
  <si>
    <t>就労条件総合調査事務局に関するアンケートの郵便発送及び返送</t>
    <rPh sb="21" eb="23">
      <t>ユウビン</t>
    </rPh>
    <rPh sb="23" eb="25">
      <t>ハッソウ</t>
    </rPh>
    <rPh sb="25" eb="26">
      <t>オヨ</t>
    </rPh>
    <rPh sb="27" eb="29">
      <t>ヘンソウ</t>
    </rPh>
    <phoneticPr fontId="5"/>
  </si>
  <si>
    <t>A</t>
  </si>
  <si>
    <t>令和２年就労条件総合調査報告書の作成、印刷</t>
    <rPh sb="0" eb="2">
      <t>レイワ</t>
    </rPh>
    <phoneticPr fontId="5"/>
  </si>
  <si>
    <t>令和２年調査報告書委託発送</t>
    <rPh sb="0" eb="2">
      <t>レイワ</t>
    </rPh>
    <phoneticPr fontId="5"/>
  </si>
  <si>
    <t>21,235/6,400</t>
    <phoneticPr fontId="5"/>
  </si>
  <si>
    <t>-</t>
    <phoneticPr fontId="5"/>
  </si>
  <si>
    <t>○</t>
    <phoneticPr fontId="5"/>
  </si>
  <si>
    <t>入札により経費が抑えられたためである。</t>
    <rPh sb="0" eb="2">
      <t>ニュウサツ</t>
    </rPh>
    <rPh sb="5" eb="7">
      <t>ケイヒ</t>
    </rPh>
    <rPh sb="8" eb="9">
      <t>オサ</t>
    </rPh>
    <phoneticPr fontId="5"/>
  </si>
  <si>
    <t>-</t>
    <phoneticPr fontId="5"/>
  </si>
  <si>
    <t>厚労</t>
    <rPh sb="0" eb="2">
      <t>コウロウ</t>
    </rPh>
    <phoneticPr fontId="5"/>
  </si>
  <si>
    <t>厚生労働行政をはじめ各種施策の基礎資料を得ることを目的とするため、一般統計調査として国が実施すべき事業である。</t>
    <rPh sb="0" eb="2">
      <t>コウセイ</t>
    </rPh>
    <rPh sb="2" eb="4">
      <t>ロウドウ</t>
    </rPh>
    <rPh sb="4" eb="6">
      <t>ギョウセイ</t>
    </rPh>
    <rPh sb="10" eb="12">
      <t>カクシュ</t>
    </rPh>
    <rPh sb="12" eb="14">
      <t>セサク</t>
    </rPh>
    <rPh sb="15" eb="17">
      <t>キソ</t>
    </rPh>
    <rPh sb="17" eb="19">
      <t>シリョウ</t>
    </rPh>
    <rPh sb="20" eb="21">
      <t>エ</t>
    </rPh>
    <rPh sb="25" eb="27">
      <t>モクテキ</t>
    </rPh>
    <rPh sb="33" eb="35">
      <t>イッパン</t>
    </rPh>
    <rPh sb="35" eb="37">
      <t>トウケイ</t>
    </rPh>
    <rPh sb="37" eb="39">
      <t>チョウサ</t>
    </rPh>
    <rPh sb="42" eb="43">
      <t>クニ</t>
    </rPh>
    <rPh sb="44" eb="46">
      <t>ジッシ</t>
    </rPh>
    <rPh sb="49" eb="51">
      <t>ジギョウ</t>
    </rPh>
    <phoneticPr fontId="5"/>
  </si>
  <si>
    <t>就労条件総合調査における調査関係用品の印刷・配布（送付を含む）、電子調査票の作成、調査票の回収・受付、督促、照会対応、個票審査、データ入力、調査対象企業名簿の修正</t>
    <phoneticPr fontId="5"/>
  </si>
  <si>
    <t>株式会社大和プリント</t>
    <phoneticPr fontId="5"/>
  </si>
  <si>
    <t>独立行政法人国立印刷局</t>
    <rPh sb="0" eb="6">
      <t>ドクリツギョウセイホウジン</t>
    </rPh>
    <rPh sb="6" eb="8">
      <t>コクリツ</t>
    </rPh>
    <rPh sb="8" eb="11">
      <t>インサツキョク</t>
    </rPh>
    <phoneticPr fontId="5"/>
  </si>
  <si>
    <t>官報掲載（入札公告）</t>
    <rPh sb="0" eb="2">
      <t>カンポウ</t>
    </rPh>
    <rPh sb="2" eb="4">
      <t>ケイサイ</t>
    </rPh>
    <rPh sb="5" eb="7">
      <t>ニュウサツ</t>
    </rPh>
    <rPh sb="7" eb="9">
      <t>コウコク</t>
    </rPh>
    <phoneticPr fontId="5"/>
  </si>
  <si>
    <t>官報掲載（入札公告）</t>
    <phoneticPr fontId="5"/>
  </si>
  <si>
    <t>C.独立行政法人国立印刷局</t>
    <rPh sb="2" eb="4">
      <t>ドクリツ</t>
    </rPh>
    <rPh sb="4" eb="6">
      <t>ギョウセイ</t>
    </rPh>
    <rPh sb="6" eb="8">
      <t>ホウジン</t>
    </rPh>
    <rPh sb="8" eb="10">
      <t>コクリツ</t>
    </rPh>
    <rPh sb="10" eb="13">
      <t>インサツキョク</t>
    </rPh>
    <phoneticPr fontId="5"/>
  </si>
  <si>
    <t>-</t>
    <phoneticPr fontId="5"/>
  </si>
  <si>
    <t>点検対象外</t>
    <rPh sb="0" eb="5">
      <t>テンケンタイショウガイ</t>
    </rPh>
    <phoneticPr fontId="5"/>
  </si>
  <si>
    <t>競争性を確保するために一般競争入札を行ったが、結果的に一者応札となった。一者応札の改善に向けて、実績のある業者に声掛けを行うとともに、仕様書については事業規模等が容易に推測できるよう可能な限り詳細に記載するよう努める。
随意契約については会計法令上認められている少額随意契約（うち２件は障害者優先調達）及び会計法第29条の３第４項に基づく郵便事業の契約である。</t>
    <rPh sb="0" eb="3">
      <t>キョウソウセイ</t>
    </rPh>
    <rPh sb="4" eb="6">
      <t>カクホ</t>
    </rPh>
    <rPh sb="11" eb="13">
      <t>イッパン</t>
    </rPh>
    <rPh sb="13" eb="17">
      <t>キョウソウニュウサツ</t>
    </rPh>
    <rPh sb="18" eb="19">
      <t>オコナ</t>
    </rPh>
    <rPh sb="23" eb="26">
      <t>ケッカテキ</t>
    </rPh>
    <rPh sb="27" eb="29">
      <t>イッシャ</t>
    </rPh>
    <rPh sb="29" eb="31">
      <t>オウサツ</t>
    </rPh>
    <rPh sb="36" eb="38">
      <t>イッシャ</t>
    </rPh>
    <rPh sb="38" eb="40">
      <t>オウサツ</t>
    </rPh>
    <rPh sb="41" eb="43">
      <t>カイゼン</t>
    </rPh>
    <rPh sb="44" eb="45">
      <t>ム</t>
    </rPh>
    <rPh sb="48" eb="50">
      <t>ジッセキ</t>
    </rPh>
    <rPh sb="53" eb="55">
      <t>ギョウシャ</t>
    </rPh>
    <rPh sb="56" eb="58">
      <t>コエカ</t>
    </rPh>
    <rPh sb="60" eb="61">
      <t>オコナ</t>
    </rPh>
    <rPh sb="67" eb="70">
      <t>シヨウショ</t>
    </rPh>
    <rPh sb="75" eb="77">
      <t>ジギョウ</t>
    </rPh>
    <rPh sb="77" eb="79">
      <t>キボ</t>
    </rPh>
    <rPh sb="79" eb="80">
      <t>トウ</t>
    </rPh>
    <rPh sb="81" eb="83">
      <t>ヨウイ</t>
    </rPh>
    <rPh sb="84" eb="86">
      <t>スイソク</t>
    </rPh>
    <rPh sb="91" eb="93">
      <t>カノウ</t>
    </rPh>
    <rPh sb="94" eb="95">
      <t>カギ</t>
    </rPh>
    <rPh sb="96" eb="98">
      <t>ショウサイ</t>
    </rPh>
    <rPh sb="99" eb="101">
      <t>キサイ</t>
    </rPh>
    <rPh sb="105" eb="106">
      <t>ツト</t>
    </rPh>
    <rPh sb="151" eb="152">
      <t>オヨ</t>
    </rPh>
    <phoneticPr fontId="5"/>
  </si>
  <si>
    <t>21,008/
6,411</t>
    <phoneticPr fontId="5"/>
  </si>
  <si>
    <t>18,436/
6,406</t>
    <phoneticPr fontId="5"/>
  </si>
  <si>
    <t>回収率向上のための新たな取組（宛先不明及び条件に満たない調査客体に対する代替抽出・再調査の実施、疑義照会の状況報告様式の充実等）を実施した結果であり妥当である。</t>
    <rPh sb="0" eb="3">
      <t>カイシュウリツ</t>
    </rPh>
    <rPh sb="3" eb="5">
      <t>コウジョウ</t>
    </rPh>
    <rPh sb="9" eb="10">
      <t>アラ</t>
    </rPh>
    <rPh sb="12" eb="13">
      <t>ト</t>
    </rPh>
    <rPh sb="13" eb="14">
      <t>ク</t>
    </rPh>
    <rPh sb="15" eb="17">
      <t>アテサキ</t>
    </rPh>
    <rPh sb="17" eb="19">
      <t>フメイ</t>
    </rPh>
    <rPh sb="19" eb="20">
      <t>オヨ</t>
    </rPh>
    <rPh sb="21" eb="23">
      <t>ジョウケン</t>
    </rPh>
    <rPh sb="24" eb="25">
      <t>ミ</t>
    </rPh>
    <rPh sb="28" eb="30">
      <t>チョウサ</t>
    </rPh>
    <rPh sb="30" eb="32">
      <t>キャクタイ</t>
    </rPh>
    <rPh sb="33" eb="34">
      <t>タイ</t>
    </rPh>
    <rPh sb="36" eb="38">
      <t>ダイタイ</t>
    </rPh>
    <rPh sb="38" eb="40">
      <t>チュウシュツ</t>
    </rPh>
    <rPh sb="41" eb="44">
      <t>サイチョウサ</t>
    </rPh>
    <rPh sb="45" eb="47">
      <t>ジッシ</t>
    </rPh>
    <rPh sb="48" eb="50">
      <t>ギギ</t>
    </rPh>
    <rPh sb="50" eb="52">
      <t>ショウカイ</t>
    </rPh>
    <rPh sb="53" eb="55">
      <t>ジョウキョウ</t>
    </rPh>
    <rPh sb="55" eb="57">
      <t>ホウコク</t>
    </rPh>
    <rPh sb="57" eb="59">
      <t>ヨウシキ</t>
    </rPh>
    <rPh sb="60" eb="62">
      <t>ジュウジツ</t>
    </rPh>
    <rPh sb="62" eb="63">
      <t>トウ</t>
    </rPh>
    <rPh sb="65" eb="67">
      <t>ジッシ</t>
    </rPh>
    <rPh sb="69" eb="71">
      <t>ケッカ</t>
    </rPh>
    <rPh sb="74" eb="76">
      <t>ダトウ</t>
    </rPh>
    <phoneticPr fontId="5"/>
  </si>
  <si>
    <t>当初見込みと比較し、ほとんど乖離がなく、見込みに見合ったものである。</t>
    <phoneticPr fontId="5"/>
  </si>
  <si>
    <t>-</t>
    <phoneticPr fontId="5"/>
  </si>
  <si>
    <t>執行率を勘案して積算を見直す等事業内容を精査し、予算額の縮減について検討すること。</t>
    <phoneticPr fontId="5"/>
  </si>
  <si>
    <t>-</t>
    <phoneticPr fontId="5"/>
  </si>
  <si>
    <t>執行率の低下は入札差額によるものである。令和２～４年度は３ヵ年の国庫債務負担行為により事業を実施しているが、今後も事業内容の精査を行い、国庫債務負担行為の最終年度以降においても適切な予算要求を行う。</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</si>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</sst>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165100</xdr:colOff>
      <xdr:row>748</xdr:row>
      <xdr:rowOff>139700</xdr:rowOff>
    </xdr:from>
    <xdr:to>
      <xdr:col>34</xdr:col>
      <xdr:colOff>8063</xdr:colOff>
      <xdr:row>750</xdr:row>
      <xdr:rowOff>34977</xdr:rowOff>
    </xdr:to>
    <xdr:sp macro="" textlink="">
      <xdr:nvSpPr>
        <xdr:cNvPr id="16" name="テキスト ボックス 15"/>
        <xdr:cNvSpPr txBox="1"/>
      </xdr:nvSpPr>
      <xdr:spPr>
        <a:xfrm>
          <a:off x="4165600" y="45516800"/>
          <a:ext cx="2643313" cy="600127"/>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numCol="1"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２０．９百万円</a:t>
          </a:r>
          <a:endParaRPr kumimoji="1" lang="en-US" altLang="ja-JP" sz="1100">
            <a:solidFill>
              <a:sysClr val="windowText" lastClr="000000"/>
            </a:solidFill>
          </a:endParaRPr>
        </a:p>
      </xdr:txBody>
    </xdr:sp>
    <xdr:clientData/>
  </xdr:twoCellAnchor>
  <xdr:twoCellAnchor>
    <xdr:from>
      <xdr:col>21</xdr:col>
      <xdr:colOff>152400</xdr:colOff>
      <xdr:row>750</xdr:row>
      <xdr:rowOff>152400</xdr:rowOff>
    </xdr:from>
    <xdr:to>
      <xdr:col>33</xdr:col>
      <xdr:colOff>84783</xdr:colOff>
      <xdr:row>752</xdr:row>
      <xdr:rowOff>33919</xdr:rowOff>
    </xdr:to>
    <xdr:sp macro="" textlink="">
      <xdr:nvSpPr>
        <xdr:cNvPr id="17" name="大かっこ 16"/>
        <xdr:cNvSpPr/>
      </xdr:nvSpPr>
      <xdr:spPr>
        <a:xfrm>
          <a:off x="4352925" y="46234350"/>
          <a:ext cx="2332683" cy="5863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一般統計調査である</a:t>
          </a:r>
          <a:endParaRPr kumimoji="1" lang="en-US" altLang="ja-JP" sz="1100">
            <a:solidFill>
              <a:schemeClr val="tx1"/>
            </a:solidFill>
          </a:endParaRPr>
        </a:p>
        <a:p>
          <a:pPr algn="ctr"/>
          <a:r>
            <a:rPr kumimoji="1" lang="ja-JP" altLang="en-US" sz="1100">
              <a:solidFill>
                <a:schemeClr val="tx1"/>
              </a:solidFill>
            </a:rPr>
            <a:t>就労条件総合調査の実施</a:t>
          </a:r>
          <a:endParaRPr kumimoji="1" lang="en-US" altLang="ja-JP" sz="1100">
            <a:solidFill>
              <a:schemeClr val="tx1"/>
            </a:solidFill>
          </a:endParaRPr>
        </a:p>
        <a:p>
          <a:pPr algn="ctr"/>
          <a:endParaRPr kumimoji="1" lang="en-US" altLang="ja-JP" sz="1100">
            <a:solidFill>
              <a:sysClr val="windowText" lastClr="000000"/>
            </a:solidFill>
          </a:endParaRPr>
        </a:p>
      </xdr:txBody>
    </xdr:sp>
    <xdr:clientData/>
  </xdr:twoCellAnchor>
  <xdr:twoCellAnchor>
    <xdr:from>
      <xdr:col>37</xdr:col>
      <xdr:colOff>152400</xdr:colOff>
      <xdr:row>748</xdr:row>
      <xdr:rowOff>101600</xdr:rowOff>
    </xdr:from>
    <xdr:to>
      <xdr:col>45</xdr:col>
      <xdr:colOff>41910</xdr:colOff>
      <xdr:row>749</xdr:row>
      <xdr:rowOff>241300</xdr:rowOff>
    </xdr:to>
    <xdr:sp macro="" textlink="">
      <xdr:nvSpPr>
        <xdr:cNvPr id="18" name="大かっこ 17"/>
        <xdr:cNvSpPr>
          <a:spLocks noChangeArrowheads="1"/>
        </xdr:cNvSpPr>
      </xdr:nvSpPr>
      <xdr:spPr bwMode="auto">
        <a:xfrm>
          <a:off x="7553325" y="45478700"/>
          <a:ext cx="1489710" cy="4921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1100" kern="100">
              <a:effectLst/>
              <a:latin typeface="+mn-ea"/>
              <a:ea typeface="+mn-ea"/>
              <a:cs typeface="Times New Roman" panose="02020603050405020304" pitchFamily="18" charset="0"/>
            </a:rPr>
            <a:t>委託業者への立入</a:t>
          </a:r>
          <a:endParaRPr lang="en-US" altLang="ja-JP" sz="1100" kern="100">
            <a:effectLst/>
            <a:latin typeface="+mn-ea"/>
            <a:ea typeface="+mn-ea"/>
            <a:cs typeface="Times New Roman" panose="02020603050405020304" pitchFamily="18" charset="0"/>
          </a:endParaRPr>
        </a:p>
        <a:p>
          <a:pPr algn="just">
            <a:lnSpc>
              <a:spcPts val="1000"/>
            </a:lnSpc>
            <a:spcAft>
              <a:spcPts val="0"/>
            </a:spcAft>
          </a:pPr>
          <a:r>
            <a:rPr lang="ja-JP" altLang="en-US" sz="1100" kern="100">
              <a:effectLst/>
              <a:latin typeface="+mn-ea"/>
              <a:ea typeface="+mn-ea"/>
              <a:cs typeface="Times New Roman" panose="02020603050405020304" pitchFamily="18" charset="0"/>
            </a:rPr>
            <a:t>検査のための</a:t>
          </a:r>
          <a:endParaRPr lang="en-US" altLang="ja-JP" sz="1100" kern="100">
            <a:effectLst/>
            <a:latin typeface="+mn-ea"/>
            <a:ea typeface="+mn-ea"/>
            <a:cs typeface="Times New Roman" panose="02020603050405020304" pitchFamily="18" charset="0"/>
          </a:endParaRPr>
        </a:p>
        <a:p>
          <a:pPr algn="just">
            <a:lnSpc>
              <a:spcPts val="1000"/>
            </a:lnSpc>
            <a:spcAft>
              <a:spcPts val="0"/>
            </a:spcAft>
          </a:pPr>
          <a:r>
            <a:rPr lang="ja-JP" altLang="en-US" sz="1100" kern="100">
              <a:effectLst/>
              <a:latin typeface="+mn-ea"/>
              <a:ea typeface="+mn-ea"/>
              <a:cs typeface="Times New Roman" panose="02020603050405020304" pitchFamily="18" charset="0"/>
            </a:rPr>
            <a:t>職員旅費０．０</a:t>
          </a:r>
          <a:r>
            <a:rPr lang="ja-JP" sz="1100" kern="100">
              <a:effectLst/>
              <a:latin typeface="+mn-ea"/>
              <a:ea typeface="+mn-ea"/>
              <a:cs typeface="Times New Roman" panose="02020603050405020304" pitchFamily="18" charset="0"/>
            </a:rPr>
            <a:t>百万円</a:t>
          </a:r>
        </a:p>
        <a:p>
          <a:pPr algn="just">
            <a:lnSpc>
              <a:spcPts val="1000"/>
            </a:lnSpc>
            <a:spcAft>
              <a:spcPts val="0"/>
            </a:spcAft>
          </a:pPr>
          <a:r>
            <a:rPr lang="en-US" sz="90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27</xdr:col>
      <xdr:colOff>139700</xdr:colOff>
      <xdr:row>752</xdr:row>
      <xdr:rowOff>101600</xdr:rowOff>
    </xdr:from>
    <xdr:to>
      <xdr:col>27</xdr:col>
      <xdr:colOff>139700</xdr:colOff>
      <xdr:row>753</xdr:row>
      <xdr:rowOff>269926</xdr:rowOff>
    </xdr:to>
    <xdr:cxnSp macro="">
      <xdr:nvCxnSpPr>
        <xdr:cNvPr id="19" name="直線コネクタ 18"/>
        <xdr:cNvCxnSpPr/>
      </xdr:nvCxnSpPr>
      <xdr:spPr>
        <a:xfrm>
          <a:off x="5540375" y="46888400"/>
          <a:ext cx="0" cy="52075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752</xdr:row>
      <xdr:rowOff>304800</xdr:rowOff>
    </xdr:from>
    <xdr:to>
      <xdr:col>38</xdr:col>
      <xdr:colOff>89044</xdr:colOff>
      <xdr:row>753</xdr:row>
      <xdr:rowOff>188500</xdr:rowOff>
    </xdr:to>
    <xdr:sp macro="" textlink="">
      <xdr:nvSpPr>
        <xdr:cNvPr id="20" name="左大かっこ 19"/>
        <xdr:cNvSpPr/>
      </xdr:nvSpPr>
      <xdr:spPr>
        <a:xfrm rot="5400000">
          <a:off x="5427147" y="45064878"/>
          <a:ext cx="236125" cy="4289569"/>
        </a:xfrm>
        <a:prstGeom prst="leftBracket">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88900</xdr:colOff>
      <xdr:row>753</xdr:row>
      <xdr:rowOff>228600</xdr:rowOff>
    </xdr:from>
    <xdr:to>
      <xdr:col>21</xdr:col>
      <xdr:colOff>117121</xdr:colOff>
      <xdr:row>756</xdr:row>
      <xdr:rowOff>76004</xdr:rowOff>
    </xdr:to>
    <xdr:sp macro="" textlink="">
      <xdr:nvSpPr>
        <xdr:cNvPr id="21" name="テキスト ボックス 20"/>
        <xdr:cNvSpPr txBox="1"/>
      </xdr:nvSpPr>
      <xdr:spPr>
        <a:xfrm>
          <a:off x="1889125" y="47367825"/>
          <a:ext cx="2428521" cy="9046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Ａ</a:t>
          </a:r>
          <a:r>
            <a:rPr kumimoji="1" lang="en-US" altLang="ja-JP" sz="1100">
              <a:solidFill>
                <a:schemeClr val="tx1"/>
              </a:solidFill>
              <a:latin typeface="+mn-lt"/>
              <a:ea typeface="+mn-ea"/>
              <a:cs typeface="+mn-cs"/>
            </a:rPr>
            <a:t>.</a:t>
          </a:r>
          <a:r>
            <a:rPr kumimoji="1" lang="ja-JP" altLang="en-US" sz="1100" baseline="0">
              <a:solidFill>
                <a:schemeClr val="tx1"/>
              </a:solidFill>
              <a:latin typeface="+mn-lt"/>
              <a:ea typeface="+mn-ea"/>
              <a:cs typeface="+mn-cs"/>
            </a:rPr>
            <a:t>株式会社</a:t>
          </a:r>
          <a:endParaRPr kumimoji="1" lang="en-US" altLang="ja-JP" sz="1100" baseline="0">
            <a:solidFill>
              <a:schemeClr val="tx1"/>
            </a:solidFill>
            <a:latin typeface="+mn-lt"/>
            <a:ea typeface="+mn-ea"/>
            <a:cs typeface="+mn-cs"/>
          </a:endParaRPr>
        </a:p>
        <a:p>
          <a:pPr algn="ctr"/>
          <a:r>
            <a:rPr kumimoji="1" lang="ja-JP" altLang="en-US" sz="1100" baseline="0">
              <a:solidFill>
                <a:schemeClr val="tx1"/>
              </a:solidFill>
              <a:latin typeface="+mn-lt"/>
              <a:ea typeface="+mn-ea"/>
              <a:cs typeface="+mn-cs"/>
            </a:rPr>
            <a:t>サーベイリサーチセンター</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１９．８</a:t>
          </a: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22</xdr:col>
      <xdr:colOff>88900</xdr:colOff>
      <xdr:row>753</xdr:row>
      <xdr:rowOff>254000</xdr:rowOff>
    </xdr:from>
    <xdr:to>
      <xdr:col>34</xdr:col>
      <xdr:colOff>56113</xdr:colOff>
      <xdr:row>756</xdr:row>
      <xdr:rowOff>90821</xdr:rowOff>
    </xdr:to>
    <xdr:sp macro="" textlink="">
      <xdr:nvSpPr>
        <xdr:cNvPr id="22" name="テキスト ボックス 21"/>
        <xdr:cNvSpPr txBox="1"/>
      </xdr:nvSpPr>
      <xdr:spPr>
        <a:xfrm>
          <a:off x="4489450" y="47393225"/>
          <a:ext cx="2367513" cy="8940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Ｂ．民間会社（３者）</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０．８百万円</a:t>
          </a:r>
          <a:endParaRPr lang="ja-JP" sz="1100">
            <a:solidFill>
              <a:schemeClr val="tx1"/>
            </a:solidFill>
          </a:endParaRPr>
        </a:p>
        <a:p>
          <a:endParaRPr kumimoji="1" lang="ja-JP" altLang="en-US" sz="1200">
            <a:solidFill>
              <a:srgbClr val="FF0000"/>
            </a:solidFill>
          </a:endParaRPr>
        </a:p>
      </xdr:txBody>
    </xdr:sp>
    <xdr:clientData/>
  </xdr:twoCellAnchor>
  <xdr:twoCellAnchor>
    <xdr:from>
      <xdr:col>35</xdr:col>
      <xdr:colOff>12700</xdr:colOff>
      <xdr:row>753</xdr:row>
      <xdr:rowOff>241300</xdr:rowOff>
    </xdr:from>
    <xdr:to>
      <xdr:col>46</xdr:col>
      <xdr:colOff>183113</xdr:colOff>
      <xdr:row>756</xdr:row>
      <xdr:rowOff>78121</xdr:rowOff>
    </xdr:to>
    <xdr:sp macro="" textlink="">
      <xdr:nvSpPr>
        <xdr:cNvPr id="23" name="テキスト ボックス 22"/>
        <xdr:cNvSpPr txBox="1"/>
      </xdr:nvSpPr>
      <xdr:spPr>
        <a:xfrm>
          <a:off x="7013575" y="47380525"/>
          <a:ext cx="2370688" cy="894096"/>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Ｃ．民会会社等（２社）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０．３百万円</a:t>
          </a:r>
          <a:endPar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12700</xdr:colOff>
      <xdr:row>752</xdr:row>
      <xdr:rowOff>330200</xdr:rowOff>
    </xdr:from>
    <xdr:to>
      <xdr:col>18</xdr:col>
      <xdr:colOff>48329</xdr:colOff>
      <xdr:row>753</xdr:row>
      <xdr:rowOff>262369</xdr:rowOff>
    </xdr:to>
    <xdr:sp macro="" textlink="">
      <xdr:nvSpPr>
        <xdr:cNvPr id="24" name="テキスト ボックス 23"/>
        <xdr:cNvSpPr txBox="1"/>
      </xdr:nvSpPr>
      <xdr:spPr>
        <a:xfrm>
          <a:off x="1212850" y="47117000"/>
          <a:ext cx="2435929" cy="284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委託</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国庫債務負担行為等</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19</xdr:col>
      <xdr:colOff>177800</xdr:colOff>
      <xdr:row>752</xdr:row>
      <xdr:rowOff>342900</xdr:rowOff>
    </xdr:from>
    <xdr:to>
      <xdr:col>28</xdr:col>
      <xdr:colOff>12807</xdr:colOff>
      <xdr:row>753</xdr:row>
      <xdr:rowOff>275069</xdr:rowOff>
    </xdr:to>
    <xdr:sp macro="" textlink="">
      <xdr:nvSpPr>
        <xdr:cNvPr id="25" name="テキスト ボックス 24"/>
        <xdr:cNvSpPr txBox="1"/>
      </xdr:nvSpPr>
      <xdr:spPr>
        <a:xfrm>
          <a:off x="3978275" y="47129700"/>
          <a:ext cx="1635232" cy="284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随意契約（少額</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39</xdr:col>
      <xdr:colOff>127000</xdr:colOff>
      <xdr:row>752</xdr:row>
      <xdr:rowOff>304800</xdr:rowOff>
    </xdr:from>
    <xdr:to>
      <xdr:col>47</xdr:col>
      <xdr:colOff>165207</xdr:colOff>
      <xdr:row>753</xdr:row>
      <xdr:rowOff>236969</xdr:rowOff>
    </xdr:to>
    <xdr:sp macro="" textlink="">
      <xdr:nvSpPr>
        <xdr:cNvPr id="26" name="テキスト ボックス 25"/>
        <xdr:cNvSpPr txBox="1"/>
      </xdr:nvSpPr>
      <xdr:spPr>
        <a:xfrm>
          <a:off x="7927975" y="47091600"/>
          <a:ext cx="1638407" cy="284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en-US" sz="1100">
              <a:solidFill>
                <a:schemeClr val="tx1"/>
              </a:solidFill>
              <a:latin typeface="+mn-lt"/>
              <a:ea typeface="+mn-ea"/>
              <a:cs typeface="+mn-cs"/>
            </a:rPr>
            <a:t>）</a:t>
          </a:r>
          <a:r>
            <a:rPr kumimoji="1" lang="en-US" altLang="ja-JP" sz="1100">
              <a:solidFill>
                <a:schemeClr val="tx1"/>
              </a:solidFill>
              <a:latin typeface="+mn-lt"/>
              <a:ea typeface="+mn-ea"/>
              <a:cs typeface="+mn-cs"/>
            </a:rPr>
            <a:t>】</a:t>
          </a:r>
        </a:p>
        <a:p>
          <a:endParaRPr kumimoji="1" lang="ja-JP" altLang="en-US" sz="1200">
            <a:solidFill>
              <a:srgbClr val="FF0000"/>
            </a:solidFill>
          </a:endParaRPr>
        </a:p>
      </xdr:txBody>
    </xdr:sp>
    <xdr:clientData/>
  </xdr:twoCellAnchor>
  <xdr:twoCellAnchor>
    <xdr:from>
      <xdr:col>35</xdr:col>
      <xdr:colOff>0</xdr:colOff>
      <xdr:row>756</xdr:row>
      <xdr:rowOff>127000</xdr:rowOff>
    </xdr:from>
    <xdr:to>
      <xdr:col>47</xdr:col>
      <xdr:colOff>100988</xdr:colOff>
      <xdr:row>758</xdr:row>
      <xdr:rowOff>298252</xdr:rowOff>
    </xdr:to>
    <xdr:sp macro="" textlink="">
      <xdr:nvSpPr>
        <xdr:cNvPr id="27" name="大かっこ 26"/>
        <xdr:cNvSpPr/>
      </xdr:nvSpPr>
      <xdr:spPr>
        <a:xfrm>
          <a:off x="7000875" y="48323500"/>
          <a:ext cx="2501288" cy="8761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官報掲載、調査客体へのアンケートの</a:t>
          </a:r>
          <a:endParaRPr kumimoji="1" lang="en-US" altLang="ja-JP" sz="1100">
            <a:solidFill>
              <a:sysClr val="windowText" lastClr="000000"/>
            </a:solidFill>
          </a:endParaRPr>
        </a:p>
        <a:p>
          <a:pPr algn="ctr"/>
          <a:r>
            <a:rPr kumimoji="1" lang="ja-JP" altLang="en-US" sz="1100">
              <a:solidFill>
                <a:sysClr val="windowText" lastClr="000000"/>
              </a:solidFill>
            </a:rPr>
            <a:t>配布・返送</a:t>
          </a:r>
          <a:endParaRPr kumimoji="1" lang="en-US" altLang="ja-JP" sz="1100">
            <a:solidFill>
              <a:sysClr val="windowText" lastClr="000000"/>
            </a:solidFill>
          </a:endParaRPr>
        </a:p>
      </xdr:txBody>
    </xdr:sp>
    <xdr:clientData/>
  </xdr:twoCellAnchor>
  <xdr:twoCellAnchor>
    <xdr:from>
      <xdr:col>22</xdr:col>
      <xdr:colOff>88900</xdr:colOff>
      <xdr:row>756</xdr:row>
      <xdr:rowOff>139700</xdr:rowOff>
    </xdr:from>
    <xdr:to>
      <xdr:col>34</xdr:col>
      <xdr:colOff>18540</xdr:colOff>
      <xdr:row>758</xdr:row>
      <xdr:rowOff>310952</xdr:rowOff>
    </xdr:to>
    <xdr:sp macro="" textlink="">
      <xdr:nvSpPr>
        <xdr:cNvPr id="28" name="大かっこ 27"/>
        <xdr:cNvSpPr/>
      </xdr:nvSpPr>
      <xdr:spPr>
        <a:xfrm>
          <a:off x="4489450" y="48336200"/>
          <a:ext cx="2329940" cy="8761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報告書作成等</a:t>
          </a:r>
          <a:endParaRPr kumimoji="1" lang="en-US" altLang="ja-JP" sz="1100">
            <a:solidFill>
              <a:schemeClr val="tx1"/>
            </a:solidFill>
          </a:endParaRPr>
        </a:p>
        <a:p>
          <a:pPr algn="ctr">
            <a:lnSpc>
              <a:spcPts val="1300"/>
            </a:lnSpc>
          </a:pPr>
          <a:r>
            <a:rPr kumimoji="1" lang="ja-JP" altLang="en-US" sz="1100">
              <a:solidFill>
                <a:sysClr val="windowText" lastClr="000000"/>
              </a:solidFill>
            </a:rPr>
            <a:t>（調査の集計結果を</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報告書として印刷等）</a:t>
          </a:r>
          <a:endParaRPr kumimoji="1" lang="en-US" altLang="ja-JP" sz="1100">
            <a:solidFill>
              <a:sysClr val="windowText" lastClr="000000"/>
            </a:solidFill>
          </a:endParaRPr>
        </a:p>
      </xdr:txBody>
    </xdr:sp>
    <xdr:clientData/>
  </xdr:twoCellAnchor>
  <xdr:twoCellAnchor>
    <xdr:from>
      <xdr:col>9</xdr:col>
      <xdr:colOff>114300</xdr:colOff>
      <xdr:row>756</xdr:row>
      <xdr:rowOff>139700</xdr:rowOff>
    </xdr:from>
    <xdr:to>
      <xdr:col>20</xdr:col>
      <xdr:colOff>201852</xdr:colOff>
      <xdr:row>758</xdr:row>
      <xdr:rowOff>289785</xdr:rowOff>
    </xdr:to>
    <xdr:sp macro="" textlink="">
      <xdr:nvSpPr>
        <xdr:cNvPr id="29" name="大かっこ 28"/>
        <xdr:cNvSpPr/>
      </xdr:nvSpPr>
      <xdr:spPr>
        <a:xfrm>
          <a:off x="1914525" y="48336200"/>
          <a:ext cx="2287827" cy="8549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rPr>
            <a:t>就労条件総合調査民間委託</a:t>
          </a:r>
          <a:endParaRPr kumimoji="1" lang="en-US" altLang="ja-JP" sz="1100">
            <a:solidFill>
              <a:schemeClr val="tx1"/>
            </a:solidFill>
          </a:endParaRPr>
        </a:p>
        <a:p>
          <a:pPr algn="ctr">
            <a:lnSpc>
              <a:spcPts val="1300"/>
            </a:lnSpc>
          </a:pPr>
          <a:r>
            <a:rPr kumimoji="1" lang="ja-JP" altLang="en-US" sz="1100">
              <a:solidFill>
                <a:sysClr val="windowText" lastClr="000000"/>
              </a:solidFill>
            </a:rPr>
            <a:t>（調査票の印刷・配布、調査票回収・データ入力業務等）</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3" zoomScaleNormal="75" zoomScaleSheetLayoutView="73" zoomScalePageLayoutView="85" workbookViewId="0">
      <selection activeCell="AX752" sqref="AX7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787</v>
      </c>
      <c r="AK2" s="206"/>
      <c r="AL2" s="206"/>
      <c r="AM2" s="206"/>
      <c r="AN2" s="98" t="s">
        <v>405</v>
      </c>
      <c r="AO2" s="206">
        <v>20</v>
      </c>
      <c r="AP2" s="206"/>
      <c r="AQ2" s="206"/>
      <c r="AR2" s="99" t="s">
        <v>708</v>
      </c>
      <c r="AS2" s="207">
        <v>457</v>
      </c>
      <c r="AT2" s="207"/>
      <c r="AU2" s="207"/>
      <c r="AV2" s="98" t="str">
        <f>IF(AW2="","","-")</f>
        <v/>
      </c>
      <c r="AW2" s="394"/>
      <c r="AX2" s="394"/>
    </row>
    <row r="3" spans="1:50" ht="21" customHeight="1" thickBot="1" x14ac:dyDescent="0.2">
      <c r="A3" s="524" t="s">
        <v>701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713</v>
      </c>
      <c r="H5" s="560"/>
      <c r="I5" s="560"/>
      <c r="J5" s="560"/>
      <c r="K5" s="560"/>
      <c r="L5" s="560"/>
      <c r="M5" s="561" t="s">
        <v>66</v>
      </c>
      <c r="N5" s="562"/>
      <c r="O5" s="562"/>
      <c r="P5" s="562"/>
      <c r="Q5" s="562"/>
      <c r="R5" s="563"/>
      <c r="S5" s="564" t="s">
        <v>714</v>
      </c>
      <c r="T5" s="560"/>
      <c r="U5" s="560"/>
      <c r="V5" s="560"/>
      <c r="W5" s="560"/>
      <c r="X5" s="565"/>
      <c r="Y5" s="718" t="s">
        <v>3</v>
      </c>
      <c r="Z5" s="719"/>
      <c r="AA5" s="719"/>
      <c r="AB5" s="719"/>
      <c r="AC5" s="719"/>
      <c r="AD5" s="720"/>
      <c r="AE5" s="721" t="s">
        <v>715</v>
      </c>
      <c r="AF5" s="721"/>
      <c r="AG5" s="721"/>
      <c r="AH5" s="721"/>
      <c r="AI5" s="721"/>
      <c r="AJ5" s="721"/>
      <c r="AK5" s="721"/>
      <c r="AL5" s="721"/>
      <c r="AM5" s="721"/>
      <c r="AN5" s="721"/>
      <c r="AO5" s="721"/>
      <c r="AP5" s="722"/>
      <c r="AQ5" s="723" t="s">
        <v>712</v>
      </c>
      <c r="AR5" s="724"/>
      <c r="AS5" s="724"/>
      <c r="AT5" s="724"/>
      <c r="AU5" s="724"/>
      <c r="AV5" s="724"/>
      <c r="AW5" s="724"/>
      <c r="AX5" s="725"/>
    </row>
    <row r="6" spans="1:50" ht="39" customHeight="1" x14ac:dyDescent="0.15">
      <c r="A6" s="728" t="s">
        <v>4</v>
      </c>
      <c r="B6" s="729"/>
      <c r="C6" s="729"/>
      <c r="D6" s="729"/>
      <c r="E6" s="729"/>
      <c r="F6" s="729"/>
      <c r="G6" s="876" t="str">
        <f>入力規則等!F39</f>
        <v>労働保険特別会計労災勘定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716</v>
      </c>
      <c r="H7" s="829"/>
      <c r="I7" s="829"/>
      <c r="J7" s="829"/>
      <c r="K7" s="829"/>
      <c r="L7" s="829"/>
      <c r="M7" s="829"/>
      <c r="N7" s="829"/>
      <c r="O7" s="829"/>
      <c r="P7" s="829"/>
      <c r="Q7" s="829"/>
      <c r="R7" s="829"/>
      <c r="S7" s="829"/>
      <c r="T7" s="829"/>
      <c r="U7" s="829"/>
      <c r="V7" s="829"/>
      <c r="W7" s="829"/>
      <c r="X7" s="830"/>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19</v>
      </c>
      <c r="Q13" s="164"/>
      <c r="R13" s="164"/>
      <c r="S13" s="164"/>
      <c r="T13" s="164"/>
      <c r="U13" s="164"/>
      <c r="V13" s="165"/>
      <c r="W13" s="163">
        <v>19</v>
      </c>
      <c r="X13" s="164"/>
      <c r="Y13" s="164"/>
      <c r="Z13" s="164"/>
      <c r="AA13" s="164"/>
      <c r="AB13" s="164"/>
      <c r="AC13" s="165"/>
      <c r="AD13" s="163">
        <v>28</v>
      </c>
      <c r="AE13" s="164"/>
      <c r="AF13" s="164"/>
      <c r="AG13" s="164"/>
      <c r="AH13" s="164"/>
      <c r="AI13" s="164"/>
      <c r="AJ13" s="165"/>
      <c r="AK13" s="163">
        <v>21</v>
      </c>
      <c r="AL13" s="164"/>
      <c r="AM13" s="164"/>
      <c r="AN13" s="164"/>
      <c r="AO13" s="164"/>
      <c r="AP13" s="164"/>
      <c r="AQ13" s="165"/>
      <c r="AR13" s="160">
        <v>21</v>
      </c>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405</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753</v>
      </c>
      <c r="AL15" s="164"/>
      <c r="AM15" s="164"/>
      <c r="AN15" s="164"/>
      <c r="AO15" s="164"/>
      <c r="AP15" s="164"/>
      <c r="AQ15" s="165"/>
      <c r="AR15" s="163" t="s">
        <v>804</v>
      </c>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753</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753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19</v>
      </c>
      <c r="Q18" s="170"/>
      <c r="R18" s="170"/>
      <c r="S18" s="170"/>
      <c r="T18" s="170"/>
      <c r="U18" s="170"/>
      <c r="V18" s="171"/>
      <c r="W18" s="169">
        <f>SUM(W13:AC17)</f>
        <v>19</v>
      </c>
      <c r="X18" s="170"/>
      <c r="Y18" s="170"/>
      <c r="Z18" s="170"/>
      <c r="AA18" s="170"/>
      <c r="AB18" s="170"/>
      <c r="AC18" s="171"/>
      <c r="AD18" s="169">
        <f>SUM(AD13:AJ17)</f>
        <v>28</v>
      </c>
      <c r="AE18" s="170"/>
      <c r="AF18" s="170"/>
      <c r="AG18" s="170"/>
      <c r="AH18" s="170"/>
      <c r="AI18" s="170"/>
      <c r="AJ18" s="171"/>
      <c r="AK18" s="169">
        <f>SUM(AK13:AQ17)</f>
        <v>21</v>
      </c>
      <c r="AL18" s="170"/>
      <c r="AM18" s="170"/>
      <c r="AN18" s="170"/>
      <c r="AO18" s="170"/>
      <c r="AP18" s="170"/>
      <c r="AQ18" s="171"/>
      <c r="AR18" s="169">
        <f>SUM(AR13:AX17)</f>
        <v>21</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18</v>
      </c>
      <c r="Q19" s="164"/>
      <c r="R19" s="164"/>
      <c r="S19" s="164"/>
      <c r="T19" s="164"/>
      <c r="U19" s="164"/>
      <c r="V19" s="165"/>
      <c r="W19" s="163">
        <v>18</v>
      </c>
      <c r="X19" s="164"/>
      <c r="Y19" s="164"/>
      <c r="Z19" s="164"/>
      <c r="AA19" s="164"/>
      <c r="AB19" s="164"/>
      <c r="AC19" s="165"/>
      <c r="AD19" s="163">
        <v>21</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0.94736842105263153</v>
      </c>
      <c r="Q20" s="540"/>
      <c r="R20" s="540"/>
      <c r="S20" s="540"/>
      <c r="T20" s="540"/>
      <c r="U20" s="540"/>
      <c r="V20" s="540"/>
      <c r="W20" s="540">
        <f t="shared" ref="W20" si="0">IF(W18=0, "-", SUM(W19)/W18)</f>
        <v>0.94736842105263153</v>
      </c>
      <c r="X20" s="540"/>
      <c r="Y20" s="540"/>
      <c r="Z20" s="540"/>
      <c r="AA20" s="540"/>
      <c r="AB20" s="540"/>
      <c r="AC20" s="540"/>
      <c r="AD20" s="540">
        <f t="shared" ref="AD20" si="1">IF(AD18=0, "-", SUM(AD19)/AD18)</f>
        <v>0.75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4" t="s">
        <v>353</v>
      </c>
      <c r="H21" s="925"/>
      <c r="I21" s="925"/>
      <c r="J21" s="925"/>
      <c r="K21" s="925"/>
      <c r="L21" s="925"/>
      <c r="M21" s="925"/>
      <c r="N21" s="925"/>
      <c r="O21" s="925"/>
      <c r="P21" s="540">
        <f>IF(P19=0, "-", SUM(P19)/SUM(P13,P14))</f>
        <v>0.94736842105263153</v>
      </c>
      <c r="Q21" s="540"/>
      <c r="R21" s="540"/>
      <c r="S21" s="540"/>
      <c r="T21" s="540"/>
      <c r="U21" s="540"/>
      <c r="V21" s="540"/>
      <c r="W21" s="540">
        <f t="shared" ref="W21" si="2">IF(W19=0, "-", SUM(W19)/SUM(W13,W14))</f>
        <v>0.94736842105263153</v>
      </c>
      <c r="X21" s="540"/>
      <c r="Y21" s="540"/>
      <c r="Z21" s="540"/>
      <c r="AA21" s="540"/>
      <c r="AB21" s="540"/>
      <c r="AC21" s="540"/>
      <c r="AD21" s="540">
        <f t="shared" ref="AD21" si="3">IF(AD19=0, "-", SUM(AD19)/SUM(AD13,AD14))</f>
        <v>0.75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21</v>
      </c>
      <c r="Q23" s="161"/>
      <c r="R23" s="161"/>
      <c r="S23" s="161"/>
      <c r="T23" s="161"/>
      <c r="U23" s="161"/>
      <c r="V23" s="162"/>
      <c r="W23" s="160">
        <v>21</v>
      </c>
      <c r="X23" s="161"/>
      <c r="Y23" s="161"/>
      <c r="Z23" s="161"/>
      <c r="AA23" s="161"/>
      <c r="AB23" s="161"/>
      <c r="AC23" s="162"/>
      <c r="AD23" s="149" t="s">
        <v>806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21</v>
      </c>
      <c r="Q29" s="164"/>
      <c r="R29" s="164"/>
      <c r="S29" s="164"/>
      <c r="T29" s="164"/>
      <c r="U29" s="164"/>
      <c r="V29" s="165"/>
      <c r="W29" s="211">
        <f>AR13</f>
        <v>21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348</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389</v>
      </c>
      <c r="AF30" s="383"/>
      <c r="AG30" s="383"/>
      <c r="AH30" s="384"/>
      <c r="AI30" s="385" t="s">
        <v>411</v>
      </c>
      <c r="AJ30" s="385"/>
      <c r="AK30" s="385"/>
      <c r="AL30" s="382"/>
      <c r="AM30" s="385" t="s">
        <v>508</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v>3</v>
      </c>
      <c r="AV31" s="271"/>
      <c r="AW31" s="375" t="s">
        <v>179</v>
      </c>
      <c r="AX31" s="376"/>
    </row>
    <row r="32" spans="1:50" ht="23.25" customHeight="1" x14ac:dyDescent="0.15">
      <c r="A32" s="516"/>
      <c r="B32" s="514"/>
      <c r="C32" s="514"/>
      <c r="D32" s="514"/>
      <c r="E32" s="514"/>
      <c r="F32" s="515"/>
      <c r="G32" s="541" t="s">
        <v>725</v>
      </c>
      <c r="H32" s="542"/>
      <c r="I32" s="542"/>
      <c r="J32" s="542"/>
      <c r="K32" s="542"/>
      <c r="L32" s="542"/>
      <c r="M32" s="542"/>
      <c r="N32" s="542"/>
      <c r="O32" s="543"/>
      <c r="P32" s="191" t="s">
        <v>726</v>
      </c>
      <c r="Q32" s="191"/>
      <c r="R32" s="191"/>
      <c r="S32" s="191"/>
      <c r="T32" s="191"/>
      <c r="U32" s="191"/>
      <c r="V32" s="191"/>
      <c r="W32" s="191"/>
      <c r="X32" s="233"/>
      <c r="Y32" s="339" t="s">
        <v>12</v>
      </c>
      <c r="Z32" s="550"/>
      <c r="AA32" s="551"/>
      <c r="AB32" s="552" t="s">
        <v>727</v>
      </c>
      <c r="AC32" s="552"/>
      <c r="AD32" s="552"/>
      <c r="AE32" s="363">
        <v>1</v>
      </c>
      <c r="AF32" s="364"/>
      <c r="AG32" s="364"/>
      <c r="AH32" s="364"/>
      <c r="AI32" s="363">
        <v>1</v>
      </c>
      <c r="AJ32" s="364"/>
      <c r="AK32" s="364"/>
      <c r="AL32" s="364"/>
      <c r="AM32" s="363">
        <v>1</v>
      </c>
      <c r="AN32" s="364"/>
      <c r="AO32" s="364"/>
      <c r="AP32" s="364"/>
      <c r="AQ32" s="166" t="s">
        <v>720</v>
      </c>
      <c r="AR32" s="167"/>
      <c r="AS32" s="167"/>
      <c r="AT32" s="168"/>
      <c r="AU32" s="364" t="s">
        <v>720</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727</v>
      </c>
      <c r="AC33" s="523"/>
      <c r="AD33" s="523"/>
      <c r="AE33" s="363">
        <v>1</v>
      </c>
      <c r="AF33" s="364"/>
      <c r="AG33" s="364"/>
      <c r="AH33" s="364"/>
      <c r="AI33" s="363">
        <v>1</v>
      </c>
      <c r="AJ33" s="364"/>
      <c r="AK33" s="364"/>
      <c r="AL33" s="364"/>
      <c r="AM33" s="363">
        <v>1</v>
      </c>
      <c r="AN33" s="364"/>
      <c r="AO33" s="364"/>
      <c r="AP33" s="364"/>
      <c r="AQ33" s="166" t="s">
        <v>720</v>
      </c>
      <c r="AR33" s="167"/>
      <c r="AS33" s="167"/>
      <c r="AT33" s="168"/>
      <c r="AU33" s="364">
        <v>1</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15">
      <c r="A35" s="897" t="s">
        <v>379</v>
      </c>
      <c r="B35" s="898"/>
      <c r="C35" s="898"/>
      <c r="D35" s="898"/>
      <c r="E35" s="898"/>
      <c r="F35" s="899"/>
      <c r="G35" s="903" t="s">
        <v>728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5" t="s">
        <v>348</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7" t="s">
        <v>379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5" t="s">
        <v>348</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3" t="s">
        <v>348</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3" t="s">
        <v>348</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7" t="s">
        <v>349</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344</v>
      </c>
      <c r="X65" s="869"/>
      <c r="Y65" s="872"/>
      <c r="Z65" s="872"/>
      <c r="AA65" s="873"/>
      <c r="AB65" s="866" t="s">
        <v>11</v>
      </c>
      <c r="AC65" s="862"/>
      <c r="AD65" s="863"/>
      <c r="AE65" s="335" t="s">
        <v>389</v>
      </c>
      <c r="AF65" s="335"/>
      <c r="AG65" s="335"/>
      <c r="AH65" s="335"/>
      <c r="AI65" s="335" t="s">
        <v>411</v>
      </c>
      <c r="AJ65" s="335"/>
      <c r="AK65" s="335"/>
      <c r="AL65" s="335"/>
      <c r="AM65" s="335" t="s">
        <v>508</v>
      </c>
      <c r="AN65" s="335"/>
      <c r="AO65" s="335"/>
      <c r="AP65" s="335"/>
      <c r="AQ65" s="215" t="s">
        <v>232</v>
      </c>
      <c r="AR65" s="199"/>
      <c r="AS65" s="199"/>
      <c r="AT65" s="200"/>
      <c r="AU65" s="976" t="s">
        <v>134</v>
      </c>
      <c r="AV65" s="976"/>
      <c r="AW65" s="976"/>
      <c r="AX65" s="977"/>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347</v>
      </c>
      <c r="AX66" s="978"/>
      <c r="AY66">
        <f>$AY$65</f>
        <v>0</v>
      </c>
    </row>
    <row r="67" spans="1:51" ht="23.25" hidden="1" customHeight="1" x14ac:dyDescent="0.15">
      <c r="A67" s="850"/>
      <c r="B67" s="851"/>
      <c r="C67" s="851"/>
      <c r="D67" s="851"/>
      <c r="E67" s="851"/>
      <c r="F67" s="852"/>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369</v>
      </c>
      <c r="AC67" s="951"/>
      <c r="AD67" s="951"/>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369</v>
      </c>
      <c r="AC68" s="974"/>
      <c r="AD68" s="974"/>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370</v>
      </c>
      <c r="AC69" s="975"/>
      <c r="AD69" s="975"/>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354</v>
      </c>
      <c r="B70" s="851"/>
      <c r="C70" s="851"/>
      <c r="D70" s="851"/>
      <c r="E70" s="851"/>
      <c r="F70" s="852"/>
      <c r="G70" s="939" t="s">
        <v>235</v>
      </c>
      <c r="H70" s="940"/>
      <c r="I70" s="940"/>
      <c r="J70" s="940"/>
      <c r="K70" s="940"/>
      <c r="L70" s="940"/>
      <c r="M70" s="940"/>
      <c r="N70" s="940"/>
      <c r="O70" s="940"/>
      <c r="P70" s="940"/>
      <c r="Q70" s="940"/>
      <c r="R70" s="940"/>
      <c r="S70" s="940"/>
      <c r="T70" s="940"/>
      <c r="U70" s="940"/>
      <c r="V70" s="940"/>
      <c r="W70" s="943" t="s">
        <v>368</v>
      </c>
      <c r="X70" s="944"/>
      <c r="Y70" s="949" t="s">
        <v>12</v>
      </c>
      <c r="Z70" s="949"/>
      <c r="AA70" s="950"/>
      <c r="AB70" s="951" t="s">
        <v>369</v>
      </c>
      <c r="AC70" s="951"/>
      <c r="AD70" s="951"/>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369</v>
      </c>
      <c r="AC71" s="974"/>
      <c r="AD71" s="974"/>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370</v>
      </c>
      <c r="AC72" s="975"/>
      <c r="AD72" s="975"/>
      <c r="AE72" s="371"/>
      <c r="AF72" s="372"/>
      <c r="AG72" s="372"/>
      <c r="AH72" s="372"/>
      <c r="AI72" s="371"/>
      <c r="AJ72" s="372"/>
      <c r="AK72" s="372"/>
      <c r="AL72" s="372"/>
      <c r="AM72" s="371"/>
      <c r="AN72" s="372"/>
      <c r="AO72" s="372"/>
      <c r="AP72" s="938"/>
      <c r="AQ72" s="363"/>
      <c r="AR72" s="364"/>
      <c r="AS72" s="364"/>
      <c r="AT72" s="815"/>
      <c r="AU72" s="364"/>
      <c r="AV72" s="364"/>
      <c r="AW72" s="364"/>
      <c r="AX72" s="365"/>
      <c r="AY72">
        <f t="shared" si="8"/>
        <v>0</v>
      </c>
    </row>
    <row r="73" spans="1:51" ht="18.75" hidden="1" customHeight="1" x14ac:dyDescent="0.15">
      <c r="A73" s="836" t="s">
        <v>349</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2" t="s">
        <v>382</v>
      </c>
      <c r="B78" s="913"/>
      <c r="C78" s="913"/>
      <c r="D78" s="913"/>
      <c r="E78" s="910" t="s">
        <v>327</v>
      </c>
      <c r="F78" s="911"/>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343</v>
      </c>
      <c r="AP79" s="127"/>
      <c r="AQ79" s="127"/>
      <c r="AR79" s="76" t="s">
        <v>341</v>
      </c>
      <c r="AS79" s="126"/>
      <c r="AT79" s="127"/>
      <c r="AU79" s="127"/>
      <c r="AV79" s="127"/>
      <c r="AW79" s="127"/>
      <c r="AX79" s="128"/>
      <c r="AY79">
        <f>COUNTIF($AR$79,"☑")</f>
        <v>0</v>
      </c>
    </row>
    <row r="80" spans="1:51" ht="18.75" hidden="1" customHeight="1" x14ac:dyDescent="0.15">
      <c r="A80" s="520" t="s">
        <v>147</v>
      </c>
      <c r="B80" s="845" t="s">
        <v>340</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350</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389</v>
      </c>
      <c r="AF100" s="823"/>
      <c r="AG100" s="823"/>
      <c r="AH100" s="824"/>
      <c r="AI100" s="822" t="s">
        <v>411</v>
      </c>
      <c r="AJ100" s="823"/>
      <c r="AK100" s="823"/>
      <c r="AL100" s="824"/>
      <c r="AM100" s="822" t="s">
        <v>508</v>
      </c>
      <c r="AN100" s="823"/>
      <c r="AO100" s="823"/>
      <c r="AP100" s="824"/>
      <c r="AQ100" s="926" t="s">
        <v>416</v>
      </c>
      <c r="AR100" s="927"/>
      <c r="AS100" s="927"/>
      <c r="AT100" s="928"/>
      <c r="AU100" s="926" t="s">
        <v>540</v>
      </c>
      <c r="AV100" s="927"/>
      <c r="AW100" s="927"/>
      <c r="AX100" s="929"/>
    </row>
    <row r="101" spans="1:60" ht="23.25" customHeight="1" x14ac:dyDescent="0.15">
      <c r="A101" s="492"/>
      <c r="B101" s="493"/>
      <c r="C101" s="493"/>
      <c r="D101" s="493"/>
      <c r="E101" s="493"/>
      <c r="F101" s="494"/>
      <c r="G101" s="191" t="s">
        <v>754</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729</v>
      </c>
      <c r="AC101" s="552"/>
      <c r="AD101" s="552"/>
      <c r="AE101" s="358">
        <v>6405</v>
      </c>
      <c r="AF101" s="358"/>
      <c r="AG101" s="358"/>
      <c r="AH101" s="358"/>
      <c r="AI101" s="358">
        <v>6406</v>
      </c>
      <c r="AJ101" s="358"/>
      <c r="AK101" s="358"/>
      <c r="AL101" s="358"/>
      <c r="AM101" s="358">
        <v>6411</v>
      </c>
      <c r="AN101" s="358"/>
      <c r="AO101" s="358"/>
      <c r="AP101" s="358"/>
      <c r="AQ101" s="358" t="s">
        <v>786</v>
      </c>
      <c r="AR101" s="358"/>
      <c r="AS101" s="358"/>
      <c r="AT101" s="358"/>
      <c r="AU101" s="363" t="s">
        <v>802</v>
      </c>
      <c r="AV101" s="364"/>
      <c r="AW101" s="364"/>
      <c r="AX101" s="36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729</v>
      </c>
      <c r="AC102" s="552"/>
      <c r="AD102" s="552"/>
      <c r="AE102" s="358">
        <v>6400</v>
      </c>
      <c r="AF102" s="358"/>
      <c r="AG102" s="358"/>
      <c r="AH102" s="358"/>
      <c r="AI102" s="358">
        <v>6400</v>
      </c>
      <c r="AJ102" s="358"/>
      <c r="AK102" s="358"/>
      <c r="AL102" s="358"/>
      <c r="AM102" s="358">
        <v>6400</v>
      </c>
      <c r="AN102" s="358"/>
      <c r="AO102" s="358"/>
      <c r="AP102" s="358"/>
      <c r="AQ102" s="358">
        <v>6400</v>
      </c>
      <c r="AR102" s="358"/>
      <c r="AS102" s="358"/>
      <c r="AT102" s="358"/>
      <c r="AU102" s="371">
        <v>6400</v>
      </c>
      <c r="AV102" s="372"/>
      <c r="AW102" s="372"/>
      <c r="AX102" s="930"/>
    </row>
    <row r="103" spans="1:60" ht="31.5" hidden="1" customHeight="1" x14ac:dyDescent="0.15">
      <c r="A103" s="489" t="s">
        <v>350</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350</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350</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350</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2758</v>
      </c>
      <c r="AF116" s="358"/>
      <c r="AG116" s="358"/>
      <c r="AH116" s="358"/>
      <c r="AI116" s="358">
        <v>2878</v>
      </c>
      <c r="AJ116" s="358"/>
      <c r="AK116" s="358"/>
      <c r="AL116" s="358"/>
      <c r="AM116" s="358">
        <v>3277</v>
      </c>
      <c r="AN116" s="358"/>
      <c r="AO116" s="358"/>
      <c r="AP116" s="358"/>
      <c r="AQ116" s="363">
        <v>3318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458" t="s">
        <v>733</v>
      </c>
      <c r="AF117" s="306"/>
      <c r="AG117" s="306"/>
      <c r="AH117" s="306"/>
      <c r="AI117" s="458" t="s">
        <v>799</v>
      </c>
      <c r="AJ117" s="306"/>
      <c r="AK117" s="306"/>
      <c r="AL117" s="306"/>
      <c r="AM117" s="458" t="s">
        <v>798</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404</v>
      </c>
      <c r="B130" s="991"/>
      <c r="C130" s="990" t="s">
        <v>236</v>
      </c>
      <c r="D130" s="991"/>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4</v>
      </c>
      <c r="AV133" s="178"/>
      <c r="AW133" s="179" t="s">
        <v>179</v>
      </c>
      <c r="AX133" s="180"/>
      <c r="AY133">
        <f>$AY$132</f>
        <v>1</v>
      </c>
    </row>
    <row r="134" spans="1:51" ht="39.75" customHeight="1" x14ac:dyDescent="0.15">
      <c r="A134" s="994"/>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737</v>
      </c>
      <c r="AC134" s="224"/>
      <c r="AD134" s="224"/>
      <c r="AE134" s="266">
        <v>909</v>
      </c>
      <c r="AF134" s="167"/>
      <c r="AG134" s="167"/>
      <c r="AH134" s="167"/>
      <c r="AI134" s="266">
        <v>845</v>
      </c>
      <c r="AJ134" s="167"/>
      <c r="AK134" s="167"/>
      <c r="AL134" s="167"/>
      <c r="AM134" s="266">
        <v>802</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737</v>
      </c>
      <c r="AC135" s="175"/>
      <c r="AD135" s="175"/>
      <c r="AE135" s="266">
        <v>948</v>
      </c>
      <c r="AF135" s="167"/>
      <c r="AG135" s="167"/>
      <c r="AH135" s="167"/>
      <c r="AI135" s="266">
        <v>919</v>
      </c>
      <c r="AJ135" s="167"/>
      <c r="AK135" s="167"/>
      <c r="AL135" s="167"/>
      <c r="AM135" s="266">
        <v>889</v>
      </c>
      <c r="AN135" s="167"/>
      <c r="AO135" s="167"/>
      <c r="AP135" s="167"/>
      <c r="AQ135" s="266" t="s">
        <v>720</v>
      </c>
      <c r="AR135" s="167"/>
      <c r="AS135" s="167"/>
      <c r="AT135" s="167"/>
      <c r="AU135" s="266">
        <v>831</v>
      </c>
      <c r="AV135" s="167"/>
      <c r="AW135" s="167"/>
      <c r="AX135" s="208"/>
      <c r="AY135">
        <f t="shared" si="13"/>
        <v>1</v>
      </c>
    </row>
    <row r="136" spans="1:51" ht="18.75"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720</v>
      </c>
      <c r="AR137" s="271"/>
      <c r="AS137" s="179" t="s">
        <v>233</v>
      </c>
      <c r="AT137" s="202"/>
      <c r="AU137" s="178">
        <v>4</v>
      </c>
      <c r="AV137" s="178"/>
      <c r="AW137" s="179" t="s">
        <v>179</v>
      </c>
      <c r="AX137" s="180"/>
      <c r="AY137">
        <f>$AY$136</f>
        <v>1</v>
      </c>
    </row>
    <row r="138" spans="1:51" ht="39.75" customHeight="1" x14ac:dyDescent="0.15">
      <c r="A138" s="994"/>
      <c r="B138" s="253"/>
      <c r="C138" s="252"/>
      <c r="D138" s="253"/>
      <c r="E138" s="252"/>
      <c r="F138" s="314"/>
      <c r="G138" s="232" t="s">
        <v>738</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737</v>
      </c>
      <c r="AC138" s="224"/>
      <c r="AD138" s="224"/>
      <c r="AE138" s="266">
        <v>127329</v>
      </c>
      <c r="AF138" s="167"/>
      <c r="AG138" s="167"/>
      <c r="AH138" s="167"/>
      <c r="AI138" s="266">
        <v>125611</v>
      </c>
      <c r="AJ138" s="167"/>
      <c r="AK138" s="167"/>
      <c r="AL138" s="167"/>
      <c r="AM138" s="266">
        <v>131156</v>
      </c>
      <c r="AN138" s="167"/>
      <c r="AO138" s="167"/>
      <c r="AP138" s="167"/>
      <c r="AQ138" s="266" t="s">
        <v>720</v>
      </c>
      <c r="AR138" s="167"/>
      <c r="AS138" s="167"/>
      <c r="AT138" s="167"/>
      <c r="AU138" s="266" t="s">
        <v>720</v>
      </c>
      <c r="AV138" s="167"/>
      <c r="AW138" s="167"/>
      <c r="AX138" s="208"/>
      <c r="AY138">
        <f t="shared" ref="AY138:AY139" si="14">$AY$136</f>
        <v>1</v>
      </c>
    </row>
    <row r="139" spans="1:51" ht="39.75"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737</v>
      </c>
      <c r="AC139" s="175"/>
      <c r="AD139" s="175"/>
      <c r="AE139" s="266">
        <v>119255</v>
      </c>
      <c r="AF139" s="167"/>
      <c r="AG139" s="167"/>
      <c r="AH139" s="167"/>
      <c r="AI139" s="266">
        <v>118050</v>
      </c>
      <c r="AJ139" s="167"/>
      <c r="AK139" s="167"/>
      <c r="AL139" s="167"/>
      <c r="AM139" s="266">
        <v>116846</v>
      </c>
      <c r="AN139" s="167"/>
      <c r="AO139" s="167"/>
      <c r="AP139" s="167"/>
      <c r="AQ139" s="266" t="s">
        <v>720</v>
      </c>
      <c r="AR139" s="167"/>
      <c r="AS139" s="167"/>
      <c r="AT139" s="167"/>
      <c r="AU139" s="266">
        <v>114437</v>
      </c>
      <c r="AV139" s="167"/>
      <c r="AW139" s="167"/>
      <c r="AX139" s="208"/>
      <c r="AY139">
        <f t="shared" si="14"/>
        <v>1</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4"/>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755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4"/>
      <c r="B190" s="253"/>
      <c r="C190" s="252"/>
      <c r="D190" s="253"/>
      <c r="E190" s="308" t="s">
        <v>265</v>
      </c>
      <c r="F190" s="309"/>
      <c r="G190" s="310" t="s">
        <v>739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hidden="1" customHeight="1" x14ac:dyDescent="0.15">
      <c r="A191" s="994"/>
      <c r="B191" s="253"/>
      <c r="C191" s="252"/>
      <c r="D191" s="253"/>
      <c r="E191" s="239" t="s">
        <v>264</v>
      </c>
      <c r="F191" s="240"/>
      <c r="G191" s="237" t="s">
        <v>740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720</v>
      </c>
      <c r="AR193" s="271"/>
      <c r="AS193" s="179" t="s">
        <v>233</v>
      </c>
      <c r="AT193" s="202"/>
      <c r="AU193" s="178">
        <v>2</v>
      </c>
      <c r="AV193" s="178"/>
      <c r="AW193" s="179" t="s">
        <v>179</v>
      </c>
      <c r="AX193" s="180"/>
      <c r="AY193">
        <f>$AY$192</f>
        <v>1</v>
      </c>
    </row>
    <row r="194" spans="1:51" ht="39.75" hidden="1" customHeight="1" x14ac:dyDescent="0.15">
      <c r="A194" s="994"/>
      <c r="B194" s="253"/>
      <c r="C194" s="252"/>
      <c r="D194" s="253"/>
      <c r="E194" s="252"/>
      <c r="F194" s="314"/>
      <c r="G194" s="232" t="s">
        <v>741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370</v>
      </c>
      <c r="AC194" s="224"/>
      <c r="AD194" s="224"/>
      <c r="AE194" s="266">
        <v>52.4</v>
      </c>
      <c r="AF194" s="167"/>
      <c r="AG194" s="167"/>
      <c r="AH194" s="167"/>
      <c r="AI194" s="266"/>
      <c r="AJ194" s="167"/>
      <c r="AK194" s="167"/>
      <c r="AL194" s="167"/>
      <c r="AM194" s="266"/>
      <c r="AN194" s="167"/>
      <c r="AO194" s="167"/>
      <c r="AP194" s="167"/>
      <c r="AQ194" s="266" t="s">
        <v>720</v>
      </c>
      <c r="AR194" s="167"/>
      <c r="AS194" s="167"/>
      <c r="AT194" s="167"/>
      <c r="AU194" s="266" t="s">
        <v>720</v>
      </c>
      <c r="AV194" s="167"/>
      <c r="AW194" s="167"/>
      <c r="AX194" s="208"/>
      <c r="AY194">
        <f t="shared" ref="AY194:AY195" si="23">$AY$192</f>
        <v>1</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370</v>
      </c>
      <c r="AC195" s="175"/>
      <c r="AD195" s="175"/>
      <c r="AE195" s="266" t="s">
        <v>720</v>
      </c>
      <c r="AF195" s="167"/>
      <c r="AG195" s="167"/>
      <c r="AH195" s="167"/>
      <c r="AI195" s="266" t="s">
        <v>720</v>
      </c>
      <c r="AJ195" s="167"/>
      <c r="AK195" s="167"/>
      <c r="AL195" s="167"/>
      <c r="AM195" s="266"/>
      <c r="AN195" s="167"/>
      <c r="AO195" s="167"/>
      <c r="AP195" s="167"/>
      <c r="AQ195" s="266" t="s">
        <v>720</v>
      </c>
      <c r="AR195" s="167"/>
      <c r="AS195" s="167"/>
      <c r="AT195" s="167"/>
      <c r="AU195" s="266">
        <v>70</v>
      </c>
      <c r="AV195" s="167"/>
      <c r="AW195" s="167"/>
      <c r="AX195" s="208"/>
      <c r="AY195">
        <f t="shared" si="23"/>
        <v>1</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1</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t="s">
        <v>720</v>
      </c>
      <c r="AR197" s="271"/>
      <c r="AS197" s="179" t="s">
        <v>233</v>
      </c>
      <c r="AT197" s="202"/>
      <c r="AU197" s="178">
        <v>2</v>
      </c>
      <c r="AV197" s="178"/>
      <c r="AW197" s="179" t="s">
        <v>179</v>
      </c>
      <c r="AX197" s="180"/>
      <c r="AY197">
        <f>$AY$196</f>
        <v>1</v>
      </c>
    </row>
    <row r="198" spans="1:51" ht="39.75" hidden="1" customHeight="1" x14ac:dyDescent="0.15">
      <c r="A198" s="994"/>
      <c r="B198" s="253"/>
      <c r="C198" s="252"/>
      <c r="D198" s="253"/>
      <c r="E198" s="252"/>
      <c r="F198" s="314"/>
      <c r="G198" s="232" t="s">
        <v>742</v>
      </c>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t="s">
        <v>370</v>
      </c>
      <c r="AC198" s="224"/>
      <c r="AD198" s="224"/>
      <c r="AE198" s="266">
        <v>3.7</v>
      </c>
      <c r="AF198" s="167"/>
      <c r="AG198" s="167"/>
      <c r="AH198" s="167"/>
      <c r="AI198" s="266"/>
      <c r="AJ198" s="167"/>
      <c r="AK198" s="167"/>
      <c r="AL198" s="167"/>
      <c r="AM198" s="266"/>
      <c r="AN198" s="167"/>
      <c r="AO198" s="167"/>
      <c r="AP198" s="167"/>
      <c r="AQ198" s="266" t="s">
        <v>720</v>
      </c>
      <c r="AR198" s="167"/>
      <c r="AS198" s="167"/>
      <c r="AT198" s="167"/>
      <c r="AU198" s="266" t="s">
        <v>720</v>
      </c>
      <c r="AV198" s="167"/>
      <c r="AW198" s="167"/>
      <c r="AX198" s="208"/>
      <c r="AY198">
        <f t="shared" ref="AY198:AY199" si="24">$AY$196</f>
        <v>1</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t="s">
        <v>370</v>
      </c>
      <c r="AC199" s="175"/>
      <c r="AD199" s="175"/>
      <c r="AE199" s="266" t="s">
        <v>720</v>
      </c>
      <c r="AF199" s="167"/>
      <c r="AG199" s="167"/>
      <c r="AH199" s="167"/>
      <c r="AI199" s="266" t="s">
        <v>720</v>
      </c>
      <c r="AJ199" s="167"/>
      <c r="AK199" s="167"/>
      <c r="AL199" s="167"/>
      <c r="AM199" s="266"/>
      <c r="AN199" s="167"/>
      <c r="AO199" s="167"/>
      <c r="AP199" s="167"/>
      <c r="AQ199" s="266" t="s">
        <v>720</v>
      </c>
      <c r="AR199" s="167"/>
      <c r="AS199" s="167"/>
      <c r="AT199" s="167"/>
      <c r="AU199" s="266">
        <v>10</v>
      </c>
      <c r="AV199" s="167"/>
      <c r="AW199" s="167"/>
      <c r="AX199" s="208"/>
      <c r="AY199">
        <f t="shared" si="24"/>
        <v>1</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670</v>
      </c>
      <c r="D430" s="251"/>
      <c r="E430" s="239" t="s">
        <v>398</v>
      </c>
      <c r="F430" s="448"/>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4"/>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795</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795</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795</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4"/>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795</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795</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795</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4"/>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4"/>
      <c r="B482" s="253"/>
      <c r="C482" s="252"/>
      <c r="D482" s="253"/>
      <c r="E482" s="190" t="s">
        <v>795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4"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5" t="s">
        <v>752</v>
      </c>
      <c r="AE702" s="896"/>
      <c r="AF702" s="896"/>
      <c r="AG702" s="884" t="s">
        <v>758</v>
      </c>
      <c r="AH702" s="885"/>
      <c r="AI702" s="885"/>
      <c r="AJ702" s="885"/>
      <c r="AK702" s="885"/>
      <c r="AL702" s="885"/>
      <c r="AM702" s="885"/>
      <c r="AN702" s="885"/>
      <c r="AO702" s="885"/>
      <c r="AP702" s="885"/>
      <c r="AQ702" s="885"/>
      <c r="AR702" s="885"/>
      <c r="AS702" s="885"/>
      <c r="AT702" s="885"/>
      <c r="AU702" s="885"/>
      <c r="AV702" s="885"/>
      <c r="AW702" s="885"/>
      <c r="AX702" s="886"/>
    </row>
    <row r="703" spans="1:51" ht="5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752</v>
      </c>
      <c r="AE703" s="185"/>
      <c r="AF703" s="185"/>
      <c r="AG703" s="668" t="s">
        <v>788</v>
      </c>
      <c r="AH703" s="669"/>
      <c r="AI703" s="669"/>
      <c r="AJ703" s="669"/>
      <c r="AK703" s="669"/>
      <c r="AL703" s="669"/>
      <c r="AM703" s="669"/>
      <c r="AN703" s="669"/>
      <c r="AO703" s="669"/>
      <c r="AP703" s="669"/>
      <c r="AQ703" s="669"/>
      <c r="AR703" s="669"/>
      <c r="AS703" s="669"/>
      <c r="AT703" s="669"/>
      <c r="AU703" s="669"/>
      <c r="AV703" s="669"/>
      <c r="AW703" s="669"/>
      <c r="AX703" s="670"/>
    </row>
    <row r="704" spans="1:51" ht="54"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752</v>
      </c>
      <c r="AE704" s="587"/>
      <c r="AF704" s="587"/>
      <c r="AG704" s="428" t="s">
        <v>759</v>
      </c>
      <c r="AH704" s="235"/>
      <c r="AI704" s="235"/>
      <c r="AJ704" s="235"/>
      <c r="AK704" s="235"/>
      <c r="AL704" s="235"/>
      <c r="AM704" s="235"/>
      <c r="AN704" s="235"/>
      <c r="AO704" s="235"/>
      <c r="AP704" s="235"/>
      <c r="AQ704" s="235"/>
      <c r="AR704" s="235"/>
      <c r="AS704" s="235"/>
      <c r="AT704" s="235"/>
      <c r="AU704" s="235"/>
      <c r="AV704" s="235"/>
      <c r="AW704" s="235"/>
      <c r="AX704" s="429"/>
    </row>
    <row r="705" spans="1:50" ht="5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752</v>
      </c>
      <c r="AE705" s="737"/>
      <c r="AF705" s="737"/>
      <c r="AG705" s="190" t="s">
        <v>797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756</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756</v>
      </c>
      <c r="AE707" s="585"/>
      <c r="AF707" s="585"/>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757</v>
      </c>
      <c r="AE708" s="672"/>
      <c r="AF708" s="672"/>
      <c r="AG708" s="527" t="s">
        <v>720</v>
      </c>
      <c r="AH708" s="528"/>
      <c r="AI708" s="528"/>
      <c r="AJ708" s="528"/>
      <c r="AK708" s="528"/>
      <c r="AL708" s="528"/>
      <c r="AM708" s="528"/>
      <c r="AN708" s="528"/>
      <c r="AO708" s="528"/>
      <c r="AP708" s="528"/>
      <c r="AQ708" s="528"/>
      <c r="AR708" s="528"/>
      <c r="AS708" s="528"/>
      <c r="AT708" s="528"/>
      <c r="AU708" s="528"/>
      <c r="AV708" s="528"/>
      <c r="AW708" s="528"/>
      <c r="AX708" s="529"/>
    </row>
    <row r="709" spans="1:50" ht="58.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752</v>
      </c>
      <c r="AE709" s="185"/>
      <c r="AF709" s="185"/>
      <c r="AG709" s="668" t="s">
        <v>800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757</v>
      </c>
      <c r="AE710" s="185"/>
      <c r="AF710" s="185"/>
      <c r="AG710" s="668" t="s">
        <v>720</v>
      </c>
      <c r="AH710" s="669"/>
      <c r="AI710" s="669"/>
      <c r="AJ710" s="669"/>
      <c r="AK710" s="669"/>
      <c r="AL710" s="669"/>
      <c r="AM710" s="669"/>
      <c r="AN710" s="669"/>
      <c r="AO710" s="669"/>
      <c r="AP710" s="669"/>
      <c r="AQ710" s="669"/>
      <c r="AR710" s="669"/>
      <c r="AS710" s="669"/>
      <c r="AT710" s="669"/>
      <c r="AU710" s="669"/>
      <c r="AV710" s="669"/>
      <c r="AW710" s="669"/>
      <c r="AX710" s="670"/>
    </row>
    <row r="711" spans="1:50" ht="38.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752</v>
      </c>
      <c r="AE711" s="185"/>
      <c r="AF711" s="185"/>
      <c r="AG711" s="668" t="s">
        <v>760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784</v>
      </c>
      <c r="AE712" s="587"/>
      <c r="AF712" s="587"/>
      <c r="AG712" s="595" t="s">
        <v>785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8" t="s">
        <v>720</v>
      </c>
      <c r="AH713" s="669"/>
      <c r="AI713" s="669"/>
      <c r="AJ713" s="669"/>
      <c r="AK713" s="669"/>
      <c r="AL713" s="669"/>
      <c r="AM713" s="669"/>
      <c r="AN713" s="669"/>
      <c r="AO713" s="669"/>
      <c r="AP713" s="669"/>
      <c r="AQ713" s="669"/>
      <c r="AR713" s="669"/>
      <c r="AS713" s="669"/>
      <c r="AT713" s="669"/>
      <c r="AU713" s="669"/>
      <c r="AV713" s="669"/>
      <c r="AW713" s="669"/>
      <c r="AX713" s="670"/>
    </row>
    <row r="714" spans="1:50" ht="34.5" customHeight="1" x14ac:dyDescent="0.15">
      <c r="A714" s="661"/>
      <c r="B714" s="662"/>
      <c r="C714" s="772" t="s">
        <v>324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752</v>
      </c>
      <c r="AE714" s="593"/>
      <c r="AF714" s="594"/>
      <c r="AG714" s="693" t="s">
        <v>761</v>
      </c>
      <c r="AH714" s="694"/>
      <c r="AI714" s="694"/>
      <c r="AJ714" s="694"/>
      <c r="AK714" s="694"/>
      <c r="AL714" s="694"/>
      <c r="AM714" s="694"/>
      <c r="AN714" s="694"/>
      <c r="AO714" s="694"/>
      <c r="AP714" s="694"/>
      <c r="AQ714" s="694"/>
      <c r="AR714" s="694"/>
      <c r="AS714" s="694"/>
      <c r="AT714" s="694"/>
      <c r="AU714" s="694"/>
      <c r="AV714" s="694"/>
      <c r="AW714" s="694"/>
      <c r="AX714" s="695"/>
    </row>
    <row r="715" spans="1:50" ht="33.75" customHeight="1" x14ac:dyDescent="0.15">
      <c r="A715" s="622" t="s">
        <v>40</v>
      </c>
      <c r="B715" s="658"/>
      <c r="C715" s="663" t="s">
        <v>325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752</v>
      </c>
      <c r="AE715" s="672"/>
      <c r="AF715" s="778"/>
      <c r="AG715" s="527" t="s">
        <v>762</v>
      </c>
      <c r="AH715" s="528"/>
      <c r="AI715" s="528"/>
      <c r="AJ715" s="528"/>
      <c r="AK715" s="528"/>
      <c r="AL715" s="528"/>
      <c r="AM715" s="528"/>
      <c r="AN715" s="528"/>
      <c r="AO715" s="528"/>
      <c r="AP715" s="528"/>
      <c r="AQ715" s="528"/>
      <c r="AR715" s="528"/>
      <c r="AS715" s="528"/>
      <c r="AT715" s="528"/>
      <c r="AU715" s="528"/>
      <c r="AV715" s="528"/>
      <c r="AW715" s="528"/>
      <c r="AX715" s="529"/>
    </row>
    <row r="716" spans="1:50" ht="33.7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752</v>
      </c>
      <c r="AE716" s="760"/>
      <c r="AF716" s="760"/>
      <c r="AG716" s="668" t="s">
        <v>763</v>
      </c>
      <c r="AH716" s="669"/>
      <c r="AI716" s="669"/>
      <c r="AJ716" s="669"/>
      <c r="AK716" s="669"/>
      <c r="AL716" s="669"/>
      <c r="AM716" s="669"/>
      <c r="AN716" s="669"/>
      <c r="AO716" s="669"/>
      <c r="AP716" s="669"/>
      <c r="AQ716" s="669"/>
      <c r="AR716" s="669"/>
      <c r="AS716" s="669"/>
      <c r="AT716" s="669"/>
      <c r="AU716" s="669"/>
      <c r="AV716" s="669"/>
      <c r="AW716" s="669"/>
      <c r="AX716" s="670"/>
    </row>
    <row r="717" spans="1:50" ht="36.75"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752</v>
      </c>
      <c r="AE717" s="185"/>
      <c r="AF717" s="185"/>
      <c r="AG717" s="668" t="s">
        <v>801</v>
      </c>
      <c r="AH717" s="669"/>
      <c r="AI717" s="669"/>
      <c r="AJ717" s="669"/>
      <c r="AK717" s="669"/>
      <c r="AL717" s="669"/>
      <c r="AM717" s="669"/>
      <c r="AN717" s="669"/>
      <c r="AO717" s="669"/>
      <c r="AP717" s="669"/>
      <c r="AQ717" s="669"/>
      <c r="AR717" s="669"/>
      <c r="AS717" s="669"/>
      <c r="AT717" s="669"/>
      <c r="AU717" s="669"/>
      <c r="AV717" s="669"/>
      <c r="AW717" s="669"/>
      <c r="AX717" s="670"/>
    </row>
    <row r="718" spans="1:50" ht="42"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752</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184" t="s">
        <v>757</v>
      </c>
      <c r="AE719" s="185"/>
      <c r="AF719" s="186"/>
      <c r="AG719" s="190" t="s">
        <v>783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4" t="s">
        <v>338</v>
      </c>
      <c r="D720" s="932"/>
      <c r="E720" s="932"/>
      <c r="F720" s="935"/>
      <c r="G720" s="931" t="s">
        <v>339</v>
      </c>
      <c r="H720" s="932"/>
      <c r="I720" s="932"/>
      <c r="J720" s="932"/>
      <c r="K720" s="932"/>
      <c r="L720" s="932"/>
      <c r="M720" s="932"/>
      <c r="N720" s="931" t="s">
        <v>342</v>
      </c>
      <c r="O720" s="932"/>
      <c r="P720" s="932"/>
      <c r="Q720" s="932"/>
      <c r="R720" s="932"/>
      <c r="S720" s="932"/>
      <c r="T720" s="932"/>
      <c r="U720" s="932"/>
      <c r="V720" s="932"/>
      <c r="W720" s="932"/>
      <c r="X720" s="932"/>
      <c r="Y720" s="932"/>
      <c r="Z720" s="932"/>
      <c r="AA720" s="932"/>
      <c r="AB720" s="932"/>
      <c r="AC720" s="932"/>
      <c r="AD720" s="932"/>
      <c r="AE720" s="932"/>
      <c r="AF720" s="933"/>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4"/>
      <c r="B721" s="655"/>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4"/>
      <c r="B722" s="655"/>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4"/>
      <c r="B723" s="655"/>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4"/>
      <c r="B724" s="655"/>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6"/>
      <c r="B725" s="657"/>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3" t="s">
        <v>53</v>
      </c>
      <c r="D726" s="582"/>
      <c r="E726" s="582"/>
      <c r="F726" s="583"/>
      <c r="G726" s="798" t="s">
        <v>765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84" customHeight="1" thickBot="1" x14ac:dyDescent="0.2">
      <c r="A727" s="624"/>
      <c r="B727" s="625"/>
      <c r="C727" s="699" t="s">
        <v>57</v>
      </c>
      <c r="D727" s="700"/>
      <c r="E727" s="700"/>
      <c r="F727" s="701"/>
      <c r="G727" s="796" t="s">
        <v>766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796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4" t="s">
        <v>803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767" t="s">
        <v>805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t="s">
        <v>767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351</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671</v>
      </c>
      <c r="B737" s="158"/>
      <c r="C737" s="158"/>
      <c r="D737" s="159"/>
      <c r="E737" s="105" t="s">
        <v>743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t="s">
        <v>341</v>
      </c>
      <c r="J746" s="113"/>
      <c r="K746" s="100" t="str">
        <f>IF(I746="","","-")</f>
        <v>-</v>
      </c>
      <c r="L746" s="104">
        <v>390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396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385</v>
      </c>
      <c r="B787" s="762"/>
      <c r="C787" s="762"/>
      <c r="D787" s="762"/>
      <c r="E787" s="762"/>
      <c r="F787" s="763"/>
      <c r="G787" s="439" t="s">
        <v>771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772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38.25" customHeight="1" x14ac:dyDescent="0.15">
      <c r="A789" s="557"/>
      <c r="B789" s="764"/>
      <c r="C789" s="764"/>
      <c r="D789" s="764"/>
      <c r="E789" s="764"/>
      <c r="F789" s="765"/>
      <c r="G789" s="449" t="s">
        <v>768</v>
      </c>
      <c r="H789" s="450"/>
      <c r="I789" s="450"/>
      <c r="J789" s="450"/>
      <c r="K789" s="451"/>
      <c r="L789" s="452" t="s">
        <v>769</v>
      </c>
      <c r="M789" s="453"/>
      <c r="N789" s="453"/>
      <c r="O789" s="453"/>
      <c r="P789" s="453"/>
      <c r="Q789" s="453"/>
      <c r="R789" s="453"/>
      <c r="S789" s="453"/>
      <c r="T789" s="453"/>
      <c r="U789" s="453"/>
      <c r="V789" s="453"/>
      <c r="W789" s="453"/>
      <c r="X789" s="454"/>
      <c r="Y789" s="455">
        <v>19.8</v>
      </c>
      <c r="Z789" s="456"/>
      <c r="AA789" s="456"/>
      <c r="AB789" s="558"/>
      <c r="AC789" s="449" t="s">
        <v>770</v>
      </c>
      <c r="AD789" s="450"/>
      <c r="AE789" s="450"/>
      <c r="AF789" s="450"/>
      <c r="AG789" s="451"/>
      <c r="AH789" s="452" t="s">
        <v>780</v>
      </c>
      <c r="AI789" s="453"/>
      <c r="AJ789" s="453"/>
      <c r="AK789" s="453"/>
      <c r="AL789" s="453"/>
      <c r="AM789" s="453"/>
      <c r="AN789" s="453"/>
      <c r="AO789" s="453"/>
      <c r="AP789" s="453"/>
      <c r="AQ789" s="453"/>
      <c r="AR789" s="453"/>
      <c r="AS789" s="453"/>
      <c r="AT789" s="454"/>
      <c r="AU789" s="455">
        <v>0.57999999999999996</v>
      </c>
      <c r="AV789" s="456"/>
      <c r="AW789" s="456"/>
      <c r="AX789" s="457"/>
    </row>
    <row r="790" spans="1:51" ht="24.75" hidden="1" customHeight="1" x14ac:dyDescent="0.15">
      <c r="A790" s="557"/>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7"/>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7"/>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7"/>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7"/>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7"/>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7"/>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7"/>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7"/>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19.8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0.57999999999999996</v>
      </c>
      <c r="AV799" s="412"/>
      <c r="AW799" s="412"/>
      <c r="AX799" s="414"/>
    </row>
    <row r="800" spans="1:51" ht="24.75" customHeight="1" x14ac:dyDescent="0.15">
      <c r="A800" s="557"/>
      <c r="B800" s="764"/>
      <c r="C800" s="764"/>
      <c r="D800" s="764"/>
      <c r="E800" s="764"/>
      <c r="F800" s="765"/>
      <c r="G800" s="439" t="s">
        <v>794</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1</v>
      </c>
    </row>
    <row r="801" spans="1:51" ht="24.75"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1</v>
      </c>
    </row>
    <row r="802" spans="1:51" ht="24.75" customHeight="1" x14ac:dyDescent="0.15">
      <c r="A802" s="557"/>
      <c r="B802" s="764"/>
      <c r="C802" s="764"/>
      <c r="D802" s="764"/>
      <c r="E802" s="764"/>
      <c r="F802" s="765"/>
      <c r="G802" s="449" t="s">
        <v>768</v>
      </c>
      <c r="H802" s="450"/>
      <c r="I802" s="450"/>
      <c r="J802" s="450"/>
      <c r="K802" s="451"/>
      <c r="L802" s="452" t="s">
        <v>793</v>
      </c>
      <c r="M802" s="453"/>
      <c r="N802" s="453"/>
      <c r="O802" s="453"/>
      <c r="P802" s="453"/>
      <c r="Q802" s="453"/>
      <c r="R802" s="453"/>
      <c r="S802" s="453"/>
      <c r="T802" s="453"/>
      <c r="U802" s="453"/>
      <c r="V802" s="453"/>
      <c r="W802" s="453"/>
      <c r="X802" s="454"/>
      <c r="Y802" s="455">
        <v>0.3</v>
      </c>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1</v>
      </c>
    </row>
    <row r="803" spans="1:51" ht="24.75" hidden="1" customHeight="1" x14ac:dyDescent="0.15">
      <c r="A803" s="557"/>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7"/>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7"/>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7"/>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7"/>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7"/>
      <c r="B813" s="764"/>
      <c r="C813" s="764"/>
      <c r="D813" s="764"/>
      <c r="E813" s="764"/>
      <c r="F813" s="765"/>
      <c r="G813" s="439" t="s">
        <v>319</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320</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5" t="s">
        <v>343</v>
      </c>
      <c r="AM839" s="956"/>
      <c r="AN839" s="95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120.75" customHeight="1" x14ac:dyDescent="0.15">
      <c r="A845" s="401">
        <v>1</v>
      </c>
      <c r="B845" s="401">
        <v>1</v>
      </c>
      <c r="C845" s="420" t="s">
        <v>773</v>
      </c>
      <c r="D845" s="415"/>
      <c r="E845" s="415"/>
      <c r="F845" s="415"/>
      <c r="G845" s="415"/>
      <c r="H845" s="415"/>
      <c r="I845" s="415"/>
      <c r="J845" s="416">
        <v>6011501006529</v>
      </c>
      <c r="K845" s="417"/>
      <c r="L845" s="417"/>
      <c r="M845" s="417"/>
      <c r="N845" s="417"/>
      <c r="O845" s="417"/>
      <c r="P845" s="424" t="s">
        <v>789</v>
      </c>
      <c r="Q845" s="425"/>
      <c r="R845" s="425"/>
      <c r="S845" s="425"/>
      <c r="T845" s="425"/>
      <c r="U845" s="425"/>
      <c r="V845" s="425"/>
      <c r="W845" s="425"/>
      <c r="X845" s="425"/>
      <c r="Y845" s="318">
        <v>19.8</v>
      </c>
      <c r="Z845" s="319"/>
      <c r="AA845" s="319"/>
      <c r="AB845" s="320"/>
      <c r="AC845" s="426" t="s">
        <v>372</v>
      </c>
      <c r="AD845" s="427"/>
      <c r="AE845" s="427"/>
      <c r="AF845" s="427"/>
      <c r="AG845" s="427"/>
      <c r="AH845" s="418">
        <v>1</v>
      </c>
      <c r="AI845" s="419"/>
      <c r="AJ845" s="419"/>
      <c r="AK845" s="419"/>
      <c r="AL845" s="326">
        <v>73.7</v>
      </c>
      <c r="AM845" s="327"/>
      <c r="AN845" s="327"/>
      <c r="AO845" s="328"/>
      <c r="AP845" s="321" t="s">
        <v>405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4" customHeight="1" x14ac:dyDescent="0.15">
      <c r="A878" s="401">
        <v>1</v>
      </c>
      <c r="B878" s="401">
        <v>1</v>
      </c>
      <c r="C878" s="420" t="s">
        <v>774</v>
      </c>
      <c r="D878" s="415"/>
      <c r="E878" s="415"/>
      <c r="F878" s="415"/>
      <c r="G878" s="415"/>
      <c r="H878" s="415"/>
      <c r="I878" s="415"/>
      <c r="J878" s="416">
        <v>6011205000217</v>
      </c>
      <c r="K878" s="417"/>
      <c r="L878" s="417"/>
      <c r="M878" s="417"/>
      <c r="N878" s="417"/>
      <c r="O878" s="417"/>
      <c r="P878" s="424" t="s">
        <v>780</v>
      </c>
      <c r="Q878" s="425"/>
      <c r="R878" s="425"/>
      <c r="S878" s="425"/>
      <c r="T878" s="425"/>
      <c r="U878" s="425"/>
      <c r="V878" s="425"/>
      <c r="W878" s="425"/>
      <c r="X878" s="425"/>
      <c r="Y878" s="318">
        <v>0.58520000000000005</v>
      </c>
      <c r="Z878" s="319"/>
      <c r="AA878" s="319"/>
      <c r="AB878" s="320"/>
      <c r="AC878" s="426" t="s">
        <v>377</v>
      </c>
      <c r="AD878" s="427"/>
      <c r="AE878" s="427"/>
      <c r="AF878" s="427"/>
      <c r="AG878" s="427"/>
      <c r="AH878" s="418" t="s">
        <v>405</v>
      </c>
      <c r="AI878" s="419"/>
      <c r="AJ878" s="419"/>
      <c r="AK878" s="419"/>
      <c r="AL878" s="326">
        <v>100</v>
      </c>
      <c r="AM878" s="327"/>
      <c r="AN878" s="327"/>
      <c r="AO878" s="328"/>
      <c r="AP878" s="321" t="s">
        <v>405</v>
      </c>
      <c r="AQ878" s="321"/>
      <c r="AR878" s="321"/>
      <c r="AS878" s="321"/>
      <c r="AT878" s="321"/>
      <c r="AU878" s="321"/>
      <c r="AV878" s="321"/>
      <c r="AW878" s="321"/>
      <c r="AX878" s="321"/>
      <c r="AY878">
        <f t="shared" si="118"/>
        <v>1</v>
      </c>
    </row>
    <row r="879" spans="1:51" ht="62.25" customHeight="1" x14ac:dyDescent="0.15">
      <c r="A879" s="401">
        <v>2</v>
      </c>
      <c r="B879" s="401">
        <v>1</v>
      </c>
      <c r="C879" s="420" t="s">
        <v>775</v>
      </c>
      <c r="D879" s="415"/>
      <c r="E879" s="415"/>
      <c r="F879" s="415"/>
      <c r="G879" s="415"/>
      <c r="H879" s="415"/>
      <c r="I879" s="415"/>
      <c r="J879" s="416">
        <v>6011205000217</v>
      </c>
      <c r="K879" s="417"/>
      <c r="L879" s="417"/>
      <c r="M879" s="417"/>
      <c r="N879" s="417"/>
      <c r="O879" s="417"/>
      <c r="P879" s="424" t="s">
        <v>781</v>
      </c>
      <c r="Q879" s="425"/>
      <c r="R879" s="425"/>
      <c r="S879" s="425"/>
      <c r="T879" s="425"/>
      <c r="U879" s="425"/>
      <c r="V879" s="425"/>
      <c r="W879" s="425"/>
      <c r="X879" s="425"/>
      <c r="Y879" s="318">
        <v>0.21934000000000001</v>
      </c>
      <c r="Z879" s="319"/>
      <c r="AA879" s="319"/>
      <c r="AB879" s="320"/>
      <c r="AC879" s="426" t="s">
        <v>377</v>
      </c>
      <c r="AD879" s="427"/>
      <c r="AE879" s="427"/>
      <c r="AF879" s="427"/>
      <c r="AG879" s="427"/>
      <c r="AH879" s="418" t="s">
        <v>405</v>
      </c>
      <c r="AI879" s="419"/>
      <c r="AJ879" s="419"/>
      <c r="AK879" s="419"/>
      <c r="AL879" s="326">
        <v>100</v>
      </c>
      <c r="AM879" s="327"/>
      <c r="AN879" s="327"/>
      <c r="AO879" s="328"/>
      <c r="AP879" s="321" t="s">
        <v>405</v>
      </c>
      <c r="AQ879" s="321"/>
      <c r="AR879" s="321"/>
      <c r="AS879" s="321"/>
      <c r="AT879" s="321"/>
      <c r="AU879" s="321"/>
      <c r="AV879" s="321"/>
      <c r="AW879" s="321"/>
      <c r="AX879" s="321"/>
      <c r="AY879">
        <f>COUNTA($C$879)</f>
        <v>1</v>
      </c>
    </row>
    <row r="880" spans="1:51" ht="60" customHeight="1" x14ac:dyDescent="0.15">
      <c r="A880" s="401">
        <v>3</v>
      </c>
      <c r="B880" s="401">
        <v>1</v>
      </c>
      <c r="C880" s="420" t="s">
        <v>790</v>
      </c>
      <c r="D880" s="415"/>
      <c r="E880" s="415"/>
      <c r="F880" s="415"/>
      <c r="G880" s="415"/>
      <c r="H880" s="415"/>
      <c r="I880" s="415"/>
      <c r="J880" s="416">
        <v>2010501030336</v>
      </c>
      <c r="K880" s="417"/>
      <c r="L880" s="417"/>
      <c r="M880" s="417"/>
      <c r="N880" s="417"/>
      <c r="O880" s="417"/>
      <c r="P880" s="424" t="s">
        <v>776</v>
      </c>
      <c r="Q880" s="425"/>
      <c r="R880" s="425"/>
      <c r="S880" s="425"/>
      <c r="T880" s="425"/>
      <c r="U880" s="425"/>
      <c r="V880" s="425"/>
      <c r="W880" s="425"/>
      <c r="X880" s="425"/>
      <c r="Y880" s="318">
        <v>1.452E-2</v>
      </c>
      <c r="Z880" s="319"/>
      <c r="AA880" s="319"/>
      <c r="AB880" s="320"/>
      <c r="AC880" s="426" t="s">
        <v>377</v>
      </c>
      <c r="AD880" s="427"/>
      <c r="AE880" s="427"/>
      <c r="AF880" s="427"/>
      <c r="AG880" s="427"/>
      <c r="AH880" s="418" t="s">
        <v>405</v>
      </c>
      <c r="AI880" s="419"/>
      <c r="AJ880" s="419"/>
      <c r="AK880" s="419"/>
      <c r="AL880" s="326">
        <v>100</v>
      </c>
      <c r="AM880" s="327"/>
      <c r="AN880" s="327"/>
      <c r="AO880" s="328"/>
      <c r="AP880" s="321" t="s">
        <v>405</v>
      </c>
      <c r="AQ880" s="321"/>
      <c r="AR880" s="321"/>
      <c r="AS880" s="321"/>
      <c r="AT880" s="321"/>
      <c r="AU880" s="321"/>
      <c r="AV880" s="321"/>
      <c r="AW880" s="321"/>
      <c r="AX880" s="321"/>
      <c r="AY880">
        <f>COUNTA($C$880)</f>
        <v>1</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60.75" customHeight="1" x14ac:dyDescent="0.15">
      <c r="A911" s="401">
        <v>1</v>
      </c>
      <c r="B911" s="401">
        <v>1</v>
      </c>
      <c r="C911" s="420" t="s">
        <v>791</v>
      </c>
      <c r="D911" s="415"/>
      <c r="E911" s="415"/>
      <c r="F911" s="415"/>
      <c r="G911" s="415"/>
      <c r="H911" s="415"/>
      <c r="I911" s="415"/>
      <c r="J911" s="416">
        <v>6010405003434</v>
      </c>
      <c r="K911" s="417"/>
      <c r="L911" s="417"/>
      <c r="M911" s="417"/>
      <c r="N911" s="417"/>
      <c r="O911" s="417"/>
      <c r="P911" s="424" t="s">
        <v>792</v>
      </c>
      <c r="Q911" s="425"/>
      <c r="R911" s="425"/>
      <c r="S911" s="425"/>
      <c r="T911" s="425"/>
      <c r="U911" s="425"/>
      <c r="V911" s="425"/>
      <c r="W911" s="425"/>
      <c r="X911" s="425"/>
      <c r="Y911" s="318">
        <v>0.32270700000000002</v>
      </c>
      <c r="Z911" s="319"/>
      <c r="AA911" s="319"/>
      <c r="AB911" s="320"/>
      <c r="AC911" s="426" t="s">
        <v>378</v>
      </c>
      <c r="AD911" s="427"/>
      <c r="AE911" s="427"/>
      <c r="AF911" s="427"/>
      <c r="AG911" s="427"/>
      <c r="AH911" s="418" t="s">
        <v>405</v>
      </c>
      <c r="AI911" s="419"/>
      <c r="AJ911" s="419"/>
      <c r="AK911" s="419"/>
      <c r="AL911" s="326">
        <v>100</v>
      </c>
      <c r="AM911" s="327"/>
      <c r="AN911" s="327"/>
      <c r="AO911" s="328"/>
      <c r="AP911" s="321" t="s">
        <v>405</v>
      </c>
      <c r="AQ911" s="321"/>
      <c r="AR911" s="321"/>
      <c r="AS911" s="321"/>
      <c r="AT911" s="321"/>
      <c r="AU911" s="321"/>
      <c r="AV911" s="321"/>
      <c r="AW911" s="321"/>
      <c r="AX911" s="321"/>
      <c r="AY911">
        <f t="shared" si="119"/>
        <v>1</v>
      </c>
    </row>
    <row r="912" spans="1:51" ht="60" customHeight="1" x14ac:dyDescent="0.15">
      <c r="A912" s="401">
        <v>2</v>
      </c>
      <c r="B912" s="401">
        <v>1</v>
      </c>
      <c r="C912" s="420" t="s">
        <v>777</v>
      </c>
      <c r="D912" s="415"/>
      <c r="E912" s="415"/>
      <c r="F912" s="415"/>
      <c r="G912" s="415"/>
      <c r="H912" s="415"/>
      <c r="I912" s="415"/>
      <c r="J912" s="416">
        <v>1010001112577</v>
      </c>
      <c r="K912" s="417"/>
      <c r="L912" s="417"/>
      <c r="M912" s="417"/>
      <c r="N912" s="417"/>
      <c r="O912" s="417"/>
      <c r="P912" s="424" t="s">
        <v>778</v>
      </c>
      <c r="Q912" s="425"/>
      <c r="R912" s="425"/>
      <c r="S912" s="425"/>
      <c r="T912" s="425"/>
      <c r="U912" s="425"/>
      <c r="V912" s="425"/>
      <c r="W912" s="425"/>
      <c r="X912" s="425"/>
      <c r="Y912" s="318">
        <v>2.8084999999999999E-2</v>
      </c>
      <c r="Z912" s="319"/>
      <c r="AA912" s="319"/>
      <c r="AB912" s="320"/>
      <c r="AC912" s="426" t="s">
        <v>378</v>
      </c>
      <c r="AD912" s="427"/>
      <c r="AE912" s="427"/>
      <c r="AF912" s="427"/>
      <c r="AG912" s="427"/>
      <c r="AH912" s="418" t="s">
        <v>405</v>
      </c>
      <c r="AI912" s="419"/>
      <c r="AJ912" s="419"/>
      <c r="AK912" s="419"/>
      <c r="AL912" s="326">
        <v>100</v>
      </c>
      <c r="AM912" s="327"/>
      <c r="AN912" s="327"/>
      <c r="AO912" s="328"/>
      <c r="AP912" s="321" t="s">
        <v>405</v>
      </c>
      <c r="AQ912" s="321"/>
      <c r="AR912" s="321"/>
      <c r="AS912" s="321"/>
      <c r="AT912" s="321"/>
      <c r="AU912" s="321"/>
      <c r="AV912" s="321"/>
      <c r="AW912" s="321"/>
      <c r="AX912" s="321"/>
      <c r="AY912">
        <f>COUNTA($C$912)</f>
        <v>1</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16.5" hidden="1" customHeight="1" x14ac:dyDescent="0.15">
      <c r="A1106" s="887" t="s">
        <v>328</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7" t="s">
        <v>343</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329</v>
      </c>
      <c r="AQ1109" s="423"/>
      <c r="AR1109" s="423"/>
      <c r="AS1109" s="423"/>
      <c r="AT1109" s="423"/>
      <c r="AU1109" s="423"/>
      <c r="AV1109" s="423"/>
      <c r="AW1109" s="423"/>
      <c r="AX1109" s="423"/>
    </row>
    <row r="1110" spans="1:51" ht="132.75" customHeight="1" x14ac:dyDescent="0.15">
      <c r="A1110" s="401">
        <v>1</v>
      </c>
      <c r="B1110" s="401">
        <v>1</v>
      </c>
      <c r="C1110" s="892" t="s">
        <v>779</v>
      </c>
      <c r="D1110" s="892"/>
      <c r="E1110" s="262" t="s">
        <v>773</v>
      </c>
      <c r="F1110" s="891"/>
      <c r="G1110" s="891"/>
      <c r="H1110" s="891"/>
      <c r="I1110" s="891"/>
      <c r="J1110" s="416">
        <v>6011501006529</v>
      </c>
      <c r="K1110" s="417"/>
      <c r="L1110" s="417"/>
      <c r="M1110" s="417"/>
      <c r="N1110" s="417"/>
      <c r="O1110" s="417"/>
      <c r="P1110" s="424" t="s">
        <v>789</v>
      </c>
      <c r="Q1110" s="425"/>
      <c r="R1110" s="425"/>
      <c r="S1110" s="425"/>
      <c r="T1110" s="425"/>
      <c r="U1110" s="425"/>
      <c r="V1110" s="425"/>
      <c r="W1110" s="425"/>
      <c r="X1110" s="425"/>
      <c r="Y1110" s="318">
        <v>59.4</v>
      </c>
      <c r="Z1110" s="319"/>
      <c r="AA1110" s="319"/>
      <c r="AB1110" s="320"/>
      <c r="AC1110" s="894" t="s">
        <v>372</v>
      </c>
      <c r="AD1110" s="894"/>
      <c r="AE1110" s="894"/>
      <c r="AF1110" s="894"/>
      <c r="AG1110" s="894"/>
      <c r="AH1110" s="324">
        <v>1</v>
      </c>
      <c r="AI1110" s="325"/>
      <c r="AJ1110" s="325"/>
      <c r="AK1110" s="325"/>
      <c r="AL1110" s="326">
        <v>73.7</v>
      </c>
      <c r="AM1110" s="327"/>
      <c r="AN1110" s="327"/>
      <c r="AO1110" s="328"/>
      <c r="AP1110" s="321" t="s">
        <v>405</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5" priority="14043">
      <formula>IF(RIGHT(TEXT(P14,"0.#"),1)=".",FALSE,TRUE)</formula>
    </cfRule>
    <cfRule type="expression" dxfId="2824" priority="14044">
      <formula>IF(RIGHT(TEXT(P14,"0.#"),1)=".",TRUE,FALSE)</formula>
    </cfRule>
  </conditionalFormatting>
  <conditionalFormatting sqref="AE32">
    <cfRule type="expression" dxfId="2823" priority="14033">
      <formula>IF(RIGHT(TEXT(AE32,"0.#"),1)=".",FALSE,TRUE)</formula>
    </cfRule>
    <cfRule type="expression" dxfId="2822" priority="14034">
      <formula>IF(RIGHT(TEXT(AE32,"0.#"),1)=".",TRUE,FALSE)</formula>
    </cfRule>
  </conditionalFormatting>
  <conditionalFormatting sqref="P18:AX18">
    <cfRule type="expression" dxfId="2821" priority="13919">
      <formula>IF(RIGHT(TEXT(P18,"0.#"),1)=".",FALSE,TRUE)</formula>
    </cfRule>
    <cfRule type="expression" dxfId="2820" priority="13920">
      <formula>IF(RIGHT(TEXT(P18,"0.#"),1)=".",TRUE,FALSE)</formula>
    </cfRule>
  </conditionalFormatting>
  <conditionalFormatting sqref="Y790">
    <cfRule type="expression" dxfId="2819" priority="13915">
      <formula>IF(RIGHT(TEXT(Y790,"0.#"),1)=".",FALSE,TRUE)</formula>
    </cfRule>
    <cfRule type="expression" dxfId="2818" priority="13916">
      <formula>IF(RIGHT(TEXT(Y790,"0.#"),1)=".",TRUE,FALSE)</formula>
    </cfRule>
  </conditionalFormatting>
  <conditionalFormatting sqref="Y799">
    <cfRule type="expression" dxfId="2817" priority="13911">
      <formula>IF(RIGHT(TEXT(Y799,"0.#"),1)=".",FALSE,TRUE)</formula>
    </cfRule>
    <cfRule type="expression" dxfId="2816" priority="13912">
      <formula>IF(RIGHT(TEXT(Y799,"0.#"),1)=".",TRUE,FALSE)</formula>
    </cfRule>
  </conditionalFormatting>
  <conditionalFormatting sqref="Y830:Y837 Y828 Y817:Y824 Y815 Y804:Y811 Y802">
    <cfRule type="expression" dxfId="2815" priority="13693">
      <formula>IF(RIGHT(TEXT(Y802,"0.#"),1)=".",FALSE,TRUE)</formula>
    </cfRule>
    <cfRule type="expression" dxfId="2814" priority="13694">
      <formula>IF(RIGHT(TEXT(Y802,"0.#"),1)=".",TRUE,FALSE)</formula>
    </cfRule>
  </conditionalFormatting>
  <conditionalFormatting sqref="P16:AQ17 P15:AX15 P13:AX13">
    <cfRule type="expression" dxfId="2813" priority="13741">
      <formula>IF(RIGHT(TEXT(P13,"0.#"),1)=".",FALSE,TRUE)</formula>
    </cfRule>
    <cfRule type="expression" dxfId="2812" priority="13742">
      <formula>IF(RIGHT(TEXT(P13,"0.#"),1)=".",TRUE,FALSE)</formula>
    </cfRule>
  </conditionalFormatting>
  <conditionalFormatting sqref="P19:AJ19">
    <cfRule type="expression" dxfId="2811" priority="13739">
      <formula>IF(RIGHT(TEXT(P19,"0.#"),1)=".",FALSE,TRUE)</formula>
    </cfRule>
    <cfRule type="expression" dxfId="2810" priority="13740">
      <formula>IF(RIGHT(TEXT(P19,"0.#"),1)=".",TRUE,FALSE)</formula>
    </cfRule>
  </conditionalFormatting>
  <conditionalFormatting sqref="AE101 AQ101">
    <cfRule type="expression" dxfId="2809" priority="13731">
      <formula>IF(RIGHT(TEXT(AE101,"0.#"),1)=".",FALSE,TRUE)</formula>
    </cfRule>
    <cfRule type="expression" dxfId="2808" priority="13732">
      <formula>IF(RIGHT(TEXT(AE101,"0.#"),1)=".",TRUE,FALSE)</formula>
    </cfRule>
  </conditionalFormatting>
  <conditionalFormatting sqref="Y791:Y798 Y789">
    <cfRule type="expression" dxfId="2807" priority="13717">
      <formula>IF(RIGHT(TEXT(Y789,"0.#"),1)=".",FALSE,TRUE)</formula>
    </cfRule>
    <cfRule type="expression" dxfId="2806" priority="13718">
      <formula>IF(RIGHT(TEXT(Y789,"0.#"),1)=".",TRUE,FALSE)</formula>
    </cfRule>
  </conditionalFormatting>
  <conditionalFormatting sqref="AU790">
    <cfRule type="expression" dxfId="2805" priority="13715">
      <formula>IF(RIGHT(TEXT(AU790,"0.#"),1)=".",FALSE,TRUE)</formula>
    </cfRule>
    <cfRule type="expression" dxfId="2804" priority="13716">
      <formula>IF(RIGHT(TEXT(AU790,"0.#"),1)=".",TRUE,FALSE)</formula>
    </cfRule>
  </conditionalFormatting>
  <conditionalFormatting sqref="AU799">
    <cfRule type="expression" dxfId="2803" priority="13713">
      <formula>IF(RIGHT(TEXT(AU799,"0.#"),1)=".",FALSE,TRUE)</formula>
    </cfRule>
    <cfRule type="expression" dxfId="2802" priority="13714">
      <formula>IF(RIGHT(TEXT(AU799,"0.#"),1)=".",TRUE,FALSE)</formula>
    </cfRule>
  </conditionalFormatting>
  <conditionalFormatting sqref="AU791:AU798 AU789">
    <cfRule type="expression" dxfId="2801" priority="13711">
      <formula>IF(RIGHT(TEXT(AU789,"0.#"),1)=".",FALSE,TRUE)</formula>
    </cfRule>
    <cfRule type="expression" dxfId="2800" priority="13712">
      <formula>IF(RIGHT(TEXT(AU789,"0.#"),1)=".",TRUE,FALSE)</formula>
    </cfRule>
  </conditionalFormatting>
  <conditionalFormatting sqref="Y829 Y816 Y803">
    <cfRule type="expression" dxfId="2799" priority="13697">
      <formula>IF(RIGHT(TEXT(Y803,"0.#"),1)=".",FALSE,TRUE)</formula>
    </cfRule>
    <cfRule type="expression" dxfId="2798" priority="13698">
      <formula>IF(RIGHT(TEXT(Y803,"0.#"),1)=".",TRUE,FALSE)</formula>
    </cfRule>
  </conditionalFormatting>
  <conditionalFormatting sqref="Y838 Y825 Y812">
    <cfRule type="expression" dxfId="2797" priority="13695">
      <formula>IF(RIGHT(TEXT(Y812,"0.#"),1)=".",FALSE,TRUE)</formula>
    </cfRule>
    <cfRule type="expression" dxfId="2796" priority="13696">
      <formula>IF(RIGHT(TEXT(Y812,"0.#"),1)=".",TRUE,FALSE)</formula>
    </cfRule>
  </conditionalFormatting>
  <conditionalFormatting sqref="AU829 AU816 AU803">
    <cfRule type="expression" dxfId="2795" priority="13691">
      <formula>IF(RIGHT(TEXT(AU803,"0.#"),1)=".",FALSE,TRUE)</formula>
    </cfRule>
    <cfRule type="expression" dxfId="2794" priority="13692">
      <formula>IF(RIGHT(TEXT(AU803,"0.#"),1)=".",TRUE,FALSE)</formula>
    </cfRule>
  </conditionalFormatting>
  <conditionalFormatting sqref="AU838 AU825 AU812">
    <cfRule type="expression" dxfId="2793" priority="13689">
      <formula>IF(RIGHT(TEXT(AU812,"0.#"),1)=".",FALSE,TRUE)</formula>
    </cfRule>
    <cfRule type="expression" dxfId="2792" priority="13690">
      <formula>IF(RIGHT(TEXT(AU812,"0.#"),1)=".",TRUE,FALSE)</formula>
    </cfRule>
  </conditionalFormatting>
  <conditionalFormatting sqref="AU830:AU837 AU828 AU817:AU824 AU815 AU804:AU811 AU802">
    <cfRule type="expression" dxfId="2791" priority="13687">
      <formula>IF(RIGHT(TEXT(AU802,"0.#"),1)=".",FALSE,TRUE)</formula>
    </cfRule>
    <cfRule type="expression" dxfId="2790" priority="13688">
      <formula>IF(RIGHT(TEXT(AU802,"0.#"),1)=".",TRUE,FALSE)</formula>
    </cfRule>
  </conditionalFormatting>
  <conditionalFormatting sqref="AM87">
    <cfRule type="expression" dxfId="2789" priority="13341">
      <formula>IF(RIGHT(TEXT(AM87,"0.#"),1)=".",FALSE,TRUE)</formula>
    </cfRule>
    <cfRule type="expression" dxfId="2788" priority="13342">
      <formula>IF(RIGHT(TEXT(AM87,"0.#"),1)=".",TRUE,FALSE)</formula>
    </cfRule>
  </conditionalFormatting>
  <conditionalFormatting sqref="AE55">
    <cfRule type="expression" dxfId="2787" priority="13409">
      <formula>IF(RIGHT(TEXT(AE55,"0.#"),1)=".",FALSE,TRUE)</formula>
    </cfRule>
    <cfRule type="expression" dxfId="2786" priority="13410">
      <formula>IF(RIGHT(TEXT(AE55,"0.#"),1)=".",TRUE,FALSE)</formula>
    </cfRule>
  </conditionalFormatting>
  <conditionalFormatting sqref="AI55">
    <cfRule type="expression" dxfId="2785" priority="13407">
      <formula>IF(RIGHT(TEXT(AI55,"0.#"),1)=".",FALSE,TRUE)</formula>
    </cfRule>
    <cfRule type="expression" dxfId="2784" priority="13408">
      <formula>IF(RIGHT(TEXT(AI55,"0.#"),1)=".",TRUE,FALSE)</formula>
    </cfRule>
  </conditionalFormatting>
  <conditionalFormatting sqref="AM34">
    <cfRule type="expression" dxfId="2783" priority="13487">
      <formula>IF(RIGHT(TEXT(AM34,"0.#"),1)=".",FALSE,TRUE)</formula>
    </cfRule>
    <cfRule type="expression" dxfId="2782" priority="13488">
      <formula>IF(RIGHT(TEXT(AM34,"0.#"),1)=".",TRUE,FALSE)</formula>
    </cfRule>
  </conditionalFormatting>
  <conditionalFormatting sqref="AE33">
    <cfRule type="expression" dxfId="2781" priority="13501">
      <formula>IF(RIGHT(TEXT(AE33,"0.#"),1)=".",FALSE,TRUE)</formula>
    </cfRule>
    <cfRule type="expression" dxfId="2780" priority="13502">
      <formula>IF(RIGHT(TEXT(AE33,"0.#"),1)=".",TRUE,FALSE)</formula>
    </cfRule>
  </conditionalFormatting>
  <conditionalFormatting sqref="AE34">
    <cfRule type="expression" dxfId="2779" priority="13499">
      <formula>IF(RIGHT(TEXT(AE34,"0.#"),1)=".",FALSE,TRUE)</formula>
    </cfRule>
    <cfRule type="expression" dxfId="2778" priority="13500">
      <formula>IF(RIGHT(TEXT(AE34,"0.#"),1)=".",TRUE,FALSE)</formula>
    </cfRule>
  </conditionalFormatting>
  <conditionalFormatting sqref="AI34">
    <cfRule type="expression" dxfId="2777" priority="13497">
      <formula>IF(RIGHT(TEXT(AI34,"0.#"),1)=".",FALSE,TRUE)</formula>
    </cfRule>
    <cfRule type="expression" dxfId="2776" priority="13498">
      <formula>IF(RIGHT(TEXT(AI34,"0.#"),1)=".",TRUE,FALSE)</formula>
    </cfRule>
  </conditionalFormatting>
  <conditionalFormatting sqref="AI33">
    <cfRule type="expression" dxfId="2775" priority="13495">
      <formula>IF(RIGHT(TEXT(AI33,"0.#"),1)=".",FALSE,TRUE)</formula>
    </cfRule>
    <cfRule type="expression" dxfId="2774" priority="13496">
      <formula>IF(RIGHT(TEXT(AI33,"0.#"),1)=".",TRUE,FALSE)</formula>
    </cfRule>
  </conditionalFormatting>
  <conditionalFormatting sqref="AI32">
    <cfRule type="expression" dxfId="2773" priority="13493">
      <formula>IF(RIGHT(TEXT(AI32,"0.#"),1)=".",FALSE,TRUE)</formula>
    </cfRule>
    <cfRule type="expression" dxfId="2772" priority="13494">
      <formula>IF(RIGHT(TEXT(AI32,"0.#"),1)=".",TRUE,FALSE)</formula>
    </cfRule>
  </conditionalFormatting>
  <conditionalFormatting sqref="AM32">
    <cfRule type="expression" dxfId="2771" priority="13491">
      <formula>IF(RIGHT(TEXT(AM32,"0.#"),1)=".",FALSE,TRUE)</formula>
    </cfRule>
    <cfRule type="expression" dxfId="2770" priority="13492">
      <formula>IF(RIGHT(TEXT(AM32,"0.#"),1)=".",TRUE,FALSE)</formula>
    </cfRule>
  </conditionalFormatting>
  <conditionalFormatting sqref="AM33">
    <cfRule type="expression" dxfId="2769" priority="13489">
      <formula>IF(RIGHT(TEXT(AM33,"0.#"),1)=".",FALSE,TRUE)</formula>
    </cfRule>
    <cfRule type="expression" dxfId="2768" priority="13490">
      <formula>IF(RIGHT(TEXT(AM33,"0.#"),1)=".",TRUE,FALSE)</formula>
    </cfRule>
  </conditionalFormatting>
  <conditionalFormatting sqref="AQ32:AQ34">
    <cfRule type="expression" dxfId="2767" priority="13481">
      <formula>IF(RIGHT(TEXT(AQ32,"0.#"),1)=".",FALSE,TRUE)</formula>
    </cfRule>
    <cfRule type="expression" dxfId="2766" priority="13482">
      <formula>IF(RIGHT(TEXT(AQ32,"0.#"),1)=".",TRUE,FALSE)</formula>
    </cfRule>
  </conditionalFormatting>
  <conditionalFormatting sqref="AU32:AU34">
    <cfRule type="expression" dxfId="2765" priority="13479">
      <formula>IF(RIGHT(TEXT(AU32,"0.#"),1)=".",FALSE,TRUE)</formula>
    </cfRule>
    <cfRule type="expression" dxfId="2764" priority="13480">
      <formula>IF(RIGHT(TEXT(AU32,"0.#"),1)=".",TRUE,FALSE)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I101">
    <cfRule type="expression" dxfId="2679" priority="13263">
      <formula>IF(RIGHT(TEXT(AI101,"0.#"),1)=".",FALSE,TRUE)</formula>
    </cfRule>
    <cfRule type="expression" dxfId="2678" priority="13264">
      <formula>IF(RIGHT(TEXT(AI101,"0.#"),1)=".",TRUE,FALSE)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M102">
    <cfRule type="expression" dxfId="2671" priority="13255">
      <formula>IF(RIGHT(TEXT(AM102,"0.#"),1)=".",FALSE,TRUE)</formula>
    </cfRule>
    <cfRule type="expression" dxfId="2670" priority="13256">
      <formula>IF(RIGHT(TEXT(AM102,"0.#"),1)=".",TRUE,FALSE)</formula>
    </cfRule>
  </conditionalFormatting>
  <conditionalFormatting sqref="AQ102">
    <cfRule type="expression" dxfId="2669" priority="13253">
      <formula>IF(RIGHT(TEXT(AQ102,"0.#"),1)=".",FALSE,TRUE)</formula>
    </cfRule>
    <cfRule type="expression" dxfId="2668" priority="13254">
      <formula>IF(RIGHT(TEXT(AQ102,"0.#"),1)=".",TRUE,FALSE)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E117 AM117">
    <cfRule type="expression" dxfId="2613" priority="13189">
      <formula>IF(RIGHT(TEXT(AE117,"0.#"),1)=".",FALSE,TRUE)</formula>
    </cfRule>
    <cfRule type="expression" dxfId="2612" priority="13190">
      <formula>IF(RIGHT(TEXT(AE117,"0.#"),1)=".",TRUE,FALSE)</formula>
    </cfRule>
  </conditionalFormatting>
  <conditionalFormatting sqref="AI117">
    <cfRule type="expression" dxfId="2611" priority="13187">
      <formula>IF(RIGHT(TEXT(AI117,"0.#"),1)=".",FALSE,TRUE)</formula>
    </cfRule>
    <cfRule type="expression" dxfId="2610" priority="13188">
      <formula>IF(RIGHT(TEXT(AI117,"0.#"),1)=".",TRUE,FALSE)</formula>
    </cfRule>
  </conditionalFormatting>
  <conditionalFormatting sqref="AQ117">
    <cfRule type="expression" dxfId="2609" priority="13183">
      <formula>IF(RIGHT(TEXT(AQ117,"0.#"),1)=".",FALSE,TRUE)</formula>
    </cfRule>
    <cfRule type="expression" dxfId="2608" priority="13184">
      <formula>IF(RIGHT(TEXT(AQ117,"0.#"),1)=".",TRUE,FALSE)</formula>
    </cfRule>
  </conditionalFormatting>
  <conditionalFormatting sqref="AE119 AQ119">
    <cfRule type="expression" dxfId="2607" priority="13181">
      <formula>IF(RIGHT(TEXT(AE119,"0.#"),1)=".",FALSE,TRUE)</formula>
    </cfRule>
    <cfRule type="expression" dxfId="2606" priority="13182">
      <formula>IF(RIGHT(TEXT(AE119,"0.#"),1)=".",TRUE,FALSE)</formula>
    </cfRule>
  </conditionalFormatting>
  <conditionalFormatting sqref="AI119">
    <cfRule type="expression" dxfId="2605" priority="13179">
      <formula>IF(RIGHT(TEXT(AI119,"0.#"),1)=".",FALSE,TRUE)</formula>
    </cfRule>
    <cfRule type="expression" dxfId="2604" priority="13180">
      <formula>IF(RIGHT(TEXT(AI119,"0.#"),1)=".",TRUE,FALSE)</formula>
    </cfRule>
  </conditionalFormatting>
  <conditionalFormatting sqref="AM119">
    <cfRule type="expression" dxfId="2603" priority="13177">
      <formula>IF(RIGHT(TEXT(AM119,"0.#"),1)=".",FALSE,TRUE)</formula>
    </cfRule>
    <cfRule type="expression" dxfId="2602" priority="13178">
      <formula>IF(RIGHT(TEXT(AM119,"0.#"),1)=".",TRUE,FALSE)</formula>
    </cfRule>
  </conditionalFormatting>
  <conditionalFormatting sqref="AQ120">
    <cfRule type="expression" dxfId="2601" priority="13169">
      <formula>IF(RIGHT(TEXT(AQ120,"0.#"),1)=".",FALSE,TRUE)</formula>
    </cfRule>
    <cfRule type="expression" dxfId="2600" priority="13170">
      <formula>IF(RIGHT(TEXT(AQ120,"0.#"),1)=".",TRUE,FALSE)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134:AE135 AI134:AI135 AM134:AM135 AQ134:AQ135 AU134:AU135">
    <cfRule type="expression" dxfId="2557" priority="13095">
      <formula>IF(RIGHT(TEXT(AE134,"0.#"),1)=".",FALSE,TRUE)</formula>
    </cfRule>
    <cfRule type="expression" dxfId="2556" priority="13096">
      <formula>IF(RIGHT(TEXT(AE134,"0.#"),1)=".",TRUE,FALSE)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47:AO874">
    <cfRule type="expression" dxfId="2525" priority="6665">
      <formula>IF(AND(AL847&gt;=0, RIGHT(TEXT(AL847,"0.#"),1)&lt;&gt;"."),TRUE,FALSE)</formula>
    </cfRule>
    <cfRule type="expression" dxfId="2524" priority="6666">
      <formula>IF(AND(AL847&gt;=0, RIGHT(TEXT(AL847,"0.#"),1)="."),TRUE,FALSE)</formula>
    </cfRule>
    <cfRule type="expression" dxfId="2523" priority="6667">
      <formula>IF(AND(AL847&lt;0, RIGHT(TEXT(AL847,"0.#"),1)&lt;&gt;"."),TRUE,FALSE)</formula>
    </cfRule>
    <cfRule type="expression" dxfId="2522" priority="6668">
      <formula>IF(AND(AL847&lt;0, RIGHT(TEXT(AL847,"0.#"),1)="."),TRUE,FALSE)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M460">
    <cfRule type="expression" dxfId="2495" priority="4349">
      <formula>IF(RIGHT(TEXT(AM460,"0.#"),1)=".",FALSE,TRUE)</formula>
    </cfRule>
    <cfRule type="expression" dxfId="2494" priority="4350">
      <formula>IF(RIGHT(TEXT(AM460,"0.#"),1)=".",TRUE,FALSE)</formula>
    </cfRule>
  </conditionalFormatting>
  <conditionalFormatting sqref="AE459">
    <cfRule type="expression" dxfId="2493" priority="4357">
      <formula>IF(RIGHT(TEXT(AE459,"0.#"),1)=".",FALSE,TRUE)</formula>
    </cfRule>
    <cfRule type="expression" dxfId="2492" priority="4358">
      <formula>IF(RIGHT(TEXT(AE459,"0.#"),1)=".",TRUE,FALSE)</formula>
    </cfRule>
  </conditionalFormatting>
  <conditionalFormatting sqref="AE460">
    <cfRule type="expression" dxfId="2491" priority="4355">
      <formula>IF(RIGHT(TEXT(AE460,"0.#"),1)=".",FALSE,TRUE)</formula>
    </cfRule>
    <cfRule type="expression" dxfId="2490" priority="4356">
      <formula>IF(RIGHT(TEXT(AE460,"0.#"),1)=".",TRUE,FALSE)</formula>
    </cfRule>
  </conditionalFormatting>
  <conditionalFormatting sqref="AM458">
    <cfRule type="expression" dxfId="2489" priority="4353">
      <formula>IF(RIGHT(TEXT(AM458,"0.#"),1)=".",FALSE,TRUE)</formula>
    </cfRule>
    <cfRule type="expression" dxfId="2488" priority="4354">
      <formula>IF(RIGHT(TEXT(AM458,"0.#"),1)=".",TRUE,FALSE)</formula>
    </cfRule>
  </conditionalFormatting>
  <conditionalFormatting sqref="AM459">
    <cfRule type="expression" dxfId="2487" priority="4351">
      <formula>IF(RIGHT(TEXT(AM459,"0.#"),1)=".",FALSE,TRUE)</formula>
    </cfRule>
    <cfRule type="expression" dxfId="2486" priority="4352">
      <formula>IF(RIGHT(TEXT(AM459,"0.#"),1)=".",TRUE,FALSE)</formula>
    </cfRule>
  </conditionalFormatting>
  <conditionalFormatting sqref="AU458">
    <cfRule type="expression" dxfId="2485" priority="4347">
      <formula>IF(RIGHT(TEXT(AU458,"0.#"),1)=".",FALSE,TRUE)</formula>
    </cfRule>
    <cfRule type="expression" dxfId="2484" priority="4348">
      <formula>IF(RIGHT(TEXT(AU458,"0.#"),1)=".",TRUE,FALSE)</formula>
    </cfRule>
  </conditionalFormatting>
  <conditionalFormatting sqref="AU459">
    <cfRule type="expression" dxfId="2483" priority="4345">
      <formula>IF(RIGHT(TEXT(AU459,"0.#"),1)=".",FALSE,TRUE)</formula>
    </cfRule>
    <cfRule type="expression" dxfId="2482" priority="4346">
      <formula>IF(RIGHT(TEXT(AU459,"0.#"),1)=".",TRUE,FALSE)</formula>
    </cfRule>
  </conditionalFormatting>
  <conditionalFormatting sqref="AU460">
    <cfRule type="expression" dxfId="2481" priority="4343">
      <formula>IF(RIGHT(TEXT(AU460,"0.#"),1)=".",FALSE,TRUE)</formula>
    </cfRule>
    <cfRule type="expression" dxfId="2480" priority="4344">
      <formula>IF(RIGHT(TEXT(AU460,"0.#"),1)=".",TRUE,FALSE)</formula>
    </cfRule>
  </conditionalFormatting>
  <conditionalFormatting sqref="AI460">
    <cfRule type="expression" dxfId="2479" priority="4337">
      <formula>IF(RIGHT(TEXT(AI460,"0.#"),1)=".",FALSE,TRUE)</formula>
    </cfRule>
    <cfRule type="expression" dxfId="2478" priority="4338">
      <formula>IF(RIGHT(TEXT(AI460,"0.#"),1)=".",TRUE,FALSE)</formula>
    </cfRule>
  </conditionalFormatting>
  <conditionalFormatting sqref="AI458">
    <cfRule type="expression" dxfId="2477" priority="4341">
      <formula>IF(RIGHT(TEXT(AI458,"0.#"),1)=".",FALSE,TRUE)</formula>
    </cfRule>
    <cfRule type="expression" dxfId="2476" priority="4342">
      <formula>IF(RIGHT(TEXT(AI458,"0.#"),1)=".",TRUE,FALSE)</formula>
    </cfRule>
  </conditionalFormatting>
  <conditionalFormatting sqref="AI459">
    <cfRule type="expression" dxfId="2475" priority="4339">
      <formula>IF(RIGHT(TEXT(AI459,"0.#"),1)=".",FALSE,TRUE)</formula>
    </cfRule>
    <cfRule type="expression" dxfId="2474" priority="4340">
      <formula>IF(RIGHT(TEXT(AI459,"0.#"),1)=".",TRUE,FALSE)</formula>
    </cfRule>
  </conditionalFormatting>
  <conditionalFormatting sqref="AQ459">
    <cfRule type="expression" dxfId="2473" priority="4335">
      <formula>IF(RIGHT(TEXT(AQ459,"0.#"),1)=".",FALSE,TRUE)</formula>
    </cfRule>
    <cfRule type="expression" dxfId="2472" priority="4336">
      <formula>IF(RIGHT(TEXT(AQ459,"0.#"),1)=".",TRUE,FALSE)</formula>
    </cfRule>
  </conditionalFormatting>
  <conditionalFormatting sqref="AQ460">
    <cfRule type="expression" dxfId="2471" priority="4333">
      <formula>IF(RIGHT(TEXT(AQ460,"0.#"),1)=".",FALSE,TRUE)</formula>
    </cfRule>
    <cfRule type="expression" dxfId="2470" priority="4334">
      <formula>IF(RIGHT(TEXT(AQ460,"0.#"),1)=".",TRUE,FALSE)</formula>
    </cfRule>
  </conditionalFormatting>
  <conditionalFormatting sqref="AQ458">
    <cfRule type="expression" dxfId="2469" priority="4331">
      <formula>IF(RIGHT(TEXT(AQ458,"0.#"),1)=".",FALSE,TRUE)</formula>
    </cfRule>
    <cfRule type="expression" dxfId="2468" priority="4332">
      <formula>IF(RIGHT(TEXT(AQ458,"0.#"),1)=".",TRUE,FALSE)</formula>
    </cfRule>
  </conditionalFormatting>
  <conditionalFormatting sqref="AE120 AM120">
    <cfRule type="expression" dxfId="2467" priority="3009">
      <formula>IF(RIGHT(TEXT(AE120,"0.#"),1)=".",FALSE,TRUE)</formula>
    </cfRule>
    <cfRule type="expression" dxfId="2466" priority="3010">
      <formula>IF(RIGHT(TEXT(AE120,"0.#"),1)=".",TRUE,FALSE)</formula>
    </cfRule>
  </conditionalFormatting>
  <conditionalFormatting sqref="AI126">
    <cfRule type="expression" dxfId="2465" priority="2999">
      <formula>IF(RIGHT(TEXT(AI126,"0.#"),1)=".",FALSE,TRUE)</formula>
    </cfRule>
    <cfRule type="expression" dxfId="2464" priority="3000">
      <formula>IF(RIGHT(TEXT(AI126,"0.#"),1)=".",TRUE,FALSE)</formula>
    </cfRule>
  </conditionalFormatting>
  <conditionalFormatting sqref="AI120">
    <cfRule type="expression" dxfId="2463" priority="3007">
      <formula>IF(RIGHT(TEXT(AI120,"0.#"),1)=".",FALSE,TRUE)</formula>
    </cfRule>
    <cfRule type="expression" dxfId="2462" priority="3008">
      <formula>IF(RIGHT(TEXT(AI120,"0.#"),1)=".",TRUE,FALSE)</formula>
    </cfRule>
  </conditionalFormatting>
  <conditionalFormatting sqref="AE123 AM123">
    <cfRule type="expression" dxfId="2461" priority="3005">
      <formula>IF(RIGHT(TEXT(AE123,"0.#"),1)=".",FALSE,TRUE)</formula>
    </cfRule>
    <cfRule type="expression" dxfId="2460" priority="3006">
      <formula>IF(RIGHT(TEXT(AE123,"0.#"),1)=".",TRUE,FALSE)</formula>
    </cfRule>
  </conditionalFormatting>
  <conditionalFormatting sqref="AI123">
    <cfRule type="expression" dxfId="2459" priority="3003">
      <formula>IF(RIGHT(TEXT(AI123,"0.#"),1)=".",FALSE,TRUE)</formula>
    </cfRule>
    <cfRule type="expression" dxfId="2458" priority="3004">
      <formula>IF(RIGHT(TEXT(AI123,"0.#"),1)=".",TRUE,FALSE)</formula>
    </cfRule>
  </conditionalFormatting>
  <conditionalFormatting sqref="AE126 AM126">
    <cfRule type="expression" dxfId="2457" priority="3001">
      <formula>IF(RIGHT(TEXT(AE126,"0.#"),1)=".",FALSE,TRUE)</formula>
    </cfRule>
    <cfRule type="expression" dxfId="2456" priority="3002">
      <formula>IF(RIGHT(TEXT(AE126,"0.#"),1)=".",TRUE,FALSE)</formula>
    </cfRule>
  </conditionalFormatting>
  <conditionalFormatting sqref="AE129 AM129">
    <cfRule type="expression" dxfId="2455" priority="2997">
      <formula>IF(RIGHT(TEXT(AE129,"0.#"),1)=".",FALSE,TRUE)</formula>
    </cfRule>
    <cfRule type="expression" dxfId="2454" priority="2998">
      <formula>IF(RIGHT(TEXT(AE129,"0.#"),1)=".",TRUE,FALSE)</formula>
    </cfRule>
  </conditionalFormatting>
  <conditionalFormatting sqref="AI129">
    <cfRule type="expression" dxfId="2453" priority="2995">
      <formula>IF(RIGHT(TEXT(AI129,"0.#"),1)=".",FALSE,TRUE)</formula>
    </cfRule>
    <cfRule type="expression" dxfId="2452" priority="2996">
      <formula>IF(RIGHT(TEXT(AI129,"0.#"),1)=".",TRUE,FALSE)</formula>
    </cfRule>
  </conditionalFormatting>
  <conditionalFormatting sqref="Y847:Y874">
    <cfRule type="expression" dxfId="2451" priority="2993">
      <formula>IF(RIGHT(TEXT(Y847,"0.#"),1)=".",FALSE,TRUE)</formula>
    </cfRule>
    <cfRule type="expression" dxfId="2450" priority="2994">
      <formula>IF(RIGHT(TEXT(Y847,"0.#"),1)=".",TRUE,FALSE)</formula>
    </cfRule>
  </conditionalFormatting>
  <conditionalFormatting sqref="AU518">
    <cfRule type="expression" dxfId="2449" priority="1503">
      <formula>IF(RIGHT(TEXT(AU518,"0.#"),1)=".",FALSE,TRUE)</formula>
    </cfRule>
    <cfRule type="expression" dxfId="2448" priority="1504">
      <formula>IF(RIGHT(TEXT(AU518,"0.#"),1)=".",TRUE,FALSE)</formula>
    </cfRule>
  </conditionalFormatting>
  <conditionalFormatting sqref="AQ551">
    <cfRule type="expression" dxfId="2447" priority="1279">
      <formula>IF(RIGHT(TEXT(AQ551,"0.#"),1)=".",FALSE,TRUE)</formula>
    </cfRule>
    <cfRule type="expression" dxfId="2446" priority="1280">
      <formula>IF(RIGHT(TEXT(AQ551,"0.#"),1)=".",TRUE,FALSE)</formula>
    </cfRule>
  </conditionalFormatting>
  <conditionalFormatting sqref="AE556">
    <cfRule type="expression" dxfId="2445" priority="1277">
      <formula>IF(RIGHT(TEXT(AE556,"0.#"),1)=".",FALSE,TRUE)</formula>
    </cfRule>
    <cfRule type="expression" dxfId="2444" priority="1278">
      <formula>IF(RIGHT(TEXT(AE556,"0.#"),1)=".",TRUE,FALSE)</formula>
    </cfRule>
  </conditionalFormatting>
  <conditionalFormatting sqref="AE557">
    <cfRule type="expression" dxfId="2443" priority="1275">
      <formula>IF(RIGHT(TEXT(AE557,"0.#"),1)=".",FALSE,TRUE)</formula>
    </cfRule>
    <cfRule type="expression" dxfId="2442" priority="1276">
      <formula>IF(RIGHT(TEXT(AE557,"0.#"),1)=".",TRUE,FALSE)</formula>
    </cfRule>
  </conditionalFormatting>
  <conditionalFormatting sqref="AE558">
    <cfRule type="expression" dxfId="2441" priority="1273">
      <formula>IF(RIGHT(TEXT(AE558,"0.#"),1)=".",FALSE,TRUE)</formula>
    </cfRule>
    <cfRule type="expression" dxfId="2440" priority="1274">
      <formula>IF(RIGHT(TEXT(AE558,"0.#"),1)=".",TRUE,FALSE)</formula>
    </cfRule>
  </conditionalFormatting>
  <conditionalFormatting sqref="AU556">
    <cfRule type="expression" dxfId="2439" priority="1265">
      <formula>IF(RIGHT(TEXT(AU556,"0.#"),1)=".",FALSE,TRUE)</formula>
    </cfRule>
    <cfRule type="expression" dxfId="2438" priority="1266">
      <formula>IF(RIGHT(TEXT(AU556,"0.#"),1)=".",TRUE,FALSE)</formula>
    </cfRule>
  </conditionalFormatting>
  <conditionalFormatting sqref="AU557">
    <cfRule type="expression" dxfId="2437" priority="1263">
      <formula>IF(RIGHT(TEXT(AU557,"0.#"),1)=".",FALSE,TRUE)</formula>
    </cfRule>
    <cfRule type="expression" dxfId="2436" priority="1264">
      <formula>IF(RIGHT(TEXT(AU557,"0.#"),1)=".",TRUE,FALSE)</formula>
    </cfRule>
  </conditionalFormatting>
  <conditionalFormatting sqref="AU558">
    <cfRule type="expression" dxfId="2435" priority="1261">
      <formula>IF(RIGHT(TEXT(AU558,"0.#"),1)=".",FALSE,TRUE)</formula>
    </cfRule>
    <cfRule type="expression" dxfId="2434" priority="1262">
      <formula>IF(RIGHT(TEXT(AU558,"0.#"),1)=".",TRUE,FALSE)</formula>
    </cfRule>
  </conditionalFormatting>
  <conditionalFormatting sqref="AQ557">
    <cfRule type="expression" dxfId="2433" priority="1253">
      <formula>IF(RIGHT(TEXT(AQ557,"0.#"),1)=".",FALSE,TRUE)</formula>
    </cfRule>
    <cfRule type="expression" dxfId="2432" priority="1254">
      <formula>IF(RIGHT(TEXT(AQ557,"0.#"),1)=".",TRUE,FALSE)</formula>
    </cfRule>
  </conditionalFormatting>
  <conditionalFormatting sqref="AQ558">
    <cfRule type="expression" dxfId="2431" priority="1251">
      <formula>IF(RIGHT(TEXT(AQ558,"0.#"),1)=".",FALSE,TRUE)</formula>
    </cfRule>
    <cfRule type="expression" dxfId="2430" priority="1252">
      <formula>IF(RIGHT(TEXT(AQ558,"0.#"),1)=".",TRUE,FALSE)</formula>
    </cfRule>
  </conditionalFormatting>
  <conditionalFormatting sqref="AQ556">
    <cfRule type="expression" dxfId="2429" priority="1249">
      <formula>IF(RIGHT(TEXT(AQ556,"0.#"),1)=".",FALSE,TRUE)</formula>
    </cfRule>
    <cfRule type="expression" dxfId="2428" priority="1250">
      <formula>IF(RIGHT(TEXT(AQ556,"0.#"),1)=".",TRUE,FALSE)</formula>
    </cfRule>
  </conditionalFormatting>
  <conditionalFormatting sqref="AE561">
    <cfRule type="expression" dxfId="2427" priority="1247">
      <formula>IF(RIGHT(TEXT(AE561,"0.#"),1)=".",FALSE,TRUE)</formula>
    </cfRule>
    <cfRule type="expression" dxfId="2426" priority="1248">
      <formula>IF(RIGHT(TEXT(AE561,"0.#"),1)=".",TRUE,FALSE)</formula>
    </cfRule>
  </conditionalFormatting>
  <conditionalFormatting sqref="AE562">
    <cfRule type="expression" dxfId="2425" priority="1245">
      <formula>IF(RIGHT(TEXT(AE562,"0.#"),1)=".",FALSE,TRUE)</formula>
    </cfRule>
    <cfRule type="expression" dxfId="2424" priority="1246">
      <formula>IF(RIGHT(TEXT(AE562,"0.#"),1)=".",TRUE,FALSE)</formula>
    </cfRule>
  </conditionalFormatting>
  <conditionalFormatting sqref="AE563">
    <cfRule type="expression" dxfId="2423" priority="1243">
      <formula>IF(RIGHT(TEXT(AE563,"0.#"),1)=".",FALSE,TRUE)</formula>
    </cfRule>
    <cfRule type="expression" dxfId="2422" priority="1244">
      <formula>IF(RIGHT(TEXT(AE563,"0.#"),1)=".",TRUE,FALSE)</formula>
    </cfRule>
  </conditionalFormatting>
  <conditionalFormatting sqref="AL1111:AO1139">
    <cfRule type="expression" dxfId="2421" priority="2899">
      <formula>IF(AND(AL1111&gt;=0, RIGHT(TEXT(AL1111,"0.#"),1)&lt;&gt;"."),TRUE,FALSE)</formula>
    </cfRule>
    <cfRule type="expression" dxfId="2420" priority="2900">
      <formula>IF(AND(AL1111&gt;=0, RIGHT(TEXT(AL1111,"0.#"),1)="."),TRUE,FALSE)</formula>
    </cfRule>
    <cfRule type="expression" dxfId="2419" priority="2901">
      <formula>IF(AND(AL1111&lt;0, RIGHT(TEXT(AL1111,"0.#"),1)&lt;&gt;"."),TRUE,FALSE)</formula>
    </cfRule>
    <cfRule type="expression" dxfId="2418" priority="2902">
      <formula>IF(AND(AL1111&lt;0, RIGHT(TEXT(AL1111,"0.#"),1)="."),TRUE,FALSE)</formula>
    </cfRule>
  </conditionalFormatting>
  <conditionalFormatting sqref="Y1111:Y1139">
    <cfRule type="expression" dxfId="2417" priority="2897">
      <formula>IF(RIGHT(TEXT(Y1111,"0.#"),1)=".",FALSE,TRUE)</formula>
    </cfRule>
    <cfRule type="expression" dxfId="2416" priority="2898">
      <formula>IF(RIGHT(TEXT(Y1111,"0.#"),1)=".",TRUE,FALSE)</formula>
    </cfRule>
  </conditionalFormatting>
  <conditionalFormatting sqref="AQ553">
    <cfRule type="expression" dxfId="2415" priority="1281">
      <formula>IF(RIGHT(TEXT(AQ553,"0.#"),1)=".",FALSE,TRUE)</formula>
    </cfRule>
    <cfRule type="expression" dxfId="2414" priority="1282">
      <formula>IF(RIGHT(TEXT(AQ553,"0.#"),1)=".",TRUE,FALSE)</formula>
    </cfRule>
  </conditionalFormatting>
  <conditionalFormatting sqref="AU552">
    <cfRule type="expression" dxfId="2413" priority="1293">
      <formula>IF(RIGHT(TEXT(AU552,"0.#"),1)=".",FALSE,TRUE)</formula>
    </cfRule>
    <cfRule type="expression" dxfId="2412" priority="1294">
      <formula>IF(RIGHT(TEXT(AU552,"0.#"),1)=".",TRUE,FALSE)</formula>
    </cfRule>
  </conditionalFormatting>
  <conditionalFormatting sqref="AE552">
    <cfRule type="expression" dxfId="2411" priority="1305">
      <formula>IF(RIGHT(TEXT(AE552,"0.#"),1)=".",FALSE,TRUE)</formula>
    </cfRule>
    <cfRule type="expression" dxfId="2410" priority="1306">
      <formula>IF(RIGHT(TEXT(AE552,"0.#"),1)=".",TRUE,FALSE)</formula>
    </cfRule>
  </conditionalFormatting>
  <conditionalFormatting sqref="AQ548">
    <cfRule type="expression" dxfId="2409" priority="1311">
      <formula>IF(RIGHT(TEXT(AQ548,"0.#"),1)=".",FALSE,TRUE)</formula>
    </cfRule>
    <cfRule type="expression" dxfId="2408" priority="1312">
      <formula>IF(RIGHT(TEXT(AQ548,"0.#"),1)=".",TRUE,FALSE)</formula>
    </cfRule>
  </conditionalFormatting>
  <conditionalFormatting sqref="AL846:AO846">
    <cfRule type="expression" dxfId="2407" priority="2851">
      <formula>IF(AND(AL846&gt;=0, RIGHT(TEXT(AL846,"0.#"),1)&lt;&gt;"."),TRUE,FALSE)</formula>
    </cfRule>
    <cfRule type="expression" dxfId="2406" priority="2852">
      <formula>IF(AND(AL846&gt;=0, RIGHT(TEXT(AL846,"0.#"),1)="."),TRUE,FALSE)</formula>
    </cfRule>
    <cfRule type="expression" dxfId="2405" priority="2853">
      <formula>IF(AND(AL846&lt;0, RIGHT(TEXT(AL846,"0.#"),1)&lt;&gt;"."),TRUE,FALSE)</formula>
    </cfRule>
    <cfRule type="expression" dxfId="2404" priority="2854">
      <formula>IF(AND(AL846&lt;0, RIGHT(TEXT(AL846,"0.#"),1)="."),TRUE,FALSE)</formula>
    </cfRule>
  </conditionalFormatting>
  <conditionalFormatting sqref="Y845:Y846">
    <cfRule type="expression" dxfId="2403" priority="2849">
      <formula>IF(RIGHT(TEXT(Y845,"0.#"),1)=".",FALSE,TRUE)</formula>
    </cfRule>
    <cfRule type="expression" dxfId="2402" priority="2850">
      <formula>IF(RIGHT(TEXT(Y845,"0.#"),1)=".",TRUE,FALSE)</formula>
    </cfRule>
  </conditionalFormatting>
  <conditionalFormatting sqref="AE492">
    <cfRule type="expression" dxfId="2401" priority="1637">
      <formula>IF(RIGHT(TEXT(AE492,"0.#"),1)=".",FALSE,TRUE)</formula>
    </cfRule>
    <cfRule type="expression" dxfId="2400" priority="1638">
      <formula>IF(RIGHT(TEXT(AE492,"0.#"),1)=".",TRUE,FALSE)</formula>
    </cfRule>
  </conditionalFormatting>
  <conditionalFormatting sqref="AE493">
    <cfRule type="expression" dxfId="2399" priority="1635">
      <formula>IF(RIGHT(TEXT(AE493,"0.#"),1)=".",FALSE,TRUE)</formula>
    </cfRule>
    <cfRule type="expression" dxfId="2398" priority="1636">
      <formula>IF(RIGHT(TEXT(AE493,"0.#"),1)=".",TRUE,FALSE)</formula>
    </cfRule>
  </conditionalFormatting>
  <conditionalFormatting sqref="AE494">
    <cfRule type="expression" dxfId="2397" priority="1633">
      <formula>IF(RIGHT(TEXT(AE494,"0.#"),1)=".",FALSE,TRUE)</formula>
    </cfRule>
    <cfRule type="expression" dxfId="2396" priority="1634">
      <formula>IF(RIGHT(TEXT(AE494,"0.#"),1)=".",TRUE,FALSE)</formula>
    </cfRule>
  </conditionalFormatting>
  <conditionalFormatting sqref="AQ493">
    <cfRule type="expression" dxfId="2395" priority="1613">
      <formula>IF(RIGHT(TEXT(AQ493,"0.#"),1)=".",FALSE,TRUE)</formula>
    </cfRule>
    <cfRule type="expression" dxfId="2394" priority="1614">
      <formula>IF(RIGHT(TEXT(AQ493,"0.#"),1)=".",TRUE,FALSE)</formula>
    </cfRule>
  </conditionalFormatting>
  <conditionalFormatting sqref="AQ494">
    <cfRule type="expression" dxfId="2393" priority="1611">
      <formula>IF(RIGHT(TEXT(AQ494,"0.#"),1)=".",FALSE,TRUE)</formula>
    </cfRule>
    <cfRule type="expression" dxfId="2392" priority="1612">
      <formula>IF(RIGHT(TEXT(AQ494,"0.#"),1)=".",TRUE,FALSE)</formula>
    </cfRule>
  </conditionalFormatting>
  <conditionalFormatting sqref="AQ492">
    <cfRule type="expression" dxfId="2391" priority="1609">
      <formula>IF(RIGHT(TEXT(AQ492,"0.#"),1)=".",FALSE,TRUE)</formula>
    </cfRule>
    <cfRule type="expression" dxfId="2390" priority="1610">
      <formula>IF(RIGHT(TEXT(AQ492,"0.#"),1)=".",TRUE,FALSE)</formula>
    </cfRule>
  </conditionalFormatting>
  <conditionalFormatting sqref="AU494">
    <cfRule type="expression" dxfId="2389" priority="1621">
      <formula>IF(RIGHT(TEXT(AU494,"0.#"),1)=".",FALSE,TRUE)</formula>
    </cfRule>
    <cfRule type="expression" dxfId="2388" priority="1622">
      <formula>IF(RIGHT(TEXT(AU494,"0.#"),1)=".",TRUE,FALSE)</formula>
    </cfRule>
  </conditionalFormatting>
  <conditionalFormatting sqref="AU492">
    <cfRule type="expression" dxfId="2387" priority="1625">
      <formula>IF(RIGHT(TEXT(AU492,"0.#"),1)=".",FALSE,TRUE)</formula>
    </cfRule>
    <cfRule type="expression" dxfId="2386" priority="1626">
      <formula>IF(RIGHT(TEXT(AU492,"0.#"),1)=".",TRUE,FALSE)</formula>
    </cfRule>
  </conditionalFormatting>
  <conditionalFormatting sqref="AU493">
    <cfRule type="expression" dxfId="2385" priority="1623">
      <formula>IF(RIGHT(TEXT(AU493,"0.#"),1)=".",FALSE,TRUE)</formula>
    </cfRule>
    <cfRule type="expression" dxfId="2384" priority="1624">
      <formula>IF(RIGHT(TEXT(AU493,"0.#"),1)=".",TRUE,FALSE)</formula>
    </cfRule>
  </conditionalFormatting>
  <conditionalFormatting sqref="AU583">
    <cfRule type="expression" dxfId="2383" priority="1141">
      <formula>IF(RIGHT(TEXT(AU583,"0.#"),1)=".",FALSE,TRUE)</formula>
    </cfRule>
    <cfRule type="expression" dxfId="2382" priority="1142">
      <formula>IF(RIGHT(TEXT(AU583,"0.#"),1)=".",TRUE,FALSE)</formula>
    </cfRule>
  </conditionalFormatting>
  <conditionalFormatting sqref="AU582">
    <cfRule type="expression" dxfId="2381" priority="1143">
      <formula>IF(RIGHT(TEXT(AU582,"0.#"),1)=".",FALSE,TRUE)</formula>
    </cfRule>
    <cfRule type="expression" dxfId="2380" priority="1144">
      <formula>IF(RIGHT(TEXT(AU582,"0.#"),1)=".",TRUE,FALSE)</formula>
    </cfRule>
  </conditionalFormatting>
  <conditionalFormatting sqref="AE499">
    <cfRule type="expression" dxfId="2379" priority="1603">
      <formula>IF(RIGHT(TEXT(AE499,"0.#"),1)=".",FALSE,TRUE)</formula>
    </cfRule>
    <cfRule type="expression" dxfId="2378" priority="1604">
      <formula>IF(RIGHT(TEXT(AE499,"0.#"),1)=".",TRUE,FALSE)</formula>
    </cfRule>
  </conditionalFormatting>
  <conditionalFormatting sqref="AE497">
    <cfRule type="expression" dxfId="2377" priority="1607">
      <formula>IF(RIGHT(TEXT(AE497,"0.#"),1)=".",FALSE,TRUE)</formula>
    </cfRule>
    <cfRule type="expression" dxfId="2376" priority="1608">
      <formula>IF(RIGHT(TEXT(AE497,"0.#"),1)=".",TRUE,FALSE)</formula>
    </cfRule>
  </conditionalFormatting>
  <conditionalFormatting sqref="AE498">
    <cfRule type="expression" dxfId="2375" priority="1605">
      <formula>IF(RIGHT(TEXT(AE498,"0.#"),1)=".",FALSE,TRUE)</formula>
    </cfRule>
    <cfRule type="expression" dxfId="2374" priority="1606">
      <formula>IF(RIGHT(TEXT(AE498,"0.#"),1)=".",TRUE,FALSE)</formula>
    </cfRule>
  </conditionalFormatting>
  <conditionalFormatting sqref="AU499">
    <cfRule type="expression" dxfId="2373" priority="1591">
      <formula>IF(RIGHT(TEXT(AU499,"0.#"),1)=".",FALSE,TRUE)</formula>
    </cfRule>
    <cfRule type="expression" dxfId="2372" priority="1592">
      <formula>IF(RIGHT(TEXT(AU499,"0.#"),1)=".",TRUE,FALSE)</formula>
    </cfRule>
  </conditionalFormatting>
  <conditionalFormatting sqref="AU497">
    <cfRule type="expression" dxfId="2371" priority="1595">
      <formula>IF(RIGHT(TEXT(AU497,"0.#"),1)=".",FALSE,TRUE)</formula>
    </cfRule>
    <cfRule type="expression" dxfId="2370" priority="1596">
      <formula>IF(RIGHT(TEXT(AU497,"0.#"),1)=".",TRUE,FALSE)</formula>
    </cfRule>
  </conditionalFormatting>
  <conditionalFormatting sqref="AU498">
    <cfRule type="expression" dxfId="2369" priority="1593">
      <formula>IF(RIGHT(TEXT(AU498,"0.#"),1)=".",FALSE,TRUE)</formula>
    </cfRule>
    <cfRule type="expression" dxfId="2368" priority="1594">
      <formula>IF(RIGHT(TEXT(AU498,"0.#"),1)=".",TRUE,FALSE)</formula>
    </cfRule>
  </conditionalFormatting>
  <conditionalFormatting sqref="AQ497">
    <cfRule type="expression" dxfId="2367" priority="1579">
      <formula>IF(RIGHT(TEXT(AQ497,"0.#"),1)=".",FALSE,TRUE)</formula>
    </cfRule>
    <cfRule type="expression" dxfId="2366" priority="1580">
      <formula>IF(RIGHT(TEXT(AQ497,"0.#"),1)=".",TRUE,FALSE)</formula>
    </cfRule>
  </conditionalFormatting>
  <conditionalFormatting sqref="AQ498">
    <cfRule type="expression" dxfId="2365" priority="1583">
      <formula>IF(RIGHT(TEXT(AQ498,"0.#"),1)=".",FALSE,TRUE)</formula>
    </cfRule>
    <cfRule type="expression" dxfId="2364" priority="1584">
      <formula>IF(RIGHT(TEXT(AQ498,"0.#"),1)=".",TRUE,FALSE)</formula>
    </cfRule>
  </conditionalFormatting>
  <conditionalFormatting sqref="AQ499">
    <cfRule type="expression" dxfId="2363" priority="1581">
      <formula>IF(RIGHT(TEXT(AQ499,"0.#"),1)=".",FALSE,TRUE)</formula>
    </cfRule>
    <cfRule type="expression" dxfId="2362" priority="1582">
      <formula>IF(RIGHT(TEXT(AQ499,"0.#"),1)=".",TRUE,FALSE)</formula>
    </cfRule>
  </conditionalFormatting>
  <conditionalFormatting sqref="AE504">
    <cfRule type="expression" dxfId="2361" priority="1573">
      <formula>IF(RIGHT(TEXT(AE504,"0.#"),1)=".",FALSE,TRUE)</formula>
    </cfRule>
    <cfRule type="expression" dxfId="2360" priority="1574">
      <formula>IF(RIGHT(TEXT(AE504,"0.#"),1)=".",TRUE,FALSE)</formula>
    </cfRule>
  </conditionalFormatting>
  <conditionalFormatting sqref="AE502">
    <cfRule type="expression" dxfId="2359" priority="1577">
      <formula>IF(RIGHT(TEXT(AE502,"0.#"),1)=".",FALSE,TRUE)</formula>
    </cfRule>
    <cfRule type="expression" dxfId="2358" priority="1578">
      <formula>IF(RIGHT(TEXT(AE502,"0.#"),1)=".",TRUE,FALSE)</formula>
    </cfRule>
  </conditionalFormatting>
  <conditionalFormatting sqref="AE503">
    <cfRule type="expression" dxfId="2357" priority="1575">
      <formula>IF(RIGHT(TEXT(AE503,"0.#"),1)=".",FALSE,TRUE)</formula>
    </cfRule>
    <cfRule type="expression" dxfId="2356" priority="1576">
      <formula>IF(RIGHT(TEXT(AE503,"0.#"),1)=".",TRUE,FALSE)</formula>
    </cfRule>
  </conditionalFormatting>
  <conditionalFormatting sqref="AU504">
    <cfRule type="expression" dxfId="2355" priority="1561">
      <formula>IF(RIGHT(TEXT(AU504,"0.#"),1)=".",FALSE,TRUE)</formula>
    </cfRule>
    <cfRule type="expression" dxfId="2354" priority="1562">
      <formula>IF(RIGHT(TEXT(AU504,"0.#"),1)=".",TRUE,FALSE)</formula>
    </cfRule>
  </conditionalFormatting>
  <conditionalFormatting sqref="AU502">
    <cfRule type="expression" dxfId="2353" priority="1565">
      <formula>IF(RIGHT(TEXT(AU502,"0.#"),1)=".",FALSE,TRUE)</formula>
    </cfRule>
    <cfRule type="expression" dxfId="2352" priority="1566">
      <formula>IF(RIGHT(TEXT(AU502,"0.#"),1)=".",TRUE,FALSE)</formula>
    </cfRule>
  </conditionalFormatting>
  <conditionalFormatting sqref="AU503">
    <cfRule type="expression" dxfId="2351" priority="1563">
      <formula>IF(RIGHT(TEXT(AU503,"0.#"),1)=".",FALSE,TRUE)</formula>
    </cfRule>
    <cfRule type="expression" dxfId="2350" priority="1564">
      <formula>IF(RIGHT(TEXT(AU503,"0.#"),1)=".",TRUE,FALSE)</formula>
    </cfRule>
  </conditionalFormatting>
  <conditionalFormatting sqref="AQ502">
    <cfRule type="expression" dxfId="2349" priority="1549">
      <formula>IF(RIGHT(TEXT(AQ502,"0.#"),1)=".",FALSE,TRUE)</formula>
    </cfRule>
    <cfRule type="expression" dxfId="2348" priority="1550">
      <formula>IF(RIGHT(TEXT(AQ502,"0.#"),1)=".",TRUE,FALSE)</formula>
    </cfRule>
  </conditionalFormatting>
  <conditionalFormatting sqref="AQ503">
    <cfRule type="expression" dxfId="2347" priority="1553">
      <formula>IF(RIGHT(TEXT(AQ503,"0.#"),1)=".",FALSE,TRUE)</formula>
    </cfRule>
    <cfRule type="expression" dxfId="2346" priority="1554">
      <formula>IF(RIGHT(TEXT(AQ503,"0.#"),1)=".",TRUE,FALSE)</formula>
    </cfRule>
  </conditionalFormatting>
  <conditionalFormatting sqref="AQ504">
    <cfRule type="expression" dxfId="2345" priority="1551">
      <formula>IF(RIGHT(TEXT(AQ504,"0.#"),1)=".",FALSE,TRUE)</formula>
    </cfRule>
    <cfRule type="expression" dxfId="2344" priority="1552">
      <formula>IF(RIGHT(TEXT(AQ504,"0.#"),1)=".",TRUE,FALSE)</formula>
    </cfRule>
  </conditionalFormatting>
  <conditionalFormatting sqref="AE509">
    <cfRule type="expression" dxfId="2343" priority="1543">
      <formula>IF(RIGHT(TEXT(AE509,"0.#"),1)=".",FALSE,TRUE)</formula>
    </cfRule>
    <cfRule type="expression" dxfId="2342" priority="1544">
      <formula>IF(RIGHT(TEXT(AE509,"0.#"),1)=".",TRUE,FALSE)</formula>
    </cfRule>
  </conditionalFormatting>
  <conditionalFormatting sqref="AE507">
    <cfRule type="expression" dxfId="2341" priority="1547">
      <formula>IF(RIGHT(TEXT(AE507,"0.#"),1)=".",FALSE,TRUE)</formula>
    </cfRule>
    <cfRule type="expression" dxfId="2340" priority="1548">
      <formula>IF(RIGHT(TEXT(AE507,"0.#"),1)=".",TRUE,FALSE)</formula>
    </cfRule>
  </conditionalFormatting>
  <conditionalFormatting sqref="AE508">
    <cfRule type="expression" dxfId="2339" priority="1545">
      <formula>IF(RIGHT(TEXT(AE508,"0.#"),1)=".",FALSE,TRUE)</formula>
    </cfRule>
    <cfRule type="expression" dxfId="2338" priority="1546">
      <formula>IF(RIGHT(TEXT(AE508,"0.#"),1)=".",TRUE,FALSE)</formula>
    </cfRule>
  </conditionalFormatting>
  <conditionalFormatting sqref="AU509">
    <cfRule type="expression" dxfId="2337" priority="1531">
      <formula>IF(RIGHT(TEXT(AU509,"0.#"),1)=".",FALSE,TRUE)</formula>
    </cfRule>
    <cfRule type="expression" dxfId="2336" priority="1532">
      <formula>IF(RIGHT(TEXT(AU509,"0.#"),1)=".",TRUE,FALSE)</formula>
    </cfRule>
  </conditionalFormatting>
  <conditionalFormatting sqref="AU507">
    <cfRule type="expression" dxfId="2335" priority="1535">
      <formula>IF(RIGHT(TEXT(AU507,"0.#"),1)=".",FALSE,TRUE)</formula>
    </cfRule>
    <cfRule type="expression" dxfId="2334" priority="1536">
      <formula>IF(RIGHT(TEXT(AU507,"0.#"),1)=".",TRUE,FALSE)</formula>
    </cfRule>
  </conditionalFormatting>
  <conditionalFormatting sqref="AU508">
    <cfRule type="expression" dxfId="2333" priority="1533">
      <formula>IF(RIGHT(TEXT(AU508,"0.#"),1)=".",FALSE,TRUE)</formula>
    </cfRule>
    <cfRule type="expression" dxfId="2332" priority="1534">
      <formula>IF(RIGHT(TEXT(AU508,"0.#"),1)=".",TRUE,FALSE)</formula>
    </cfRule>
  </conditionalFormatting>
  <conditionalFormatting sqref="AQ507">
    <cfRule type="expression" dxfId="2331" priority="1519">
      <formula>IF(RIGHT(TEXT(AQ507,"0.#"),1)=".",FALSE,TRUE)</formula>
    </cfRule>
    <cfRule type="expression" dxfId="2330" priority="1520">
      <formula>IF(RIGHT(TEXT(AQ507,"0.#"),1)=".",TRUE,FALSE)</formula>
    </cfRule>
  </conditionalFormatting>
  <conditionalFormatting sqref="AQ508">
    <cfRule type="expression" dxfId="2329" priority="1523">
      <formula>IF(RIGHT(TEXT(AQ508,"0.#"),1)=".",FALSE,TRUE)</formula>
    </cfRule>
    <cfRule type="expression" dxfId="2328" priority="1524">
      <formula>IF(RIGHT(TEXT(AQ508,"0.#"),1)=".",TRUE,FALSE)</formula>
    </cfRule>
  </conditionalFormatting>
  <conditionalFormatting sqref="AQ509">
    <cfRule type="expression" dxfId="2327" priority="1521">
      <formula>IF(RIGHT(TEXT(AQ509,"0.#"),1)=".",FALSE,TRUE)</formula>
    </cfRule>
    <cfRule type="expression" dxfId="2326" priority="1522">
      <formula>IF(RIGHT(TEXT(AQ509,"0.#"),1)=".",TRUE,FALSE)</formula>
    </cfRule>
  </conditionalFormatting>
  <conditionalFormatting sqref="AE465">
    <cfRule type="expression" dxfId="2325" priority="1813">
      <formula>IF(RIGHT(TEXT(AE465,"0.#"),1)=".",FALSE,TRUE)</formula>
    </cfRule>
    <cfRule type="expression" dxfId="2324" priority="1814">
      <formula>IF(RIGHT(TEXT(AE465,"0.#"),1)=".",TRUE,FALSE)</formula>
    </cfRule>
  </conditionalFormatting>
  <conditionalFormatting sqref="AE463">
    <cfRule type="expression" dxfId="2323" priority="1817">
      <formula>IF(RIGHT(TEXT(AE463,"0.#"),1)=".",FALSE,TRUE)</formula>
    </cfRule>
    <cfRule type="expression" dxfId="2322" priority="1818">
      <formula>IF(RIGHT(TEXT(AE463,"0.#"),1)=".",TRUE,FALSE)</formula>
    </cfRule>
  </conditionalFormatting>
  <conditionalFormatting sqref="AE464">
    <cfRule type="expression" dxfId="2321" priority="1815">
      <formula>IF(RIGHT(TEXT(AE464,"0.#"),1)=".",FALSE,TRUE)</formula>
    </cfRule>
    <cfRule type="expression" dxfId="2320" priority="1816">
      <formula>IF(RIGHT(TEXT(AE464,"0.#"),1)=".",TRUE,FALSE)</formula>
    </cfRule>
  </conditionalFormatting>
  <conditionalFormatting sqref="AM465">
    <cfRule type="expression" dxfId="2319" priority="1807">
      <formula>IF(RIGHT(TEXT(AM465,"0.#"),1)=".",FALSE,TRUE)</formula>
    </cfRule>
    <cfRule type="expression" dxfId="2318" priority="1808">
      <formula>IF(RIGHT(TEXT(AM465,"0.#"),1)=".",TRUE,FALSE)</formula>
    </cfRule>
  </conditionalFormatting>
  <conditionalFormatting sqref="AM463">
    <cfRule type="expression" dxfId="2317" priority="1811">
      <formula>IF(RIGHT(TEXT(AM463,"0.#"),1)=".",FALSE,TRUE)</formula>
    </cfRule>
    <cfRule type="expression" dxfId="2316" priority="1812">
      <formula>IF(RIGHT(TEXT(AM463,"0.#"),1)=".",TRUE,FALSE)</formula>
    </cfRule>
  </conditionalFormatting>
  <conditionalFormatting sqref="AM464">
    <cfRule type="expression" dxfId="2315" priority="1809">
      <formula>IF(RIGHT(TEXT(AM464,"0.#"),1)=".",FALSE,TRUE)</formula>
    </cfRule>
    <cfRule type="expression" dxfId="2314" priority="1810">
      <formula>IF(RIGHT(TEXT(AM464,"0.#"),1)=".",TRUE,FALSE)</formula>
    </cfRule>
  </conditionalFormatting>
  <conditionalFormatting sqref="AU465">
    <cfRule type="expression" dxfId="2313" priority="1801">
      <formula>IF(RIGHT(TEXT(AU465,"0.#"),1)=".",FALSE,TRUE)</formula>
    </cfRule>
    <cfRule type="expression" dxfId="2312" priority="1802">
      <formula>IF(RIGHT(TEXT(AU465,"0.#"),1)=".",TRUE,FALSE)</formula>
    </cfRule>
  </conditionalFormatting>
  <conditionalFormatting sqref="AU463">
    <cfRule type="expression" dxfId="2311" priority="1805">
      <formula>IF(RIGHT(TEXT(AU463,"0.#"),1)=".",FALSE,TRUE)</formula>
    </cfRule>
    <cfRule type="expression" dxfId="2310" priority="1806">
      <formula>IF(RIGHT(TEXT(AU463,"0.#"),1)=".",TRUE,FALSE)</formula>
    </cfRule>
  </conditionalFormatting>
  <conditionalFormatting sqref="AU464">
    <cfRule type="expression" dxfId="2309" priority="1803">
      <formula>IF(RIGHT(TEXT(AU464,"0.#"),1)=".",FALSE,TRUE)</formula>
    </cfRule>
    <cfRule type="expression" dxfId="2308" priority="1804">
      <formula>IF(RIGHT(TEXT(AU464,"0.#"),1)=".",TRUE,FALSE)</formula>
    </cfRule>
  </conditionalFormatting>
  <conditionalFormatting sqref="AI465">
    <cfRule type="expression" dxfId="2307" priority="1795">
      <formula>IF(RIGHT(TEXT(AI465,"0.#"),1)=".",FALSE,TRUE)</formula>
    </cfRule>
    <cfRule type="expression" dxfId="2306" priority="1796">
      <formula>IF(RIGHT(TEXT(AI465,"0.#"),1)=".",TRUE,FALSE)</formula>
    </cfRule>
  </conditionalFormatting>
  <conditionalFormatting sqref="AI463">
    <cfRule type="expression" dxfId="2305" priority="1799">
      <formula>IF(RIGHT(TEXT(AI463,"0.#"),1)=".",FALSE,TRUE)</formula>
    </cfRule>
    <cfRule type="expression" dxfId="2304" priority="1800">
      <formula>IF(RIGHT(TEXT(AI463,"0.#"),1)=".",TRUE,FALSE)</formula>
    </cfRule>
  </conditionalFormatting>
  <conditionalFormatting sqref="AI464">
    <cfRule type="expression" dxfId="2303" priority="1797">
      <formula>IF(RIGHT(TEXT(AI464,"0.#"),1)=".",FALSE,TRUE)</formula>
    </cfRule>
    <cfRule type="expression" dxfId="2302" priority="1798">
      <formula>IF(RIGHT(TEXT(AI464,"0.#"),1)=".",TRUE,FALSE)</formula>
    </cfRule>
  </conditionalFormatting>
  <conditionalFormatting sqref="AQ463">
    <cfRule type="expression" dxfId="2301" priority="1789">
      <formula>IF(RIGHT(TEXT(AQ463,"0.#"),1)=".",FALSE,TRUE)</formula>
    </cfRule>
    <cfRule type="expression" dxfId="2300" priority="1790">
      <formula>IF(RIGHT(TEXT(AQ463,"0.#"),1)=".",TRUE,FALSE)</formula>
    </cfRule>
  </conditionalFormatting>
  <conditionalFormatting sqref="AQ464">
    <cfRule type="expression" dxfId="2299" priority="1793">
      <formula>IF(RIGHT(TEXT(AQ464,"0.#"),1)=".",FALSE,TRUE)</formula>
    </cfRule>
    <cfRule type="expression" dxfId="2298" priority="1794">
      <formula>IF(RIGHT(TEXT(AQ464,"0.#"),1)=".",TRUE,FALSE)</formula>
    </cfRule>
  </conditionalFormatting>
  <conditionalFormatting sqref="AQ465">
    <cfRule type="expression" dxfId="2297" priority="1791">
      <formula>IF(RIGHT(TEXT(AQ465,"0.#"),1)=".",FALSE,TRUE)</formula>
    </cfRule>
    <cfRule type="expression" dxfId="2296" priority="1792">
      <formula>IF(RIGHT(TEXT(AQ465,"0.#"),1)=".",TRUE,FALSE)</formula>
    </cfRule>
  </conditionalFormatting>
  <conditionalFormatting sqref="AE470">
    <cfRule type="expression" dxfId="2295" priority="1783">
      <formula>IF(RIGHT(TEXT(AE470,"0.#"),1)=".",FALSE,TRUE)</formula>
    </cfRule>
    <cfRule type="expression" dxfId="2294" priority="1784">
      <formula>IF(RIGHT(TEXT(AE470,"0.#"),1)=".",TRUE,FALSE)</formula>
    </cfRule>
  </conditionalFormatting>
  <conditionalFormatting sqref="AE468">
    <cfRule type="expression" dxfId="2293" priority="1787">
      <formula>IF(RIGHT(TEXT(AE468,"0.#"),1)=".",FALSE,TRUE)</formula>
    </cfRule>
    <cfRule type="expression" dxfId="2292" priority="1788">
      <formula>IF(RIGHT(TEXT(AE468,"0.#"),1)=".",TRUE,FALSE)</formula>
    </cfRule>
  </conditionalFormatting>
  <conditionalFormatting sqref="AE469">
    <cfRule type="expression" dxfId="2291" priority="1785">
      <formula>IF(RIGHT(TEXT(AE469,"0.#"),1)=".",FALSE,TRUE)</formula>
    </cfRule>
    <cfRule type="expression" dxfId="2290" priority="1786">
      <formula>IF(RIGHT(TEXT(AE469,"0.#"),1)=".",TRUE,FALSE)</formula>
    </cfRule>
  </conditionalFormatting>
  <conditionalFormatting sqref="AM470">
    <cfRule type="expression" dxfId="2289" priority="1777">
      <formula>IF(RIGHT(TEXT(AM470,"0.#"),1)=".",FALSE,TRUE)</formula>
    </cfRule>
    <cfRule type="expression" dxfId="2288" priority="1778">
      <formula>IF(RIGHT(TEXT(AM470,"0.#"),1)=".",TRUE,FALSE)</formula>
    </cfRule>
  </conditionalFormatting>
  <conditionalFormatting sqref="AM468">
    <cfRule type="expression" dxfId="2287" priority="1781">
      <formula>IF(RIGHT(TEXT(AM468,"0.#"),1)=".",FALSE,TRUE)</formula>
    </cfRule>
    <cfRule type="expression" dxfId="2286" priority="1782">
      <formula>IF(RIGHT(TEXT(AM468,"0.#"),1)=".",TRUE,FALSE)</formula>
    </cfRule>
  </conditionalFormatting>
  <conditionalFormatting sqref="AM469">
    <cfRule type="expression" dxfId="2285" priority="1779">
      <formula>IF(RIGHT(TEXT(AM469,"0.#"),1)=".",FALSE,TRUE)</formula>
    </cfRule>
    <cfRule type="expression" dxfId="2284" priority="1780">
      <formula>IF(RIGHT(TEXT(AM469,"0.#"),1)=".",TRUE,FALSE)</formula>
    </cfRule>
  </conditionalFormatting>
  <conditionalFormatting sqref="AU470">
    <cfRule type="expression" dxfId="2283" priority="1771">
      <formula>IF(RIGHT(TEXT(AU470,"0.#"),1)=".",FALSE,TRUE)</formula>
    </cfRule>
    <cfRule type="expression" dxfId="2282" priority="1772">
      <formula>IF(RIGHT(TEXT(AU470,"0.#"),1)=".",TRUE,FALSE)</formula>
    </cfRule>
  </conditionalFormatting>
  <conditionalFormatting sqref="AU468">
    <cfRule type="expression" dxfId="2281" priority="1775">
      <formula>IF(RIGHT(TEXT(AU468,"0.#"),1)=".",FALSE,TRUE)</formula>
    </cfRule>
    <cfRule type="expression" dxfId="2280" priority="1776">
      <formula>IF(RIGHT(TEXT(AU468,"0.#"),1)=".",TRUE,FALSE)</formula>
    </cfRule>
  </conditionalFormatting>
  <conditionalFormatting sqref="AU469">
    <cfRule type="expression" dxfId="2279" priority="1773">
      <formula>IF(RIGHT(TEXT(AU469,"0.#"),1)=".",FALSE,TRUE)</formula>
    </cfRule>
    <cfRule type="expression" dxfId="2278" priority="1774">
      <formula>IF(RIGHT(TEXT(AU469,"0.#"),1)=".",TRUE,FALSE)</formula>
    </cfRule>
  </conditionalFormatting>
  <conditionalFormatting sqref="AI470">
    <cfRule type="expression" dxfId="2277" priority="1765">
      <formula>IF(RIGHT(TEXT(AI470,"0.#"),1)=".",FALSE,TRUE)</formula>
    </cfRule>
    <cfRule type="expression" dxfId="2276" priority="1766">
      <formula>IF(RIGHT(TEXT(AI470,"0.#"),1)=".",TRUE,FALSE)</formula>
    </cfRule>
  </conditionalFormatting>
  <conditionalFormatting sqref="AI468">
    <cfRule type="expression" dxfId="2275" priority="1769">
      <formula>IF(RIGHT(TEXT(AI468,"0.#"),1)=".",FALSE,TRUE)</formula>
    </cfRule>
    <cfRule type="expression" dxfId="2274" priority="1770">
      <formula>IF(RIGHT(TEXT(AI468,"0.#"),1)=".",TRUE,FALSE)</formula>
    </cfRule>
  </conditionalFormatting>
  <conditionalFormatting sqref="AI469">
    <cfRule type="expression" dxfId="2273" priority="1767">
      <formula>IF(RIGHT(TEXT(AI469,"0.#"),1)=".",FALSE,TRUE)</formula>
    </cfRule>
    <cfRule type="expression" dxfId="2272" priority="1768">
      <formula>IF(RIGHT(TEXT(AI469,"0.#"),1)=".",TRUE,FALSE)</formula>
    </cfRule>
  </conditionalFormatting>
  <conditionalFormatting sqref="AQ468">
    <cfRule type="expression" dxfId="2271" priority="1759">
      <formula>IF(RIGHT(TEXT(AQ468,"0.#"),1)=".",FALSE,TRUE)</formula>
    </cfRule>
    <cfRule type="expression" dxfId="2270" priority="1760">
      <formula>IF(RIGHT(TEXT(AQ468,"0.#"),1)=".",TRUE,FALSE)</formula>
    </cfRule>
  </conditionalFormatting>
  <conditionalFormatting sqref="AQ469">
    <cfRule type="expression" dxfId="2269" priority="1763">
      <formula>IF(RIGHT(TEXT(AQ469,"0.#"),1)=".",FALSE,TRUE)</formula>
    </cfRule>
    <cfRule type="expression" dxfId="2268" priority="1764">
      <formula>IF(RIGHT(TEXT(AQ469,"0.#"),1)=".",TRUE,FALSE)</formula>
    </cfRule>
  </conditionalFormatting>
  <conditionalFormatting sqref="AQ470">
    <cfRule type="expression" dxfId="2267" priority="1761">
      <formula>IF(RIGHT(TEXT(AQ470,"0.#"),1)=".",FALSE,TRUE)</formula>
    </cfRule>
    <cfRule type="expression" dxfId="2266" priority="1762">
      <formula>IF(RIGHT(TEXT(AQ470,"0.#"),1)=".",TRUE,FALSE)</formula>
    </cfRule>
  </conditionalFormatting>
  <conditionalFormatting sqref="AE475">
    <cfRule type="expression" dxfId="2265" priority="1753">
      <formula>IF(RIGHT(TEXT(AE475,"0.#"),1)=".",FALSE,TRUE)</formula>
    </cfRule>
    <cfRule type="expression" dxfId="2264" priority="1754">
      <formula>IF(RIGHT(TEXT(AE475,"0.#"),1)=".",TRUE,FALSE)</formula>
    </cfRule>
  </conditionalFormatting>
  <conditionalFormatting sqref="AE473">
    <cfRule type="expression" dxfId="2263" priority="1757">
      <formula>IF(RIGHT(TEXT(AE473,"0.#"),1)=".",FALSE,TRUE)</formula>
    </cfRule>
    <cfRule type="expression" dxfId="2262" priority="1758">
      <formula>IF(RIGHT(TEXT(AE473,"0.#"),1)=".",TRUE,FALSE)</formula>
    </cfRule>
  </conditionalFormatting>
  <conditionalFormatting sqref="AE474">
    <cfRule type="expression" dxfId="2261" priority="1755">
      <formula>IF(RIGHT(TEXT(AE474,"0.#"),1)=".",FALSE,TRUE)</formula>
    </cfRule>
    <cfRule type="expression" dxfId="2260" priority="1756">
      <formula>IF(RIGHT(TEXT(AE474,"0.#"),1)=".",TRUE,FALSE)</formula>
    </cfRule>
  </conditionalFormatting>
  <conditionalFormatting sqref="AM475">
    <cfRule type="expression" dxfId="2259" priority="1747">
      <formula>IF(RIGHT(TEXT(AM475,"0.#"),1)=".",FALSE,TRUE)</formula>
    </cfRule>
    <cfRule type="expression" dxfId="2258" priority="1748">
      <formula>IF(RIGHT(TEXT(AM475,"0.#"),1)=".",TRUE,FALSE)</formula>
    </cfRule>
  </conditionalFormatting>
  <conditionalFormatting sqref="AM473">
    <cfRule type="expression" dxfId="2257" priority="1751">
      <formula>IF(RIGHT(TEXT(AM473,"0.#"),1)=".",FALSE,TRUE)</formula>
    </cfRule>
    <cfRule type="expression" dxfId="2256" priority="1752">
      <formula>IF(RIGHT(TEXT(AM473,"0.#"),1)=".",TRUE,FALSE)</formula>
    </cfRule>
  </conditionalFormatting>
  <conditionalFormatting sqref="AM474">
    <cfRule type="expression" dxfId="2255" priority="1749">
      <formula>IF(RIGHT(TEXT(AM474,"0.#"),1)=".",FALSE,TRUE)</formula>
    </cfRule>
    <cfRule type="expression" dxfId="2254" priority="1750">
      <formula>IF(RIGHT(TEXT(AM474,"0.#"),1)=".",TRUE,FALSE)</formula>
    </cfRule>
  </conditionalFormatting>
  <conditionalFormatting sqref="AU475">
    <cfRule type="expression" dxfId="2253" priority="1741">
      <formula>IF(RIGHT(TEXT(AU475,"0.#"),1)=".",FALSE,TRUE)</formula>
    </cfRule>
    <cfRule type="expression" dxfId="2252" priority="1742">
      <formula>IF(RIGHT(TEXT(AU475,"0.#"),1)=".",TRUE,FALSE)</formula>
    </cfRule>
  </conditionalFormatting>
  <conditionalFormatting sqref="AU473">
    <cfRule type="expression" dxfId="2251" priority="1745">
      <formula>IF(RIGHT(TEXT(AU473,"0.#"),1)=".",FALSE,TRUE)</formula>
    </cfRule>
    <cfRule type="expression" dxfId="2250" priority="1746">
      <formula>IF(RIGHT(TEXT(AU473,"0.#"),1)=".",TRUE,FALSE)</formula>
    </cfRule>
  </conditionalFormatting>
  <conditionalFormatting sqref="AU474">
    <cfRule type="expression" dxfId="2249" priority="1743">
      <formula>IF(RIGHT(TEXT(AU474,"0.#"),1)=".",FALSE,TRUE)</formula>
    </cfRule>
    <cfRule type="expression" dxfId="2248" priority="1744">
      <formula>IF(RIGHT(TEXT(AU474,"0.#"),1)=".",TRUE,FALSE)</formula>
    </cfRule>
  </conditionalFormatting>
  <conditionalFormatting sqref="AI475">
    <cfRule type="expression" dxfId="2247" priority="1735">
      <formula>IF(RIGHT(TEXT(AI475,"0.#"),1)=".",FALSE,TRUE)</formula>
    </cfRule>
    <cfRule type="expression" dxfId="2246" priority="1736">
      <formula>IF(RIGHT(TEXT(AI475,"0.#"),1)=".",TRUE,FALSE)</formula>
    </cfRule>
  </conditionalFormatting>
  <conditionalFormatting sqref="AI473">
    <cfRule type="expression" dxfId="2245" priority="1739">
      <formula>IF(RIGHT(TEXT(AI473,"0.#"),1)=".",FALSE,TRUE)</formula>
    </cfRule>
    <cfRule type="expression" dxfId="2244" priority="1740">
      <formula>IF(RIGHT(TEXT(AI473,"0.#"),1)=".",TRUE,FALSE)</formula>
    </cfRule>
  </conditionalFormatting>
  <conditionalFormatting sqref="AI474">
    <cfRule type="expression" dxfId="2243" priority="1737">
      <formula>IF(RIGHT(TEXT(AI474,"0.#"),1)=".",FALSE,TRUE)</formula>
    </cfRule>
    <cfRule type="expression" dxfId="2242" priority="1738">
      <formula>IF(RIGHT(TEXT(AI474,"0.#"),1)=".",TRUE,FALSE)</formula>
    </cfRule>
  </conditionalFormatting>
  <conditionalFormatting sqref="AQ473">
    <cfRule type="expression" dxfId="2241" priority="1729">
      <formula>IF(RIGHT(TEXT(AQ473,"0.#"),1)=".",FALSE,TRUE)</formula>
    </cfRule>
    <cfRule type="expression" dxfId="2240" priority="1730">
      <formula>IF(RIGHT(TEXT(AQ473,"0.#"),1)=".",TRUE,FALSE)</formula>
    </cfRule>
  </conditionalFormatting>
  <conditionalFormatting sqref="AQ474">
    <cfRule type="expression" dxfId="2239" priority="1733">
      <formula>IF(RIGHT(TEXT(AQ474,"0.#"),1)=".",FALSE,TRUE)</formula>
    </cfRule>
    <cfRule type="expression" dxfId="2238" priority="1734">
      <formula>IF(RIGHT(TEXT(AQ474,"0.#"),1)=".",TRUE,FALSE)</formula>
    </cfRule>
  </conditionalFormatting>
  <conditionalFormatting sqref="AQ475">
    <cfRule type="expression" dxfId="2237" priority="1731">
      <formula>IF(RIGHT(TEXT(AQ475,"0.#"),1)=".",FALSE,TRUE)</formula>
    </cfRule>
    <cfRule type="expression" dxfId="2236" priority="1732">
      <formula>IF(RIGHT(TEXT(AQ475,"0.#"),1)=".",TRUE,FALSE)</formula>
    </cfRule>
  </conditionalFormatting>
  <conditionalFormatting sqref="AE480">
    <cfRule type="expression" dxfId="2235" priority="1723">
      <formula>IF(RIGHT(TEXT(AE480,"0.#"),1)=".",FALSE,TRUE)</formula>
    </cfRule>
    <cfRule type="expression" dxfId="2234" priority="1724">
      <formula>IF(RIGHT(TEXT(AE480,"0.#"),1)=".",TRUE,FALSE)</formula>
    </cfRule>
  </conditionalFormatting>
  <conditionalFormatting sqref="AE478">
    <cfRule type="expression" dxfId="2233" priority="1727">
      <formula>IF(RIGHT(TEXT(AE478,"0.#"),1)=".",FALSE,TRUE)</formula>
    </cfRule>
    <cfRule type="expression" dxfId="2232" priority="1728">
      <formula>IF(RIGHT(TEXT(AE478,"0.#"),1)=".",TRUE,FALSE)</formula>
    </cfRule>
  </conditionalFormatting>
  <conditionalFormatting sqref="AE479">
    <cfRule type="expression" dxfId="2231" priority="1725">
      <formula>IF(RIGHT(TEXT(AE479,"0.#"),1)=".",FALSE,TRUE)</formula>
    </cfRule>
    <cfRule type="expression" dxfId="2230" priority="1726">
      <formula>IF(RIGHT(TEXT(AE479,"0.#"),1)=".",TRUE,FALSE)</formula>
    </cfRule>
  </conditionalFormatting>
  <conditionalFormatting sqref="AM480">
    <cfRule type="expression" dxfId="2229" priority="1717">
      <formula>IF(RIGHT(TEXT(AM480,"0.#"),1)=".",FALSE,TRUE)</formula>
    </cfRule>
    <cfRule type="expression" dxfId="2228" priority="1718">
      <formula>IF(RIGHT(TEXT(AM480,"0.#"),1)=".",TRUE,FALSE)</formula>
    </cfRule>
  </conditionalFormatting>
  <conditionalFormatting sqref="AM478">
    <cfRule type="expression" dxfId="2227" priority="1721">
      <formula>IF(RIGHT(TEXT(AM478,"0.#"),1)=".",FALSE,TRUE)</formula>
    </cfRule>
    <cfRule type="expression" dxfId="2226" priority="1722">
      <formula>IF(RIGHT(TEXT(AM478,"0.#"),1)=".",TRUE,FALSE)</formula>
    </cfRule>
  </conditionalFormatting>
  <conditionalFormatting sqref="AM479">
    <cfRule type="expression" dxfId="2225" priority="1719">
      <formula>IF(RIGHT(TEXT(AM479,"0.#"),1)=".",FALSE,TRUE)</formula>
    </cfRule>
    <cfRule type="expression" dxfId="2224" priority="1720">
      <formula>IF(RIGHT(TEXT(AM479,"0.#"),1)=".",TRUE,FALSE)</formula>
    </cfRule>
  </conditionalFormatting>
  <conditionalFormatting sqref="AU480">
    <cfRule type="expression" dxfId="2223" priority="1711">
      <formula>IF(RIGHT(TEXT(AU480,"0.#"),1)=".",FALSE,TRUE)</formula>
    </cfRule>
    <cfRule type="expression" dxfId="2222" priority="1712">
      <formula>IF(RIGHT(TEXT(AU480,"0.#"),1)=".",TRUE,FALSE)</formula>
    </cfRule>
  </conditionalFormatting>
  <conditionalFormatting sqref="AU478">
    <cfRule type="expression" dxfId="2221" priority="1715">
      <formula>IF(RIGHT(TEXT(AU478,"0.#"),1)=".",FALSE,TRUE)</formula>
    </cfRule>
    <cfRule type="expression" dxfId="2220" priority="1716">
      <formula>IF(RIGHT(TEXT(AU478,"0.#"),1)=".",TRUE,FALSE)</formula>
    </cfRule>
  </conditionalFormatting>
  <conditionalFormatting sqref="AU479">
    <cfRule type="expression" dxfId="2219" priority="1713">
      <formula>IF(RIGHT(TEXT(AU479,"0.#"),1)=".",FALSE,TRUE)</formula>
    </cfRule>
    <cfRule type="expression" dxfId="2218" priority="1714">
      <formula>IF(RIGHT(TEXT(AU479,"0.#"),1)=".",TRUE,FALSE)</formula>
    </cfRule>
  </conditionalFormatting>
  <conditionalFormatting sqref="AI480">
    <cfRule type="expression" dxfId="2217" priority="1705">
      <formula>IF(RIGHT(TEXT(AI480,"0.#"),1)=".",FALSE,TRUE)</formula>
    </cfRule>
    <cfRule type="expression" dxfId="2216" priority="1706">
      <formula>IF(RIGHT(TEXT(AI480,"0.#"),1)=".",TRUE,FALSE)</formula>
    </cfRule>
  </conditionalFormatting>
  <conditionalFormatting sqref="AI478">
    <cfRule type="expression" dxfId="2215" priority="1709">
      <formula>IF(RIGHT(TEXT(AI478,"0.#"),1)=".",FALSE,TRUE)</formula>
    </cfRule>
    <cfRule type="expression" dxfId="2214" priority="1710">
      <formula>IF(RIGHT(TEXT(AI478,"0.#"),1)=".",TRUE,FALSE)</formula>
    </cfRule>
  </conditionalFormatting>
  <conditionalFormatting sqref="AI479">
    <cfRule type="expression" dxfId="2213" priority="1707">
      <formula>IF(RIGHT(TEXT(AI479,"0.#"),1)=".",FALSE,TRUE)</formula>
    </cfRule>
    <cfRule type="expression" dxfId="2212" priority="1708">
      <formula>IF(RIGHT(TEXT(AI479,"0.#"),1)=".",TRUE,FALSE)</formula>
    </cfRule>
  </conditionalFormatting>
  <conditionalFormatting sqref="AQ478">
    <cfRule type="expression" dxfId="2211" priority="1699">
      <formula>IF(RIGHT(TEXT(AQ478,"0.#"),1)=".",FALSE,TRUE)</formula>
    </cfRule>
    <cfRule type="expression" dxfId="2210" priority="1700">
      <formula>IF(RIGHT(TEXT(AQ478,"0.#"),1)=".",TRUE,FALSE)</formula>
    </cfRule>
  </conditionalFormatting>
  <conditionalFormatting sqref="AQ479">
    <cfRule type="expression" dxfId="2209" priority="1703">
      <formula>IF(RIGHT(TEXT(AQ479,"0.#"),1)=".",FALSE,TRUE)</formula>
    </cfRule>
    <cfRule type="expression" dxfId="2208" priority="1704">
      <formula>IF(RIGHT(TEXT(AQ479,"0.#"),1)=".",TRUE,FALSE)</formula>
    </cfRule>
  </conditionalFormatting>
  <conditionalFormatting sqref="AQ480">
    <cfRule type="expression" dxfId="2207" priority="1701">
      <formula>IF(RIGHT(TEXT(AQ480,"0.#"),1)=".",FALSE,TRUE)</formula>
    </cfRule>
    <cfRule type="expression" dxfId="2206" priority="1702">
      <formula>IF(RIGHT(TEXT(AQ480,"0.#"),1)=".",TRUE,FALSE)</formula>
    </cfRule>
  </conditionalFormatting>
  <conditionalFormatting sqref="AM47">
    <cfRule type="expression" dxfId="2205" priority="1993">
      <formula>IF(RIGHT(TEXT(AM47,"0.#"),1)=".",FALSE,TRUE)</formula>
    </cfRule>
    <cfRule type="expression" dxfId="2204" priority="1994">
      <formula>IF(RIGHT(TEXT(AM47,"0.#"),1)=".",TRUE,FALSE)</formula>
    </cfRule>
  </conditionalFormatting>
  <conditionalFormatting sqref="AI46">
    <cfRule type="expression" dxfId="2203" priority="1997">
      <formula>IF(RIGHT(TEXT(AI46,"0.#"),1)=".",FALSE,TRUE)</formula>
    </cfRule>
    <cfRule type="expression" dxfId="2202" priority="1998">
      <formula>IF(RIGHT(TEXT(AI46,"0.#"),1)=".",TRUE,FALSE)</formula>
    </cfRule>
  </conditionalFormatting>
  <conditionalFormatting sqref="AM46">
    <cfRule type="expression" dxfId="2201" priority="1995">
      <formula>IF(RIGHT(TEXT(AM46,"0.#"),1)=".",FALSE,TRUE)</formula>
    </cfRule>
    <cfRule type="expression" dxfId="2200" priority="1996">
      <formula>IF(RIGHT(TEXT(AM46,"0.#"),1)=".",TRUE,FALSE)</formula>
    </cfRule>
  </conditionalFormatting>
  <conditionalFormatting sqref="AU46:AU48">
    <cfRule type="expression" dxfId="2199" priority="1987">
      <formula>IF(RIGHT(TEXT(AU46,"0.#"),1)=".",FALSE,TRUE)</formula>
    </cfRule>
    <cfRule type="expression" dxfId="2198" priority="1988">
      <formula>IF(RIGHT(TEXT(AU46,"0.#"),1)=".",TRUE,FALSE)</formula>
    </cfRule>
  </conditionalFormatting>
  <conditionalFormatting sqref="AM48">
    <cfRule type="expression" dxfId="2197" priority="1991">
      <formula>IF(RIGHT(TEXT(AM48,"0.#"),1)=".",FALSE,TRUE)</formula>
    </cfRule>
    <cfRule type="expression" dxfId="2196" priority="1992">
      <formula>IF(RIGHT(TEXT(AM48,"0.#"),1)=".",TRUE,FALSE)</formula>
    </cfRule>
  </conditionalFormatting>
  <conditionalFormatting sqref="AQ46:AQ48">
    <cfRule type="expression" dxfId="2195" priority="1989">
      <formula>IF(RIGHT(TEXT(AQ46,"0.#"),1)=".",FALSE,TRUE)</formula>
    </cfRule>
    <cfRule type="expression" dxfId="2194" priority="1990">
      <formula>IF(RIGHT(TEXT(AQ46,"0.#"),1)=".",TRUE,FALSE)</formula>
    </cfRule>
  </conditionalFormatting>
  <conditionalFormatting sqref="AE146:AE147 AI146:AI147 AM146:AM147 AQ146:AQ147 AU146:AU147">
    <cfRule type="expression" dxfId="2193" priority="1981">
      <formula>IF(RIGHT(TEXT(AE146,"0.#"),1)=".",FALSE,TRUE)</formula>
    </cfRule>
    <cfRule type="expression" dxfId="2192" priority="1982">
      <formula>IF(RIGHT(TEXT(AE146,"0.#"),1)=".",TRUE,FALSE)</formula>
    </cfRule>
  </conditionalFormatting>
  <conditionalFormatting sqref="AE138:AE139 AI138:AI139 AM138:AM139 AQ138:AQ139 AU138:AU139">
    <cfRule type="expression" dxfId="2191" priority="1985">
      <formula>IF(RIGHT(TEXT(AE138,"0.#"),1)=".",FALSE,TRUE)</formula>
    </cfRule>
    <cfRule type="expression" dxfId="2190" priority="1986">
      <formula>IF(RIGHT(TEXT(AE138,"0.#"),1)=".",TRUE,FALSE)</formula>
    </cfRule>
  </conditionalFormatting>
  <conditionalFormatting sqref="AE142:AE143 AI142:AI143 AM142:AM143 AQ142:AQ143 AU142:AU143">
    <cfRule type="expression" dxfId="2189" priority="1983">
      <formula>IF(RIGHT(TEXT(AE142,"0.#"),1)=".",FALSE,TRUE)</formula>
    </cfRule>
    <cfRule type="expression" dxfId="2188" priority="1984">
      <formula>IF(RIGHT(TEXT(AE142,"0.#"),1)=".",TRUE,FALSE)</formula>
    </cfRule>
  </conditionalFormatting>
  <conditionalFormatting sqref="AE198:AE199 AI198:AI199 AM198:AM199 AQ198:AQ199 AU198:AU199">
    <cfRule type="expression" dxfId="2187" priority="1975">
      <formula>IF(RIGHT(TEXT(AE198,"0.#"),1)=".",FALSE,TRUE)</formula>
    </cfRule>
    <cfRule type="expression" dxfId="2186" priority="1976">
      <formula>IF(RIGHT(TEXT(AE198,"0.#"),1)=".",TRUE,FALSE)</formula>
    </cfRule>
  </conditionalFormatting>
  <conditionalFormatting sqref="AE150:AE151 AI150:AI151 AM150:AM151 AQ150:AQ151 AU150:AU151">
    <cfRule type="expression" dxfId="2185" priority="1979">
      <formula>IF(RIGHT(TEXT(AE150,"0.#"),1)=".",FALSE,TRUE)</formula>
    </cfRule>
    <cfRule type="expression" dxfId="2184" priority="1980">
      <formula>IF(RIGHT(TEXT(AE150,"0.#"),1)=".",TRUE,FALSE)</formula>
    </cfRule>
  </conditionalFormatting>
  <conditionalFormatting sqref="AE194:AE195 AI194:AI195 AM194:AM195 AQ194:AQ195 AU194:AU195">
    <cfRule type="expression" dxfId="2183" priority="1977">
      <formula>IF(RIGHT(TEXT(AE194,"0.#"),1)=".",FALSE,TRUE)</formula>
    </cfRule>
    <cfRule type="expression" dxfId="2182" priority="1978">
      <formula>IF(RIGHT(TEXT(AE194,"0.#"),1)=".",TRUE,FALSE)</formula>
    </cfRule>
  </conditionalFormatting>
  <conditionalFormatting sqref="AE210:AE211 AI210:AI211 AM210:AM211 AQ210:AQ211 AU210:AU211">
    <cfRule type="expression" dxfId="2181" priority="1969">
      <formula>IF(RIGHT(TEXT(AE210,"0.#"),1)=".",FALSE,TRUE)</formula>
    </cfRule>
    <cfRule type="expression" dxfId="2180" priority="1970">
      <formula>IF(RIGHT(TEXT(AE210,"0.#"),1)=".",TRUE,FALSE)</formula>
    </cfRule>
  </conditionalFormatting>
  <conditionalFormatting sqref="AE202:AE203 AI202:AI203 AM202:AM203 AQ202:AQ203 AU202:AU203">
    <cfRule type="expression" dxfId="2179" priority="1973">
      <formula>IF(RIGHT(TEXT(AE202,"0.#"),1)=".",FALSE,TRUE)</formula>
    </cfRule>
    <cfRule type="expression" dxfId="2178" priority="1974">
      <formula>IF(RIGHT(TEXT(AE202,"0.#"),1)=".",TRUE,FALSE)</formula>
    </cfRule>
  </conditionalFormatting>
  <conditionalFormatting sqref="AE206:AE207 AI206:AI207 AM206:AM207 AQ206:AQ207 AU206:AU207">
    <cfRule type="expression" dxfId="2177" priority="1971">
      <formula>IF(RIGHT(TEXT(AE206,"0.#"),1)=".",FALSE,TRUE)</formula>
    </cfRule>
    <cfRule type="expression" dxfId="2176" priority="1972">
      <formula>IF(RIGHT(TEXT(AE206,"0.#"),1)=".",TRUE,FALSE)</formula>
    </cfRule>
  </conditionalFormatting>
  <conditionalFormatting sqref="AE262:AE263 AI262:AI263 AM262:AM263 AQ262:AQ263 AU262:AU263">
    <cfRule type="expression" dxfId="2175" priority="1963">
      <formula>IF(RIGHT(TEXT(AE262,"0.#"),1)=".",FALSE,TRUE)</formula>
    </cfRule>
    <cfRule type="expression" dxfId="2174" priority="1964">
      <formula>IF(RIGHT(TEXT(AE262,"0.#"),1)=".",TRUE,FALSE)</formula>
    </cfRule>
  </conditionalFormatting>
  <conditionalFormatting sqref="AE254:AE255 AI254:AI255 AM254:AM255 AQ254:AQ255 AU254:AU255">
    <cfRule type="expression" dxfId="2173" priority="1967">
      <formula>IF(RIGHT(TEXT(AE254,"0.#"),1)=".",FALSE,TRUE)</formula>
    </cfRule>
    <cfRule type="expression" dxfId="2172" priority="1968">
      <formula>IF(RIGHT(TEXT(AE254,"0.#"),1)=".",TRUE,FALSE)</formula>
    </cfRule>
  </conditionalFormatting>
  <conditionalFormatting sqref="AE258:AE259 AI258:AI259 AM258:AM259 AQ258:AQ259 AU258:AU259">
    <cfRule type="expression" dxfId="2171" priority="1965">
      <formula>IF(RIGHT(TEXT(AE258,"0.#"),1)=".",FALSE,TRUE)</formula>
    </cfRule>
    <cfRule type="expression" dxfId="2170" priority="1966">
      <formula>IF(RIGHT(TEXT(AE258,"0.#"),1)=".",TRUE,FALSE)</formula>
    </cfRule>
  </conditionalFormatting>
  <conditionalFormatting sqref="AE314:AE315 AI314:AI315 AM314:AM315 AQ314:AQ315 AU314:AU315">
    <cfRule type="expression" dxfId="2169" priority="1957">
      <formula>IF(RIGHT(TEXT(AE314,"0.#"),1)=".",FALSE,TRUE)</formula>
    </cfRule>
    <cfRule type="expression" dxfId="2168" priority="1958">
      <formula>IF(RIGHT(TEXT(AE314,"0.#"),1)=".",TRUE,FALSE)</formula>
    </cfRule>
  </conditionalFormatting>
  <conditionalFormatting sqref="AE266:AE267 AI266:AI267 AM266:AM267 AQ266:AQ267 AU266:AU267">
    <cfRule type="expression" dxfId="2167" priority="1961">
      <formula>IF(RIGHT(TEXT(AE266,"0.#"),1)=".",FALSE,TRUE)</formula>
    </cfRule>
    <cfRule type="expression" dxfId="2166" priority="1962">
      <formula>IF(RIGHT(TEXT(AE266,"0.#"),1)=".",TRUE,FALSE)</formula>
    </cfRule>
  </conditionalFormatting>
  <conditionalFormatting sqref="AE270:AE271 AI270:AI271 AM270:AM271 AQ270:AQ271 AU270:AU271">
    <cfRule type="expression" dxfId="2165" priority="1959">
      <formula>IF(RIGHT(TEXT(AE270,"0.#"),1)=".",FALSE,TRUE)</formula>
    </cfRule>
    <cfRule type="expression" dxfId="2164" priority="1960">
      <formula>IF(RIGHT(TEXT(AE270,"0.#"),1)=".",TRUE,FALSE)</formula>
    </cfRule>
  </conditionalFormatting>
  <conditionalFormatting sqref="AE326:AE327 AI326:AI327 AM326:AM327 AQ326:AQ327 AU326:AU327">
    <cfRule type="expression" dxfId="2163" priority="1951">
      <formula>IF(RIGHT(TEXT(AE326,"0.#"),1)=".",FALSE,TRUE)</formula>
    </cfRule>
    <cfRule type="expression" dxfId="2162" priority="1952">
      <formula>IF(RIGHT(TEXT(AE326,"0.#"),1)=".",TRUE,FALSE)</formula>
    </cfRule>
  </conditionalFormatting>
  <conditionalFormatting sqref="AE318:AE319 AI318:AI319 AM318:AM319 AQ318:AQ319 AU318:AU319">
    <cfRule type="expression" dxfId="2161" priority="1955">
      <formula>IF(RIGHT(TEXT(AE318,"0.#"),1)=".",FALSE,TRUE)</formula>
    </cfRule>
    <cfRule type="expression" dxfId="2160" priority="1956">
      <formula>IF(RIGHT(TEXT(AE318,"0.#"),1)=".",TRUE,FALSE)</formula>
    </cfRule>
  </conditionalFormatting>
  <conditionalFormatting sqref="AE322:AE323 AI322:AI323 AM322:AM323 AQ322:AQ323 AU322:AU323">
    <cfRule type="expression" dxfId="2159" priority="1953">
      <formula>IF(RIGHT(TEXT(AE322,"0.#"),1)=".",FALSE,TRUE)</formula>
    </cfRule>
    <cfRule type="expression" dxfId="2158" priority="1954">
      <formula>IF(RIGHT(TEXT(AE322,"0.#"),1)=".",TRUE,FALSE)</formula>
    </cfRule>
  </conditionalFormatting>
  <conditionalFormatting sqref="AE378:AE379 AI378:AI379 AM378:AM379 AQ378:AQ379 AU378:AU379">
    <cfRule type="expression" dxfId="2157" priority="1945">
      <formula>IF(RIGHT(TEXT(AE378,"0.#"),1)=".",FALSE,TRUE)</formula>
    </cfRule>
    <cfRule type="expression" dxfId="2156" priority="1946">
      <formula>IF(RIGHT(TEXT(AE378,"0.#"),1)=".",TRUE,FALSE)</formula>
    </cfRule>
  </conditionalFormatting>
  <conditionalFormatting sqref="AE330:AE331 AI330:AI331 AM330:AM331 AQ330:AQ331 AU330:AU331">
    <cfRule type="expression" dxfId="2155" priority="1949">
      <formula>IF(RIGHT(TEXT(AE330,"0.#"),1)=".",FALSE,TRUE)</formula>
    </cfRule>
    <cfRule type="expression" dxfId="2154" priority="1950">
      <formula>IF(RIGHT(TEXT(AE330,"0.#"),1)=".",TRUE,FALSE)</formula>
    </cfRule>
  </conditionalFormatting>
  <conditionalFormatting sqref="AE374:AE375 AI374:AI375 AM374:AM375 AQ374:AQ375 AU374:AU375">
    <cfRule type="expression" dxfId="2153" priority="1947">
      <formula>IF(RIGHT(TEXT(AE374,"0.#"),1)=".",FALSE,TRUE)</formula>
    </cfRule>
    <cfRule type="expression" dxfId="2152" priority="1948">
      <formula>IF(RIGHT(TEXT(AE374,"0.#"),1)=".",TRUE,FALSE)</formula>
    </cfRule>
  </conditionalFormatting>
  <conditionalFormatting sqref="AE390:AE391 AI390:AI391 AM390:AM391 AQ390:AQ391 AU390:AU391">
    <cfRule type="expression" dxfId="2151" priority="1939">
      <formula>IF(RIGHT(TEXT(AE390,"0.#"),1)=".",FALSE,TRUE)</formula>
    </cfRule>
    <cfRule type="expression" dxfId="2150" priority="1940">
      <formula>IF(RIGHT(TEXT(AE390,"0.#"),1)=".",TRUE,FALSE)</formula>
    </cfRule>
  </conditionalFormatting>
  <conditionalFormatting sqref="AE382:AE383 AI382:AI383 AM382:AM383 AQ382:AQ383 AU382:AU383">
    <cfRule type="expression" dxfId="2149" priority="1943">
      <formula>IF(RIGHT(TEXT(AE382,"0.#"),1)=".",FALSE,TRUE)</formula>
    </cfRule>
    <cfRule type="expression" dxfId="2148" priority="1944">
      <formula>IF(RIGHT(TEXT(AE382,"0.#"),1)=".",TRUE,FALSE)</formula>
    </cfRule>
  </conditionalFormatting>
  <conditionalFormatting sqref="AE386:AE387 AI386:AI387 AM386:AM387 AQ386:AQ387 AU386:AU387">
    <cfRule type="expression" dxfId="2147" priority="1941">
      <formula>IF(RIGHT(TEXT(AE386,"0.#"),1)=".",FALSE,TRUE)</formula>
    </cfRule>
    <cfRule type="expression" dxfId="2146" priority="1942">
      <formula>IF(RIGHT(TEXT(AE386,"0.#"),1)=".",TRUE,FALSE)</formula>
    </cfRule>
  </conditionalFormatting>
  <conditionalFormatting sqref="AE440">
    <cfRule type="expression" dxfId="2145" priority="1933">
      <formula>IF(RIGHT(TEXT(AE440,"0.#"),1)=".",FALSE,TRUE)</formula>
    </cfRule>
    <cfRule type="expression" dxfId="2144" priority="1934">
      <formula>IF(RIGHT(TEXT(AE440,"0.#"),1)=".",TRUE,FALSE)</formula>
    </cfRule>
  </conditionalFormatting>
  <conditionalFormatting sqref="AE438">
    <cfRule type="expression" dxfId="2143" priority="1937">
      <formula>IF(RIGHT(TEXT(AE438,"0.#"),1)=".",FALSE,TRUE)</formula>
    </cfRule>
    <cfRule type="expression" dxfId="2142" priority="1938">
      <formula>IF(RIGHT(TEXT(AE438,"0.#"),1)=".",TRUE,FALSE)</formula>
    </cfRule>
  </conditionalFormatting>
  <conditionalFormatting sqref="AE439">
    <cfRule type="expression" dxfId="2141" priority="1935">
      <formula>IF(RIGHT(TEXT(AE439,"0.#"),1)=".",FALSE,TRUE)</formula>
    </cfRule>
    <cfRule type="expression" dxfId="2140" priority="1936">
      <formula>IF(RIGHT(TEXT(AE439,"0.#"),1)=".",TRUE,FALSE)</formula>
    </cfRule>
  </conditionalFormatting>
  <conditionalFormatting sqref="AM440">
    <cfRule type="expression" dxfId="2139" priority="1927">
      <formula>IF(RIGHT(TEXT(AM440,"0.#"),1)=".",FALSE,TRUE)</formula>
    </cfRule>
    <cfRule type="expression" dxfId="2138" priority="1928">
      <formula>IF(RIGHT(TEXT(AM440,"0.#"),1)=".",TRUE,FALSE)</formula>
    </cfRule>
  </conditionalFormatting>
  <conditionalFormatting sqref="AM438">
    <cfRule type="expression" dxfId="2137" priority="1931">
      <formula>IF(RIGHT(TEXT(AM438,"0.#"),1)=".",FALSE,TRUE)</formula>
    </cfRule>
    <cfRule type="expression" dxfId="2136" priority="1932">
      <formula>IF(RIGHT(TEXT(AM438,"0.#"),1)=".",TRUE,FALSE)</formula>
    </cfRule>
  </conditionalFormatting>
  <conditionalFormatting sqref="AM439">
    <cfRule type="expression" dxfId="2135" priority="1929">
      <formula>IF(RIGHT(TEXT(AM439,"0.#"),1)=".",FALSE,TRUE)</formula>
    </cfRule>
    <cfRule type="expression" dxfId="2134" priority="1930">
      <formula>IF(RIGHT(TEXT(AM439,"0.#"),1)=".",TRUE,FALSE)</formula>
    </cfRule>
  </conditionalFormatting>
  <conditionalFormatting sqref="AU440">
    <cfRule type="expression" dxfId="2133" priority="1921">
      <formula>IF(RIGHT(TEXT(AU440,"0.#"),1)=".",FALSE,TRUE)</formula>
    </cfRule>
    <cfRule type="expression" dxfId="2132" priority="1922">
      <formula>IF(RIGHT(TEXT(AU440,"0.#"),1)=".",TRUE,FALSE)</formula>
    </cfRule>
  </conditionalFormatting>
  <conditionalFormatting sqref="AU438">
    <cfRule type="expression" dxfId="2131" priority="1925">
      <formula>IF(RIGHT(TEXT(AU438,"0.#"),1)=".",FALSE,TRUE)</formula>
    </cfRule>
    <cfRule type="expression" dxfId="2130" priority="1926">
      <formula>IF(RIGHT(TEXT(AU438,"0.#"),1)=".",TRUE,FALSE)</formula>
    </cfRule>
  </conditionalFormatting>
  <conditionalFormatting sqref="AU439">
    <cfRule type="expression" dxfId="2129" priority="1923">
      <formula>IF(RIGHT(TEXT(AU439,"0.#"),1)=".",FALSE,TRUE)</formula>
    </cfRule>
    <cfRule type="expression" dxfId="2128" priority="1924">
      <formula>IF(RIGHT(TEXT(AU439,"0.#"),1)=".",TRUE,FALSE)</formula>
    </cfRule>
  </conditionalFormatting>
  <conditionalFormatting sqref="AI440">
    <cfRule type="expression" dxfId="2127" priority="1915">
      <formula>IF(RIGHT(TEXT(AI440,"0.#"),1)=".",FALSE,TRUE)</formula>
    </cfRule>
    <cfRule type="expression" dxfId="2126" priority="1916">
      <formula>IF(RIGHT(TEXT(AI440,"0.#"),1)=".",TRUE,FALSE)</formula>
    </cfRule>
  </conditionalFormatting>
  <conditionalFormatting sqref="AI438">
    <cfRule type="expression" dxfId="2125" priority="1919">
      <formula>IF(RIGHT(TEXT(AI438,"0.#"),1)=".",FALSE,TRUE)</formula>
    </cfRule>
    <cfRule type="expression" dxfId="2124" priority="1920">
      <formula>IF(RIGHT(TEXT(AI438,"0.#"),1)=".",TRUE,FALSE)</formula>
    </cfRule>
  </conditionalFormatting>
  <conditionalFormatting sqref="AI439">
    <cfRule type="expression" dxfId="2123" priority="1917">
      <formula>IF(RIGHT(TEXT(AI439,"0.#"),1)=".",FALSE,TRUE)</formula>
    </cfRule>
    <cfRule type="expression" dxfId="2122" priority="1918">
      <formula>IF(RIGHT(TEXT(AI439,"0.#"),1)=".",TRUE,FALSE)</formula>
    </cfRule>
  </conditionalFormatting>
  <conditionalFormatting sqref="AQ438">
    <cfRule type="expression" dxfId="2121" priority="1909">
      <formula>IF(RIGHT(TEXT(AQ438,"0.#"),1)=".",FALSE,TRUE)</formula>
    </cfRule>
    <cfRule type="expression" dxfId="2120" priority="1910">
      <formula>IF(RIGHT(TEXT(AQ438,"0.#"),1)=".",TRUE,FALSE)</formula>
    </cfRule>
  </conditionalFormatting>
  <conditionalFormatting sqref="AQ439">
    <cfRule type="expression" dxfId="2119" priority="1913">
      <formula>IF(RIGHT(TEXT(AQ439,"0.#"),1)=".",FALSE,TRUE)</formula>
    </cfRule>
    <cfRule type="expression" dxfId="2118" priority="1914">
      <formula>IF(RIGHT(TEXT(AQ439,"0.#"),1)=".",TRUE,FALSE)</formula>
    </cfRule>
  </conditionalFormatting>
  <conditionalFormatting sqref="AQ440">
    <cfRule type="expression" dxfId="2117" priority="1911">
      <formula>IF(RIGHT(TEXT(AQ440,"0.#"),1)=".",FALSE,TRUE)</formula>
    </cfRule>
    <cfRule type="expression" dxfId="2116" priority="1912">
      <formula>IF(RIGHT(TEXT(AQ440,"0.#"),1)=".",TRUE,FALSE)</formula>
    </cfRule>
  </conditionalFormatting>
  <conditionalFormatting sqref="AE445">
    <cfRule type="expression" dxfId="2115" priority="1903">
      <formula>IF(RIGHT(TEXT(AE445,"0.#"),1)=".",FALSE,TRUE)</formula>
    </cfRule>
    <cfRule type="expression" dxfId="2114" priority="1904">
      <formula>IF(RIGHT(TEXT(AE445,"0.#"),1)=".",TRUE,FALSE)</formula>
    </cfRule>
  </conditionalFormatting>
  <conditionalFormatting sqref="AE443">
    <cfRule type="expression" dxfId="2113" priority="1907">
      <formula>IF(RIGHT(TEXT(AE443,"0.#"),1)=".",FALSE,TRUE)</formula>
    </cfRule>
    <cfRule type="expression" dxfId="2112" priority="1908">
      <formula>IF(RIGHT(TEXT(AE443,"0.#"),1)=".",TRUE,FALSE)</formula>
    </cfRule>
  </conditionalFormatting>
  <conditionalFormatting sqref="AE444">
    <cfRule type="expression" dxfId="2111" priority="1905">
      <formula>IF(RIGHT(TEXT(AE444,"0.#"),1)=".",FALSE,TRUE)</formula>
    </cfRule>
    <cfRule type="expression" dxfId="2110" priority="1906">
      <formula>IF(RIGHT(TEXT(AE444,"0.#"),1)=".",TRUE,FALSE)</formula>
    </cfRule>
  </conditionalFormatting>
  <conditionalFormatting sqref="AM445">
    <cfRule type="expression" dxfId="2109" priority="1897">
      <formula>IF(RIGHT(TEXT(AM445,"0.#"),1)=".",FALSE,TRUE)</formula>
    </cfRule>
    <cfRule type="expression" dxfId="2108" priority="1898">
      <formula>IF(RIGHT(TEXT(AM445,"0.#"),1)=".",TRUE,FALSE)</formula>
    </cfRule>
  </conditionalFormatting>
  <conditionalFormatting sqref="AM443">
    <cfRule type="expression" dxfId="2107" priority="1901">
      <formula>IF(RIGHT(TEXT(AM443,"0.#"),1)=".",FALSE,TRUE)</formula>
    </cfRule>
    <cfRule type="expression" dxfId="2106" priority="1902">
      <formula>IF(RIGHT(TEXT(AM443,"0.#"),1)=".",TRUE,FALSE)</formula>
    </cfRule>
  </conditionalFormatting>
  <conditionalFormatting sqref="AM444">
    <cfRule type="expression" dxfId="2105" priority="1899">
      <formula>IF(RIGHT(TEXT(AM444,"0.#"),1)=".",FALSE,TRUE)</formula>
    </cfRule>
    <cfRule type="expression" dxfId="2104" priority="1900">
      <formula>IF(RIGHT(TEXT(AM444,"0.#"),1)=".",TRUE,FALSE)</formula>
    </cfRule>
  </conditionalFormatting>
  <conditionalFormatting sqref="AU445">
    <cfRule type="expression" dxfId="2103" priority="1891">
      <formula>IF(RIGHT(TEXT(AU445,"0.#"),1)=".",FALSE,TRUE)</formula>
    </cfRule>
    <cfRule type="expression" dxfId="2102" priority="1892">
      <formula>IF(RIGHT(TEXT(AU445,"0.#"),1)=".",TRUE,FALSE)</formula>
    </cfRule>
  </conditionalFormatting>
  <conditionalFormatting sqref="AU443">
    <cfRule type="expression" dxfId="2101" priority="1895">
      <formula>IF(RIGHT(TEXT(AU443,"0.#"),1)=".",FALSE,TRUE)</formula>
    </cfRule>
    <cfRule type="expression" dxfId="2100" priority="1896">
      <formula>IF(RIGHT(TEXT(AU443,"0.#"),1)=".",TRUE,FALSE)</formula>
    </cfRule>
  </conditionalFormatting>
  <conditionalFormatting sqref="AU444">
    <cfRule type="expression" dxfId="2099" priority="1893">
      <formula>IF(RIGHT(TEXT(AU444,"0.#"),1)=".",FALSE,TRUE)</formula>
    </cfRule>
    <cfRule type="expression" dxfId="2098" priority="1894">
      <formula>IF(RIGHT(TEXT(AU444,"0.#"),1)=".",TRUE,FALSE)</formula>
    </cfRule>
  </conditionalFormatting>
  <conditionalFormatting sqref="AI445">
    <cfRule type="expression" dxfId="2097" priority="1885">
      <formula>IF(RIGHT(TEXT(AI445,"0.#"),1)=".",FALSE,TRUE)</formula>
    </cfRule>
    <cfRule type="expression" dxfId="2096" priority="1886">
      <formula>IF(RIGHT(TEXT(AI445,"0.#"),1)=".",TRUE,FALSE)</formula>
    </cfRule>
  </conditionalFormatting>
  <conditionalFormatting sqref="AI443">
    <cfRule type="expression" dxfId="2095" priority="1889">
      <formula>IF(RIGHT(TEXT(AI443,"0.#"),1)=".",FALSE,TRUE)</formula>
    </cfRule>
    <cfRule type="expression" dxfId="2094" priority="1890">
      <formula>IF(RIGHT(TEXT(AI443,"0.#"),1)=".",TRUE,FALSE)</formula>
    </cfRule>
  </conditionalFormatting>
  <conditionalFormatting sqref="AI444">
    <cfRule type="expression" dxfId="2093" priority="1887">
      <formula>IF(RIGHT(TEXT(AI444,"0.#"),1)=".",FALSE,TRUE)</formula>
    </cfRule>
    <cfRule type="expression" dxfId="2092" priority="1888">
      <formula>IF(RIGHT(TEXT(AI444,"0.#"),1)=".",TRUE,FALSE)</formula>
    </cfRule>
  </conditionalFormatting>
  <conditionalFormatting sqref="AQ443">
    <cfRule type="expression" dxfId="2091" priority="1879">
      <formula>IF(RIGHT(TEXT(AQ443,"0.#"),1)=".",FALSE,TRUE)</formula>
    </cfRule>
    <cfRule type="expression" dxfId="2090" priority="1880">
      <formula>IF(RIGHT(TEXT(AQ443,"0.#"),1)=".",TRUE,FALSE)</formula>
    </cfRule>
  </conditionalFormatting>
  <conditionalFormatting sqref="AQ444">
    <cfRule type="expression" dxfId="2089" priority="1883">
      <formula>IF(RIGHT(TEXT(AQ444,"0.#"),1)=".",FALSE,TRUE)</formula>
    </cfRule>
    <cfRule type="expression" dxfId="2088" priority="1884">
      <formula>IF(RIGHT(TEXT(AQ444,"0.#"),1)=".",TRUE,FALSE)</formula>
    </cfRule>
  </conditionalFormatting>
  <conditionalFormatting sqref="AQ445">
    <cfRule type="expression" dxfId="2087" priority="1881">
      <formula>IF(RIGHT(TEXT(AQ445,"0.#"),1)=".",FALSE,TRUE)</formula>
    </cfRule>
    <cfRule type="expression" dxfId="2086" priority="1882">
      <formula>IF(RIGHT(TEXT(AQ445,"0.#"),1)=".",TRUE,FALSE)</formula>
    </cfRule>
  </conditionalFormatting>
  <conditionalFormatting sqref="Y881:Y907">
    <cfRule type="expression" dxfId="2085" priority="2109">
      <formula>IF(RIGHT(TEXT(Y881,"0.#"),1)=".",FALSE,TRUE)</formula>
    </cfRule>
    <cfRule type="expression" dxfId="2084" priority="2110">
      <formula>IF(RIGHT(TEXT(Y881,"0.#"),1)=".",TRUE,FALSE)</formula>
    </cfRule>
  </conditionalFormatting>
  <conditionalFormatting sqref="Y913:Y940">
    <cfRule type="expression" dxfId="2083" priority="2097">
      <formula>IF(RIGHT(TEXT(Y913,"0.#"),1)=".",FALSE,TRUE)</formula>
    </cfRule>
    <cfRule type="expression" dxfId="2082" priority="2098">
      <formula>IF(RIGHT(TEXT(Y913,"0.#"),1)=".",TRUE,FALSE)</formula>
    </cfRule>
  </conditionalFormatting>
  <conditionalFormatting sqref="Y946:Y973">
    <cfRule type="expression" dxfId="2081" priority="2085">
      <formula>IF(RIGHT(TEXT(Y946,"0.#"),1)=".",FALSE,TRUE)</formula>
    </cfRule>
    <cfRule type="expression" dxfId="2080" priority="2086">
      <formula>IF(RIGHT(TEXT(Y946,"0.#"),1)=".",TRUE,FALSE)</formula>
    </cfRule>
  </conditionalFormatting>
  <conditionalFormatting sqref="Y944:Y945">
    <cfRule type="expression" dxfId="2079" priority="2079">
      <formula>IF(RIGHT(TEXT(Y944,"0.#"),1)=".",FALSE,TRUE)</formula>
    </cfRule>
    <cfRule type="expression" dxfId="2078" priority="2080">
      <formula>IF(RIGHT(TEXT(Y944,"0.#"),1)=".",TRUE,FALSE)</formula>
    </cfRule>
  </conditionalFormatting>
  <conditionalFormatting sqref="Y979:Y1006">
    <cfRule type="expression" dxfId="2077" priority="2073">
      <formula>IF(RIGHT(TEXT(Y979,"0.#"),1)=".",FALSE,TRUE)</formula>
    </cfRule>
    <cfRule type="expression" dxfId="2076" priority="2074">
      <formula>IF(RIGHT(TEXT(Y979,"0.#"),1)=".",TRUE,FALSE)</formula>
    </cfRule>
  </conditionalFormatting>
  <conditionalFormatting sqref="Y977:Y978">
    <cfRule type="expression" dxfId="2075" priority="2067">
      <formula>IF(RIGHT(TEXT(Y977,"0.#"),1)=".",FALSE,TRUE)</formula>
    </cfRule>
    <cfRule type="expression" dxfId="2074" priority="2068">
      <formula>IF(RIGHT(TEXT(Y977,"0.#"),1)=".",TRUE,FALSE)</formula>
    </cfRule>
  </conditionalFormatting>
  <conditionalFormatting sqref="Y1012:Y1039">
    <cfRule type="expression" dxfId="2073" priority="2061">
      <formula>IF(RIGHT(TEXT(Y1012,"0.#"),1)=".",FALSE,TRUE)</formula>
    </cfRule>
    <cfRule type="expression" dxfId="2072" priority="2062">
      <formula>IF(RIGHT(TEXT(Y1012,"0.#"),1)=".",TRUE,FALSE)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81:AO907">
    <cfRule type="expression" dxfId="1991" priority="2111">
      <formula>IF(AND(AL881&gt;=0, RIGHT(TEXT(AL881,"0.#"),1)&lt;&gt;"."),TRUE,FALSE)</formula>
    </cfRule>
    <cfRule type="expression" dxfId="1990" priority="2112">
      <formula>IF(AND(AL881&gt;=0, RIGHT(TEXT(AL881,"0.#"),1)="."),TRUE,FALSE)</formula>
    </cfRule>
    <cfRule type="expression" dxfId="1989" priority="2113">
      <formula>IF(AND(AL881&lt;0, RIGHT(TEXT(AL881,"0.#"),1)&lt;&gt;"."),TRUE,FALSE)</formula>
    </cfRule>
    <cfRule type="expression" dxfId="1988" priority="2114">
      <formula>IF(AND(AL881&lt;0, RIGHT(TEXT(AL881,"0.#"),1)="."),TRUE,FALSE)</formula>
    </cfRule>
  </conditionalFormatting>
  <conditionalFormatting sqref="AL913:AO940">
    <cfRule type="expression" dxfId="1987" priority="2099">
      <formula>IF(AND(AL913&gt;=0, RIGHT(TEXT(AL913,"0.#"),1)&lt;&gt;"."),TRUE,FALSE)</formula>
    </cfRule>
    <cfRule type="expression" dxfId="1986" priority="2100">
      <formula>IF(AND(AL913&gt;=0, RIGHT(TEXT(AL913,"0.#"),1)="."),TRUE,FALSE)</formula>
    </cfRule>
    <cfRule type="expression" dxfId="1985" priority="2101">
      <formula>IF(AND(AL913&lt;0, RIGHT(TEXT(AL913,"0.#"),1)&lt;&gt;"."),TRUE,FALSE)</formula>
    </cfRule>
    <cfRule type="expression" dxfId="1984" priority="2102">
      <formula>IF(AND(AL913&lt;0, RIGHT(TEXT(AL913,"0.#"),1)="."),TRUE,FALSE)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Y880">
    <cfRule type="expression" dxfId="735" priority="35">
      <formula>IF(RIGHT(TEXT(Y880,"0.#"),1)=".",FALSE,TRUE)</formula>
    </cfRule>
    <cfRule type="expression" dxfId="734" priority="36">
      <formula>IF(RIGHT(TEXT(Y880,"0.#"),1)=".",TRUE,FALSE)</formula>
    </cfRule>
  </conditionalFormatting>
  <conditionalFormatting sqref="Y878:Y879">
    <cfRule type="expression" dxfId="733" priority="29">
      <formula>IF(RIGHT(TEXT(Y878,"0.#"),1)=".",FALSE,TRUE)</formula>
    </cfRule>
    <cfRule type="expression" dxfId="732" priority="30">
      <formula>IF(RIGHT(TEXT(Y878,"0.#"),1)=".",TRUE,FALSE)</formula>
    </cfRule>
  </conditionalFormatting>
  <conditionalFormatting sqref="AL878:AO878">
    <cfRule type="expression" dxfId="731" priority="31">
      <formula>IF(AND(AL878&gt;=0, RIGHT(TEXT(AL878,"0.#"),1)&lt;&gt;"."),TRUE,FALSE)</formula>
    </cfRule>
    <cfRule type="expression" dxfId="730" priority="32">
      <formula>IF(AND(AL878&gt;=0, RIGHT(TEXT(AL878,"0.#"),1)="."),TRUE,FALSE)</formula>
    </cfRule>
    <cfRule type="expression" dxfId="729" priority="33">
      <formula>IF(AND(AL878&lt;0, RIGHT(TEXT(AL878,"0.#"),1)&lt;&gt;"."),TRUE,FALSE)</formula>
    </cfRule>
    <cfRule type="expression" dxfId="728" priority="34">
      <formula>IF(AND(AL878&lt;0, RIGHT(TEXT(AL878,"0.#"),1)="."),TRUE,FALSE)</formula>
    </cfRule>
  </conditionalFormatting>
  <conditionalFormatting sqref="AL879:AO879">
    <cfRule type="expression" dxfId="727" priority="25">
      <formula>IF(AND(AL879&gt;=0, RIGHT(TEXT(AL879,"0.#"),1)&lt;&gt;"."),TRUE,FALSE)</formula>
    </cfRule>
    <cfRule type="expression" dxfId="726" priority="26">
      <formula>IF(AND(AL879&gt;=0, RIGHT(TEXT(AL879,"0.#"),1)="."),TRUE,FALSE)</formula>
    </cfRule>
    <cfRule type="expression" dxfId="725" priority="27">
      <formula>IF(AND(AL879&lt;0, RIGHT(TEXT(AL879,"0.#"),1)&lt;&gt;"."),TRUE,FALSE)</formula>
    </cfRule>
    <cfRule type="expression" dxfId="724" priority="28">
      <formula>IF(AND(AL879&lt;0, RIGHT(TEXT(AL879,"0.#"),1)="."),TRUE,FALSE)</formula>
    </cfRule>
  </conditionalFormatting>
  <conditionalFormatting sqref="AL880:AO880">
    <cfRule type="expression" dxfId="723" priority="21">
      <formula>IF(AND(AL880&gt;=0, RIGHT(TEXT(AL880,"0.#"),1)&lt;&gt;"."),TRUE,FALSE)</formula>
    </cfRule>
    <cfRule type="expression" dxfId="722" priority="22">
      <formula>IF(AND(AL880&gt;=0, RIGHT(TEXT(AL880,"0.#"),1)="."),TRUE,FALSE)</formula>
    </cfRule>
    <cfRule type="expression" dxfId="721" priority="23">
      <formula>IF(AND(AL880&lt;0, RIGHT(TEXT(AL880,"0.#"),1)&lt;&gt;"."),TRUE,FALSE)</formula>
    </cfRule>
    <cfRule type="expression" dxfId="720" priority="24">
      <formula>IF(AND(AL880&lt;0, RIGHT(TEXT(AL880,"0.#"),1)="."),TRUE,FALSE)</formula>
    </cfRule>
  </conditionalFormatting>
  <conditionalFormatting sqref="Y911">
    <cfRule type="expression" dxfId="719" priority="19">
      <formula>IF(RIGHT(TEXT(Y911,"0.#"),1)=".",FALSE,TRUE)</formula>
    </cfRule>
    <cfRule type="expression" dxfId="718" priority="20">
      <formula>IF(RIGHT(TEXT(Y911,"0.#"),1)=".",TRUE,FALSE)</formula>
    </cfRule>
  </conditionalFormatting>
  <conditionalFormatting sqref="AL911:AO911">
    <cfRule type="expression" dxfId="717" priority="15">
      <formula>IF(AND(AL911&gt;=0, RIGHT(TEXT(AL911,"0.#"),1)&lt;&gt;"."),TRUE,FALSE)</formula>
    </cfRule>
    <cfRule type="expression" dxfId="716" priority="16">
      <formula>IF(AND(AL911&gt;=0, RIGHT(TEXT(AL911,"0.#"),1)="."),TRUE,FALSE)</formula>
    </cfRule>
    <cfRule type="expression" dxfId="715" priority="17">
      <formula>IF(AND(AL911&lt;0, RIGHT(TEXT(AL911,"0.#"),1)&lt;&gt;"."),TRUE,FALSE)</formula>
    </cfRule>
    <cfRule type="expression" dxfId="714" priority="18">
      <formula>IF(AND(AL911&lt;0, RIGHT(TEXT(AL911,"0.#"),1)="."),TRUE,FALSE)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Y912">
    <cfRule type="expression" dxfId="705" priority="5">
      <formula>IF(RIGHT(TEXT(Y912,"0.#"),1)=".",FALSE,TRUE)</formula>
    </cfRule>
    <cfRule type="expression" dxfId="704" priority="6">
      <formula>IF(RIGHT(TEXT(Y912,"0.#"),1)=".",TRUE,FALSE)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1"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752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752</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752</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t="s">
        <v>752</v>
      </c>
      <c r="H13" s="13" t="str">
        <f t="shared" si="1"/>
        <v>労働保険特別会計労災勘定</v>
      </c>
      <c r="I13" s="13" t="str">
        <f t="shared" si="5"/>
        <v>労働保険特別会計労災勘定</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労働保険特別会計労災勘定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労働保険特別会計労災勘定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348</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4"/>
      <c r="Z2" s="409"/>
      <c r="AA2" s="410"/>
      <c r="AB2" s="1008" t="s">
        <v>11</v>
      </c>
      <c r="AC2" s="1009"/>
      <c r="AD2" s="1010"/>
      <c r="AE2" s="996" t="s">
        <v>389</v>
      </c>
      <c r="AF2" s="996"/>
      <c r="AG2" s="996"/>
      <c r="AH2" s="996"/>
      <c r="AI2" s="996" t="s">
        <v>411</v>
      </c>
      <c r="AJ2" s="996"/>
      <c r="AK2" s="996"/>
      <c r="AL2" s="459"/>
      <c r="AM2" s="996" t="s">
        <v>508</v>
      </c>
      <c r="AN2" s="996"/>
      <c r="AO2" s="996"/>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4"/>
      <c r="I4" s="1014"/>
      <c r="J4" s="1014"/>
      <c r="K4" s="1014"/>
      <c r="L4" s="1014"/>
      <c r="M4" s="1014"/>
      <c r="N4" s="1014"/>
      <c r="O4" s="1015"/>
      <c r="P4" s="191"/>
      <c r="Q4" s="1022"/>
      <c r="R4" s="1022"/>
      <c r="S4" s="1022"/>
      <c r="T4" s="1022"/>
      <c r="U4" s="1022"/>
      <c r="V4" s="1022"/>
      <c r="W4" s="1022"/>
      <c r="X4" s="1023"/>
      <c r="Y4" s="1000" t="s">
        <v>12</v>
      </c>
      <c r="Z4" s="1001"/>
      <c r="AA4" s="1002"/>
      <c r="AB4" s="552"/>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3" t="s">
        <v>54</v>
      </c>
      <c r="Z5" s="997"/>
      <c r="AA5" s="998"/>
      <c r="AB5" s="523"/>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7" t="s">
        <v>379</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3" t="s">
        <v>348</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4"/>
      <c r="Z9" s="409"/>
      <c r="AA9" s="410"/>
      <c r="AB9" s="1008" t="s">
        <v>11</v>
      </c>
      <c r="AC9" s="1009"/>
      <c r="AD9" s="1010"/>
      <c r="AE9" s="996" t="s">
        <v>389</v>
      </c>
      <c r="AF9" s="996"/>
      <c r="AG9" s="996"/>
      <c r="AH9" s="996"/>
      <c r="AI9" s="996" t="s">
        <v>411</v>
      </c>
      <c r="AJ9" s="996"/>
      <c r="AK9" s="996"/>
      <c r="AL9" s="459"/>
      <c r="AM9" s="996" t="s">
        <v>508</v>
      </c>
      <c r="AN9" s="996"/>
      <c r="AO9" s="996"/>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2"/>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3"/>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7" t="s">
        <v>379</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3" t="s">
        <v>348</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4"/>
      <c r="Z16" s="409"/>
      <c r="AA16" s="410"/>
      <c r="AB16" s="1008" t="s">
        <v>11</v>
      </c>
      <c r="AC16" s="1009"/>
      <c r="AD16" s="1010"/>
      <c r="AE16" s="996" t="s">
        <v>389</v>
      </c>
      <c r="AF16" s="996"/>
      <c r="AG16" s="996"/>
      <c r="AH16" s="996"/>
      <c r="AI16" s="996" t="s">
        <v>411</v>
      </c>
      <c r="AJ16" s="996"/>
      <c r="AK16" s="996"/>
      <c r="AL16" s="459"/>
      <c r="AM16" s="996" t="s">
        <v>508</v>
      </c>
      <c r="AN16" s="996"/>
      <c r="AO16" s="996"/>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2"/>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3"/>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7" t="s">
        <v>379</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3" t="s">
        <v>348</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4"/>
      <c r="Z23" s="409"/>
      <c r="AA23" s="410"/>
      <c r="AB23" s="1008" t="s">
        <v>11</v>
      </c>
      <c r="AC23" s="1009"/>
      <c r="AD23" s="1010"/>
      <c r="AE23" s="996" t="s">
        <v>389</v>
      </c>
      <c r="AF23" s="996"/>
      <c r="AG23" s="996"/>
      <c r="AH23" s="996"/>
      <c r="AI23" s="996" t="s">
        <v>411</v>
      </c>
      <c r="AJ23" s="996"/>
      <c r="AK23" s="996"/>
      <c r="AL23" s="459"/>
      <c r="AM23" s="996" t="s">
        <v>508</v>
      </c>
      <c r="AN23" s="996"/>
      <c r="AO23" s="996"/>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2"/>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3"/>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7" t="s">
        <v>379</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3" t="s">
        <v>348</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4"/>
      <c r="Z30" s="409"/>
      <c r="AA30" s="410"/>
      <c r="AB30" s="1008" t="s">
        <v>11</v>
      </c>
      <c r="AC30" s="1009"/>
      <c r="AD30" s="1010"/>
      <c r="AE30" s="996" t="s">
        <v>389</v>
      </c>
      <c r="AF30" s="996"/>
      <c r="AG30" s="996"/>
      <c r="AH30" s="996"/>
      <c r="AI30" s="996" t="s">
        <v>411</v>
      </c>
      <c r="AJ30" s="996"/>
      <c r="AK30" s="996"/>
      <c r="AL30" s="459"/>
      <c r="AM30" s="996" t="s">
        <v>508</v>
      </c>
      <c r="AN30" s="996"/>
      <c r="AO30" s="996"/>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2"/>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3"/>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7" t="s">
        <v>379</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3" t="s">
        <v>348</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4"/>
      <c r="Z37" s="409"/>
      <c r="AA37" s="410"/>
      <c r="AB37" s="1008" t="s">
        <v>11</v>
      </c>
      <c r="AC37" s="1009"/>
      <c r="AD37" s="1010"/>
      <c r="AE37" s="996" t="s">
        <v>389</v>
      </c>
      <c r="AF37" s="996"/>
      <c r="AG37" s="996"/>
      <c r="AH37" s="996"/>
      <c r="AI37" s="996" t="s">
        <v>411</v>
      </c>
      <c r="AJ37" s="996"/>
      <c r="AK37" s="996"/>
      <c r="AL37" s="459"/>
      <c r="AM37" s="996" t="s">
        <v>508</v>
      </c>
      <c r="AN37" s="996"/>
      <c r="AO37" s="996"/>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2"/>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3"/>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7" t="s">
        <v>379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3" t="s">
        <v>348</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4"/>
      <c r="Z44" s="409"/>
      <c r="AA44" s="410"/>
      <c r="AB44" s="1008" t="s">
        <v>11</v>
      </c>
      <c r="AC44" s="1009"/>
      <c r="AD44" s="1010"/>
      <c r="AE44" s="996" t="s">
        <v>389</v>
      </c>
      <c r="AF44" s="996"/>
      <c r="AG44" s="996"/>
      <c r="AH44" s="996"/>
      <c r="AI44" s="996" t="s">
        <v>411</v>
      </c>
      <c r="AJ44" s="996"/>
      <c r="AK44" s="996"/>
      <c r="AL44" s="459"/>
      <c r="AM44" s="996" t="s">
        <v>508</v>
      </c>
      <c r="AN44" s="996"/>
      <c r="AO44" s="996"/>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2"/>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3"/>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3" t="s">
        <v>348</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4"/>
      <c r="Z51" s="409"/>
      <c r="AA51" s="410"/>
      <c r="AB51" s="459" t="s">
        <v>11</v>
      </c>
      <c r="AC51" s="1009"/>
      <c r="AD51" s="1010"/>
      <c r="AE51" s="996" t="s">
        <v>389</v>
      </c>
      <c r="AF51" s="996"/>
      <c r="AG51" s="996"/>
      <c r="AH51" s="996"/>
      <c r="AI51" s="996" t="s">
        <v>411</v>
      </c>
      <c r="AJ51" s="996"/>
      <c r="AK51" s="996"/>
      <c r="AL51" s="459"/>
      <c r="AM51" s="996" t="s">
        <v>508</v>
      </c>
      <c r="AN51" s="996"/>
      <c r="AO51" s="996"/>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2"/>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3"/>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3" t="s">
        <v>348</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4"/>
      <c r="Z58" s="409"/>
      <c r="AA58" s="410"/>
      <c r="AB58" s="1008" t="s">
        <v>11</v>
      </c>
      <c r="AC58" s="1009"/>
      <c r="AD58" s="1010"/>
      <c r="AE58" s="996" t="s">
        <v>389</v>
      </c>
      <c r="AF58" s="996"/>
      <c r="AG58" s="996"/>
      <c r="AH58" s="996"/>
      <c r="AI58" s="996" t="s">
        <v>411</v>
      </c>
      <c r="AJ58" s="996"/>
      <c r="AK58" s="996"/>
      <c r="AL58" s="459"/>
      <c r="AM58" s="996" t="s">
        <v>508</v>
      </c>
      <c r="AN58" s="996"/>
      <c r="AO58" s="996"/>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2"/>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3"/>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3" t="s">
        <v>348</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4"/>
      <c r="Z65" s="409"/>
      <c r="AA65" s="410"/>
      <c r="AB65" s="1008" t="s">
        <v>11</v>
      </c>
      <c r="AC65" s="1009"/>
      <c r="AD65" s="1010"/>
      <c r="AE65" s="996" t="s">
        <v>389</v>
      </c>
      <c r="AF65" s="996"/>
      <c r="AG65" s="996"/>
      <c r="AH65" s="996"/>
      <c r="AI65" s="996" t="s">
        <v>411</v>
      </c>
      <c r="AJ65" s="996"/>
      <c r="AK65" s="996"/>
      <c r="AL65" s="459"/>
      <c r="AM65" s="996" t="s">
        <v>508</v>
      </c>
      <c r="AN65" s="996"/>
      <c r="AO65" s="996"/>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2"/>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3"/>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7" t="s">
        <v>379</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9" t="s">
        <v>365</v>
      </c>
      <c r="H2" s="440"/>
      <c r="I2" s="440"/>
      <c r="J2" s="440"/>
      <c r="K2" s="440"/>
      <c r="L2" s="440"/>
      <c r="M2" s="440"/>
      <c r="N2" s="440"/>
      <c r="O2" s="440"/>
      <c r="P2" s="440"/>
      <c r="Q2" s="440"/>
      <c r="R2" s="440"/>
      <c r="S2" s="440"/>
      <c r="T2" s="440"/>
      <c r="U2" s="440"/>
      <c r="V2" s="440"/>
      <c r="W2" s="440"/>
      <c r="X2" s="440"/>
      <c r="Y2" s="440"/>
      <c r="Z2" s="440"/>
      <c r="AA2" s="440"/>
      <c r="AB2" s="441"/>
      <c r="AC2" s="439" t="s">
        <v>367</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安里 哲裕(asato-tetsuhiro)</dc:creator>
  <cp:lastModifiedBy>厚生労働省ネットワークシステム</cp:lastModifiedBy>
  <cp:lastPrinted>2021-08-12T08:31:32Z</cp:lastPrinted>
  <dcterms:created xsi:type="dcterms:W3CDTF">2012-03-13T00:50:25Z</dcterms:created>
  <dcterms:modified xsi:type="dcterms:W3CDTF">2021-08-19T04:22:50Z</dcterms:modified>
</cp:coreProperties>
</file>