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令和３年度次席\作業依頼\経理\★行政事業レビューシート\02.【作業依頼】①行政事業レビューシート（最終公表版）、②概算要求反映状況調（事業単位整理表）\中間公表（外部有識者点検対象外）\"/>
    </mc:Choice>
  </mc:AlternateContent>
  <bookViews>
    <workbookView xWindow="0" yWindow="0" windowWidth="14325" windowHeight="44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13" i="3"/>
  <c r="AY235"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<sst xmlns="http://schemas.openxmlformats.org/spreadsheetml/2006/main" count="2381" uniqueCount="705">
  <si>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</si>
  <si>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</si>
  <si>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</si>
  <si>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</si>
  <si>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</si>
  <si>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</si>
  <si>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</si>
  <si>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</si>
  <si>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</si>
  <si>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</si>
  <si>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</si>
  <si>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</si>
  <si>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</si>
  <si>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</si>
  <si>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</si>
  <si>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</si>
  <si>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</si>
  <si>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</si>
  <si>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</si>
  <si>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</si>
  <si>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</si>
  <si>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</si>
  <si>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</si>
  <si>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</si>
  <si>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</si>
  <si>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</si>
  <si>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</si>
  <si>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</si>
  <si>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</si>
  <si>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</si>
  <si>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</si>
  <si>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</si>
  <si>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</si>
  <si>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</si>
  <si>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</si>
  <si>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</si>
  <si>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</si>
  <si>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</si>
  <si>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</si>
  <si>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</si>
  <si>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</si>
  <si>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</si>
  <si>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</si>
  <si>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</si>
  <si>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</si>
  <si>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</si>
  <si>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</si>
  <si>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</si>
  <si>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</si>
  <si>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</si>
  <si>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</si>
  <si>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</si>
  <si>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</si>
  <si>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</si>
  <si>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</si>
  <si>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</si>
  <si>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</si>
  <si>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</si>
  <si>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</si>
  <si>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</si>
  <si>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</si>
  <si>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</si>
  <si>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</si>
  <si>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</si>
  <si>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</si>
  <si>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</si>
  <si>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</si>
  <si>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</si>
  <si>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</si>
  <si>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</si>
  <si>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</si>
  <si>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</si>
  <si>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</si>
  <si>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</si>
  <si>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</si>
  <si>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</si>
  <si>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</si>
  <si>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</si>
  <si>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</si>
  <si>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</si>
  <si>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</si>
  <si>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</si>
  <si>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</si>
  <si>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</si>
  <si>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</si>
  <si>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</si>
  <si>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</si>
  <si>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</si>
  <si>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</si>
  <si>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</si>
  <si>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</si>
  <si>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</si>
  <si>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</si>
  <si>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</si>
  <si>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</si>
  <si>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</si>
  <si>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</si>
  <si>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</si>
  <si>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</si>
  <si>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</si>
  <si>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</si>
  <si>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</si>
  <si>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</si>
  <si>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</si>
  <si>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</si>
  <si>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</si>
  <si>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</si>
  <si>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</si>
  <si>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</si>
  <si>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</si>
  <si>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</si>
  <si>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</si>
  <si>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</si>
  <si>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</si>
  <si>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</si>
  <si>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</si>
  <si>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</si>
  <si>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</si>
  <si>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</si>
  <si>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</si>
  <si>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</si>
  <si>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</si>
  <si>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</si>
  <si>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</si>
  <si>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</si>
  <si>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</si>
  <si>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</si>
  <si>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</si>
  <si>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</si>
  <si>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</si>
  <si>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</si>
  <si>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</si>
  <si>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</si>
  <si>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</si>
  <si>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</si>
  <si>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</si>
  <si>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</si>
  <si>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</si>
  <si>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</si>
  <si>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</si>
  <si>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</si>
  <si>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</si>
  <si>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</si>
  <si>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</si>
  <si>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</si>
  <si>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</si>
  <si>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</si>
  <si>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</si>
  <si>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</si>
  <si>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</si>
  <si>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</si>
  <si>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</si>
  <si>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</si>
  <si>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</si>
  <si>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</si>
  <si>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</si>
  <si>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</si>
  <si>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</si>
  <si>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</si>
  <si>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</si>
  <si>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</si>
  <si>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</si>
  <si>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</si>
  <si>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</si>
  <si>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</si>
  <si>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</si>
  <si>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</si>
  <si>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</si>
  <si>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</si>
  <si>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</si>
  <si>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</si>
  <si>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</si>
  <si>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</si>
  <si>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</si>
  <si>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</si>
  <si>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</si>
  <si>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</si>
  <si>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</si>
  <si>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</si>
  <si>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</si>
  <si>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</si>
  <si>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</si>
  <si>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</si>
  <si>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</si>
  <si>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</si>
  <si>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</si>
  <si>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</si>
  <si>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</si>
  <si>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</si>
  <si>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</si>
  <si>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</si>
  <si>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</si>
  <si>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</si>
  <si>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</si>
  <si>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</si>
  <si>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</si>
  <si>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</si>
  <si>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</si>
  <si>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</si>
  <si>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</si>
  <si>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</si>
  <si>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</si>
  <si>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</si>
  <si>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</si>
  <si>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</si>
  <si>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</si>
  <si>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</si>
  <si>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</si>
  <si>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</si>
  <si>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</si>
  <si>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</si>
  <si>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</si>
  <si>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</si>
  <si>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</si>
  <si>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</si>
  <si>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</si>
  <si>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</si>
  <si>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</si>
  <si>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</si>
  <si>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</si>
  <si>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</si>
  <si>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</si>
  <si>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</si>
  <si>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</si>
  <si>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</si>
  <si>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</si>
  <si>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</si>
  <si>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</si>
  <si>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</si>
  <si>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</si>
  <si>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</si>
  <si>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</si>
  <si>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</si>
  <si>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</si>
  <si>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</si>
  <si>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</si>
  <si>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</si>
  <si>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</si>
  <si>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</si>
  <si>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</si>
  <si>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</si>
  <si>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</si>
  <si>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</si>
  <si>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</si>
  <si>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</si>
  <si>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</si>
  <si>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</si>
  <si>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</si>
  <si>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</si>
  <si>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</si>
  <si>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</si>
  <si>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</si>
  <si>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</si>
  <si>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</si>
  <si>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</si>
  <si>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</si>
  <si>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</si>
  <si>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</si>
  <si>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</si>
  <si>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</si>
  <si>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</si>
  <si>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</si>
  <si>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</si>
  <si>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</si>
  <si>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</si>
  <si>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</si>
  <si>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</si>
  <si>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</si>
  <si>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</si>
  <si>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</si>
  <si>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</si>
  <si>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</si>
  <si>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</si>
  <si>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</si>
  <si>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</si>
  <si>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</si>
  <si>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</si>
  <si>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</si>
  <si>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</si>
  <si>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</si>
  <si>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</si>
  <si>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</si>
  <si>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</si>
  <si>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</si>
  <si>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</si>
  <si>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</si>
  <si>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</si>
  <si>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</si>
  <si>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</si>
  <si>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</si>
  <si>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</si>
  <si>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</si>
  <si>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</si>
  <si>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</si>
  <si>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</si>
  <si>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</si>
  <si>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</si>
  <si>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</si>
  <si>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</si>
  <si>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</si>
  <si>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</si>
  <si>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</si>
  <si>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</si>
  <si>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</si>
  <si>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</si>
  <si>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</si>
  <si>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</si>
  <si>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</si>
  <si>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</si>
  <si>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</si>
  <si>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</si>
  <si>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</si>
  <si>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</si>
  <si>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</si>
  <si>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</si>
  <si>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</si>
  <si>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</si>
  <si>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</si>
  <si>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</si>
  <si>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</si>
  <si>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</si>
  <si>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</si>
  <si>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</si>
  <si>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</si>
  <si>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</si>
  <si>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</si>
  <si>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</si>
  <si>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</si>
  <si>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</si>
  <si>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</si>
  <si>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</si>
  <si>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</si>
  <si>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</si>
  <si>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</si>
  <si>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</si>
  <si>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</si>
  <si>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</si>
  <si>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</si>
  <si>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</si>
  <si>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</si>
  <si>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</si>
  <si>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</si>
  <si>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</si>
  <si>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</si>
  <si>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</si>
  <si>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</si>
  <si>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</si>
  <si>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</si>
  <si>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</si>
  <si>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</si>
  <si>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</si>
  <si>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</si>
  <si>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</si>
  <si>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</si>
  <si>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</si>
  <si>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</si>
  <si>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</si>
  <si>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</si>
  <si>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</si>
  <si>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</si>
  <si>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</si>
  <si>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</si>
  <si>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</si>
  <si>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</si>
  <si>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</si>
  <si>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</si>
  <si>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</si>
  <si>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</si>
  <si>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</si>
  <si>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</si>
  <si>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</si>
  <si>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</si>
  <si>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</si>
  <si>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</si>
  <si>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</si>
  <si>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</si>
  <si>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</si>
  <si>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</si>
  <si>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</si>
  <si>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</si>
  <si>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</si>
  <si>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</si>
  <si>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</si>
  <si>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</si>
  <si>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</si>
  <si>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</si>
  <si>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</si>
  <si>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</si>
  <si>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</si>
  <si>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</si>
  <si>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</si>
  <si>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</si>
  <si>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</si>
  <si>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</si>
  <si>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</si>
  <si>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</si>
  <si>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</si>
  <si>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</si>
  <si>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</si>
  <si>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</si>
  <si>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</si>
  <si>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</si>
  <si>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</si>
  <si>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</si>
  <si>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</si>
  <si>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</si>
  <si>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</si>
  <si>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</si>
  <si>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</si>
  <si>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</si>
  <si>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</si>
  <si>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</si>
  <si>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</si>
  <si>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</si>
  <si>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</si>
  <si>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</si>
  <si>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</si>
  <si>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</si>
  <si>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</si>
  <si>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</si>
  <si>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</si>
  <si>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</si>
  <si>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</si>
  <si>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</si>
  <si>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</si>
  <si>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</si>
  <si>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</si>
  <si>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</si>
  <si>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</si>
  <si>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</si>
  <si>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</si>
  <si>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</si>
  <si>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</si>
  <si>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</si>
  <si>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</si>
  <si>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</si>
  <si>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</si>
  <si>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</si>
  <si>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</si>
  <si>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</si>
  <si>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</si>
  <si>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</si>
  <si>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</si>
  <si>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</si>
  <si>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</si>
  <si>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</si>
  <si>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</si>
  <si>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</si>
  <si>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</si>
  <si>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</si>
  <si>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</si>
  <si>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</si>
  <si>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</si>
  <si>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</si>
  <si>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</si>
  <si>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</si>
  <si>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</si>
  <si>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</si>
  <si>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</si>
  <si>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</si>
  <si>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</si>
  <si>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</si>
  <si>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</si>
  <si>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</si>
  <si>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</si>
  <si>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</si>
  <si>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</si>
  <si>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</si>
  <si>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</si>
  <si>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</si>
  <si>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</si>
  <si>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</si>
  <si>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</si>
  <si>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</si>
  <si>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</si>
  <si>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</si>
  <si>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</si>
  <si>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</si>
  <si>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</si>
  <si>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</si>
  <si>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</si>
  <si>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</si>
  <si>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</si>
  <si>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</si>
  <si>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</si>
  <si>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</si>
  <si>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</si>
  <si>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</si>
  <si>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</si>
  <si>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</si>
  <si>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</si>
  <si>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</si>
  <si>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</si>
  <si>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</si>
  <si>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</si>
  <si>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</si>
  <si>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</si>
  <si>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</si>
  <si>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</si>
  <si>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</si>
  <si>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</si>
  <si>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</si>
  <si>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</si>
  <si>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</si>
  <si>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</si>
  <si>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</si>
  <si>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</si>
  <si>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</si>
  <si>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</si>
  <si>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</si>
  <si>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</si>
  <si>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</si>
  <si>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</si>
  <si>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</si>
  <si>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</si>
  <si>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</si>
  <si>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</si>
  <si>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</si>
  <si>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</si>
  <si>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</si>
  <si>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</si>
  <si>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</si>
  <si>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</si>
  <si>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</si>
  <si>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</si>
  <si>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</si>
  <si>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</si>
  <si>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</si>
  <si>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</si>
  <si>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</si>
  <si>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</si>
  <si>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</si>
  <si>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</si>
  <si>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</si>
  <si>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</si>
  <si>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</si>
  <si>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</si>
  <si>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</si>
  <si>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</si>
  <si>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</si>
  <si>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</si>
  <si>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</si>
  <si>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</si>
  <si>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</si>
  <si>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</si>
  <si>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</si>
  <si>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</si>
  <si>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</si>
  <si>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</si>
  <si>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</si>
  <si>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</si>
  <si>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</si>
  <si>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</si>
  <si>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</si>
  <si>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</si>
  <si>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</si>
  <si>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</si>
  <si>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</si>
  <si>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</si>
  <si>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</si>
  <si>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</si>
  <si>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</si>
  <si>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</si>
  <si>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</si>
  <si>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</si>
  <si>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</si>
  <si>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</si>
  <si>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</si>
  <si>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</si>
  <si>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</si>
  <si>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</si>
  <si>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</si>
  <si>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</si>
  <si>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</si>
  <si>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</si>
  <si>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</si>
  <si>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</si>
  <si>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</si>
  <si>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</si>
  <si>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</si>
  <si>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</si>
  <si>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</si>
  <si>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</si>
  <si>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</si>
  <si>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</si>
  <si>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</si>
  <si>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</si>
  <si>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</si>
  <si>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</si>
  <si>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</si>
  <si>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</si>
  <si>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</si>
  <si>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</si>
  <si>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</si>
  <si>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</si>
  <si>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</si>
  <si>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</si>
  <si>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</si>
  <si>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</si>
  <si>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</si>
  <si>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</si>
  <si>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</si>
  <si>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</si>
  <si>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</si>
  <si>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</si>
  <si>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</si>
  <si>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</si>
  <si>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</si>
  <si>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</si>
  <si>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</si>
  <si>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</si>
  <si>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</si>
  <si>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</si>
  <si>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</si>
  <si>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</si>
  <si>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</si>
  <si>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</si>
  <si>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</si>
  <si>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</si>
  <si>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</si>
  <si>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</si>
  <si>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</si>
  <si>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</si>
  <si>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</si>
  <si>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</si>
  <si>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</si>
  <si>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</si>
  <si>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</si>
  <si>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</si>
  <si>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向精神薬対策費</t>
  </si>
  <si>
    <t>医薬・生活衛生局</t>
  </si>
  <si>
    <t>課長　田中　徹</t>
  </si>
  <si>
    <t>昭和48年度</t>
  </si>
  <si>
    <t>終了予定なし</t>
  </si>
  <si>
    <t>監視指導・麻薬対策課</t>
  </si>
  <si>
    <t>麻薬及び向精神薬取締法第60条の2
厚生労働省組織令第54条</t>
  </si>
  <si>
    <t>犯罪に強い社会の実現のための行動計画2008
第5次薬物乱用防止5カ年戦略
「世界一安全な日本」創造戦略</t>
  </si>
  <si>
    <t>向精神薬の乱用及び不正取引を防止し適正な管理を行うための基盤整備を図ることを目的とする。</t>
  </si>
  <si>
    <t>-</t>
  </si>
  <si>
    <t>庁費</t>
  </si>
  <si>
    <t>本事業は、犯罪捜査に係る基盤整備を行う事業であり、成果について直接的な指標を示すことは困難である</t>
  </si>
  <si>
    <t>間接的な指標として、向精神薬にかかる全国の年間検挙件数を成果実績評価に活用する。（年単位）</t>
  </si>
  <si>
    <t>年間検挙件数</t>
  </si>
  <si>
    <t>件</t>
  </si>
  <si>
    <t>①鑑定法の作成</t>
  </si>
  <si>
    <t>物質数</t>
  </si>
  <si>
    <t>②標準品の製造・整備</t>
  </si>
  <si>
    <t>①Ｘ：「当該年度の向精神薬対策事業の執行額」／
Ｙ：「向精神薬鑑定法作成件数」　　　　　　　　　　　　　　</t>
    <phoneticPr fontId="5"/>
  </si>
  <si>
    <t>円</t>
  </si>
  <si>
    <t>　　X/Y</t>
    <phoneticPr fontId="5"/>
  </si>
  <si>
    <t>1,197,932/6</t>
  </si>
  <si>
    <t>1,241,613/6</t>
  </si>
  <si>
    <t>②Ｘ：「当該年度の向精神薬対策事業の執行額」／
 Ｙ：「向精神薬標準製造件数」　　</t>
    <phoneticPr fontId="5"/>
  </si>
  <si>
    <t>1,197,932/9</t>
  </si>
  <si>
    <t>1,241,613/9</t>
  </si>
  <si>
    <t>麻薬・覚醒剤等の乱用を防止すること（Ⅱ－３）</t>
  </si>
  <si>
    <t>規制されている乱用薬物について、不正流通の遮断及び乱用防止を推進すること（Ⅱ－３－１）</t>
  </si>
  <si>
    <t>347</t>
  </si>
  <si>
    <t>315</t>
  </si>
  <si>
    <t>274</t>
  </si>
  <si>
    <t>327</t>
  </si>
  <si>
    <t>338</t>
  </si>
  <si>
    <t>349</t>
  </si>
  <si>
    <t>346</t>
  </si>
  <si>
    <t>356</t>
  </si>
  <si>
    <t>363</t>
  </si>
  <si>
    <t>○</t>
  </si>
  <si>
    <t>厚労</t>
  </si>
  <si>
    <t>-</t>
    <phoneticPr fontId="5"/>
  </si>
  <si>
    <t>・捜査機関において規制品目の鑑定を迅速に行えるようにするため、我が国で現在流通していない向精神薬の標準品を作成する。（昭和48年度）
・不正取引される向精神薬の迅速かつ効果的な分析法を確立するため、向精神薬の試験法及び標準的分析マニュアルを作成する。（平成元年度）
・「麻薬及び向精神薬不正取引条約」において新たに麻薬及び向精神薬原料として指定される可能性がある物質について、流通実態を把握する。（平成2年度）</t>
    <phoneticPr fontId="5"/>
  </si>
  <si>
    <t>向精神薬の取締り等で活用することを目的とした分析法等を整備するもので、国民の安全を確保するために必要な事業であり、ニーズは高い。</t>
    <phoneticPr fontId="5"/>
  </si>
  <si>
    <t>向精神薬の取締り等で活用することを目的とした分析法等を整備するものであり、国が自ら行う必要がある事業である。</t>
    <phoneticPr fontId="5"/>
  </si>
  <si>
    <t>本事業の成果は向精神薬の乱用等を防止するための取締り等で活用することから、優先度が高い事業である。</t>
    <phoneticPr fontId="5"/>
  </si>
  <si>
    <t>無</t>
  </si>
  <si>
    <t>‐</t>
  </si>
  <si>
    <t>活動実績は見込みを上回るものであり、コスト水準は妥当と考える。</t>
    <phoneticPr fontId="5"/>
  </si>
  <si>
    <t>標準品の購入や分析に係る経費であり、適正に執行されている。</t>
    <phoneticPr fontId="5"/>
  </si>
  <si>
    <t>効果的な分析法を探索し、鑑定法を作成するように努めている。</t>
    <phoneticPr fontId="5"/>
  </si>
  <si>
    <t>本事業は、犯罪捜査に係る基盤整備を行う事業であり、成果について直接的な指標を示すことは困難であるが、間接指標としての年間検挙数は一定の数値で推移していることから、事業の目標達成に向けて一定の効果があると認めれる。</t>
    <phoneticPr fontId="5"/>
  </si>
  <si>
    <t>取締り等のためには適切な分析法が必要であり、その目的は達成されている。</t>
    <phoneticPr fontId="5"/>
  </si>
  <si>
    <t>整備された分析法は取締り等に活用されている。</t>
    <phoneticPr fontId="5"/>
  </si>
  <si>
    <t>向精神薬の分析法・鑑定法の整備については、その不正流通等に関する取締りの必要性から、専ら国が実施する必要がある。所要の取り組みについて、活動実績は目標物質数を大きく上回り、効率的な成果を上げている。試薬の購入先は随意契約ではあるが、購入量を必要最小限とし、可能な限り多くの物質について鑑定法を作成することで、予算の適正かつ効率的な執行に努めている。</t>
    <phoneticPr fontId="5"/>
  </si>
  <si>
    <t>効果的な分析法を探索し、可能な限り多くの物質について鑑定法を作成するよう努めていく。</t>
    <phoneticPr fontId="5"/>
  </si>
  <si>
    <t>A.国立医薬品食品衛生研究所</t>
    <phoneticPr fontId="5"/>
  </si>
  <si>
    <t>国立医薬品食品衛生研究所</t>
    <phoneticPr fontId="5"/>
  </si>
  <si>
    <t>麻薬及び向精神薬取締方に基づく薬物鑑定法策定・標準品整備</t>
    <phoneticPr fontId="5"/>
  </si>
  <si>
    <t>消耗品費</t>
    <rPh sb="0" eb="3">
      <t>ショウモウヒン</t>
    </rPh>
    <rPh sb="3" eb="4">
      <t>ヒ</t>
    </rPh>
    <phoneticPr fontId="5"/>
  </si>
  <si>
    <t>備品費</t>
    <rPh sb="0" eb="3">
      <t>ビヒンヒ</t>
    </rPh>
    <phoneticPr fontId="5"/>
  </si>
  <si>
    <t>雑役務費</t>
    <rPh sb="0" eb="1">
      <t>ザツ</t>
    </rPh>
    <rPh sb="1" eb="3">
      <t>エキム</t>
    </rPh>
    <rPh sb="3" eb="4">
      <t>ヒ</t>
    </rPh>
    <phoneticPr fontId="5"/>
  </si>
  <si>
    <t>研究用消耗品</t>
    <rPh sb="0" eb="3">
      <t>ケンキュウヨウ</t>
    </rPh>
    <rPh sb="3" eb="6">
      <t>ショウモウヒン</t>
    </rPh>
    <phoneticPr fontId="5"/>
  </si>
  <si>
    <t>研究用PC</t>
    <rPh sb="0" eb="3">
      <t>ケンキュウヨウ</t>
    </rPh>
    <phoneticPr fontId="5"/>
  </si>
  <si>
    <t>研究用備品の点検</t>
    <rPh sb="0" eb="3">
      <t>ケンキュウヨウ</t>
    </rPh>
    <rPh sb="3" eb="5">
      <t>ビヒン</t>
    </rPh>
    <rPh sb="6" eb="8">
      <t>テンケン</t>
    </rPh>
    <phoneticPr fontId="5"/>
  </si>
  <si>
    <t>1,402,666/6</t>
    <phoneticPr fontId="5"/>
  </si>
  <si>
    <t>1,402,666/10</t>
    <phoneticPr fontId="5"/>
  </si>
  <si>
    <t>-</t>
    <phoneticPr fontId="5"/>
  </si>
  <si>
    <t>不正取引される向精神薬について、捜査の効率化、迅速化を図ることを目標とし、鑑定方法の作成、標準品の製造・整備、向精神薬試験マニュアルの作成を実施した。
※Ｈ30～令和２年度の達成状況等については、活動指標及び活動実績を御参照ください。</t>
    <phoneticPr fontId="5"/>
  </si>
  <si>
    <t>-</t>
    <phoneticPr fontId="5"/>
  </si>
  <si>
    <t>-</t>
    <phoneticPr fontId="5"/>
  </si>
  <si>
    <t>点検対象外</t>
    <rPh sb="0" eb="2">
      <t>テンケン</t>
    </rPh>
    <rPh sb="2" eb="5">
      <t>タイショウガイ</t>
    </rPh>
    <phoneticPr fontId="5"/>
  </si>
  <si>
    <t>不正取引される向精神薬の迅速かつ効果的な分析法を確立するため、向精神薬の試験法及び分析マニュアルを作成し、向精神薬の乱用及び不正取引を防止するとともに、向精神薬の適正な管理を行うための基盤整備を図ることにより、麻薬・覚醒剤等の乱用防止に寄与する。
（令和２年度の鑑定法の作成数6件　標準品の製造・整備数10件）</t>
    <phoneticPr fontId="5"/>
  </si>
  <si>
    <t>1,481,000/3</t>
    <phoneticPr fontId="5"/>
  </si>
  <si>
    <t>随意契約（少額）については、複数者から見積書を取り寄せ、より安価な者と契約をし、コストの削減に努めている。</t>
    <rPh sb="0" eb="2">
      <t>ズイイ</t>
    </rPh>
    <rPh sb="2" eb="4">
      <t>ケイヤク</t>
    </rPh>
    <rPh sb="5" eb="7">
      <t>ショウガク</t>
    </rPh>
    <rPh sb="14" eb="16">
      <t>フクスウ</t>
    </rPh>
    <rPh sb="16" eb="17">
      <t>シャ</t>
    </rPh>
    <rPh sb="19" eb="22">
      <t>ミツモリショ</t>
    </rPh>
    <rPh sb="23" eb="24">
      <t>ト</t>
    </rPh>
    <rPh sb="25" eb="26">
      <t>ヨ</t>
    </rPh>
    <rPh sb="30" eb="32">
      <t>アンカ</t>
    </rPh>
    <rPh sb="33" eb="34">
      <t>モノ</t>
    </rPh>
    <rPh sb="35" eb="37">
      <t>ケイヤク</t>
    </rPh>
    <rPh sb="44" eb="46">
      <t>サクゲン</t>
    </rPh>
    <rPh sb="47" eb="48">
      <t>ツト</t>
    </rPh>
    <phoneticPr fontId="5"/>
  </si>
  <si>
    <t>向精神薬の乱用及び不正取引を防止し適正な管理を行うための基盤整備を図るために必要な経費であり、引き続き必要な予算額を確保し、適正な執行に努めること。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</si>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</sst>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quotePrefix="1"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9"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152400</xdr:colOff>
      <xdr:row>749</xdr:row>
      <xdr:rowOff>76200</xdr:rowOff>
    </xdr:from>
    <xdr:to>
      <xdr:col>32</xdr:col>
      <xdr:colOff>188015</xdr:colOff>
      <xdr:row>751</xdr:row>
      <xdr:rowOff>337868</xdr:rowOff>
    </xdr:to>
    <xdr:sp macro="" textlink="">
      <xdr:nvSpPr>
        <xdr:cNvPr id="2" name="正方形/長方形 1"/>
        <xdr:cNvSpPr/>
      </xdr:nvSpPr>
      <xdr:spPr>
        <a:xfrm>
          <a:off x="4419600" y="47929800"/>
          <a:ext cx="2270815" cy="9728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a:t>
          </a:r>
          <a:r>
            <a:rPr kumimoji="1" lang="en-US" altLang="ja-JP" sz="1100"/>
            <a:t>4</a:t>
          </a:r>
          <a:r>
            <a:rPr kumimoji="1" lang="ja-JP" altLang="en-US" sz="1100"/>
            <a:t>百万円</a:t>
          </a:r>
        </a:p>
      </xdr:txBody>
    </xdr:sp>
    <xdr:clientData/>
  </xdr:twoCellAnchor>
  <xdr:twoCellAnchor>
    <xdr:from>
      <xdr:col>26</xdr:col>
      <xdr:colOff>190500</xdr:colOff>
      <xdr:row>752</xdr:row>
      <xdr:rowOff>0</xdr:rowOff>
    </xdr:from>
    <xdr:to>
      <xdr:col>26</xdr:col>
      <xdr:colOff>193041</xdr:colOff>
      <xdr:row>755</xdr:row>
      <xdr:rowOff>203919</xdr:rowOff>
    </xdr:to>
    <xdr:cxnSp macro="">
      <xdr:nvCxnSpPr>
        <xdr:cNvPr id="3" name="直線矢印コネクタ 2"/>
        <xdr:cNvCxnSpPr/>
      </xdr:nvCxnSpPr>
      <xdr:spPr>
        <a:xfrm flipH="1">
          <a:off x="5473700" y="48920400"/>
          <a:ext cx="2541" cy="12707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63500</xdr:colOff>
      <xdr:row>755</xdr:row>
      <xdr:rowOff>241300</xdr:rowOff>
    </xdr:from>
    <xdr:to>
      <xdr:col>39</xdr:col>
      <xdr:colOff>9755</xdr:colOff>
      <xdr:row>759</xdr:row>
      <xdr:rowOff>51607</xdr:rowOff>
    </xdr:to>
    <xdr:sp macro="" textlink="">
      <xdr:nvSpPr>
        <xdr:cNvPr id="4" name="正方形/長方形 3"/>
        <xdr:cNvSpPr/>
      </xdr:nvSpPr>
      <xdr:spPr>
        <a:xfrm>
          <a:off x="3111500" y="50228500"/>
          <a:ext cx="4823055" cy="123270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A.</a:t>
          </a:r>
          <a:r>
            <a:rPr kumimoji="1" lang="ja-JP" altLang="en-US" sz="1100"/>
            <a:t>国立医薬品食品衛生研究所</a:t>
          </a:r>
          <a:endParaRPr kumimoji="1" lang="en-US" altLang="ja-JP" sz="1100"/>
        </a:p>
        <a:p>
          <a:pPr algn="ctr">
            <a:lnSpc>
              <a:spcPts val="1100"/>
            </a:lnSpc>
          </a:pPr>
          <a:r>
            <a:rPr kumimoji="1" lang="ja-JP" altLang="en-US" sz="1100"/>
            <a:t>１．</a:t>
          </a:r>
          <a:r>
            <a:rPr kumimoji="1" lang="en-US" altLang="ja-JP" sz="1100"/>
            <a:t>4</a:t>
          </a:r>
          <a:r>
            <a:rPr kumimoji="1" lang="ja-JP" altLang="en-US" sz="1100"/>
            <a:t>百万円</a:t>
          </a:r>
          <a:endParaRPr kumimoji="1" lang="en-US" altLang="ja-JP" sz="1100"/>
        </a:p>
      </xdr:txBody>
    </xdr:sp>
    <xdr:clientData/>
  </xdr:twoCellAnchor>
  <xdr:oneCellAnchor>
    <xdr:from>
      <xdr:col>13</xdr:col>
      <xdr:colOff>177800</xdr:colOff>
      <xdr:row>754</xdr:row>
      <xdr:rowOff>317500</xdr:rowOff>
    </xdr:from>
    <xdr:ext cx="1390651" cy="311067"/>
    <xdr:sp macro="" textlink="">
      <xdr:nvSpPr>
        <xdr:cNvPr id="7" name="テキスト ボックス 6"/>
        <xdr:cNvSpPr txBox="1"/>
      </xdr:nvSpPr>
      <xdr:spPr>
        <a:xfrm>
          <a:off x="2819400" y="49949100"/>
          <a:ext cx="1390651"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15</xdr:col>
      <xdr:colOff>12700</xdr:colOff>
      <xdr:row>759</xdr:row>
      <xdr:rowOff>228600</xdr:rowOff>
    </xdr:from>
    <xdr:to>
      <xdr:col>38</xdr:col>
      <xdr:colOff>186474</xdr:colOff>
      <xdr:row>760</xdr:row>
      <xdr:rowOff>298450</xdr:rowOff>
    </xdr:to>
    <xdr:sp macro="" textlink="">
      <xdr:nvSpPr>
        <xdr:cNvPr id="8" name="大かっこ 7"/>
        <xdr:cNvSpPr/>
      </xdr:nvSpPr>
      <xdr:spPr>
        <a:xfrm>
          <a:off x="3060700" y="51638200"/>
          <a:ext cx="4847374" cy="425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麻薬及び向精神薬取締方に基づく薬物鑑定法策定・標準品整備</a:t>
          </a:r>
          <a:endParaRPr lang="ja-JP" altLang="ja-JP" sz="105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667</v>
      </c>
      <c r="AK2" s="191"/>
      <c r="AL2" s="191"/>
      <c r="AM2" s="191"/>
      <c r="AN2" s="83" t="s">
        <v>324</v>
      </c>
      <c r="AO2" s="191">
        <v>20</v>
      </c>
      <c r="AP2" s="191"/>
      <c r="AQ2" s="191"/>
      <c r="AR2" s="84" t="s">
        <v>627</v>
      </c>
      <c r="AS2" s="192">
        <v>441</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8" t="s">
        <v>25</v>
      </c>
      <c r="B4" s="709"/>
      <c r="C4" s="709"/>
      <c r="D4" s="709"/>
      <c r="E4" s="709"/>
      <c r="F4" s="709"/>
      <c r="G4" s="684" t="s">
        <v>629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630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39" t="s">
        <v>632</v>
      </c>
      <c r="H5" s="540"/>
      <c r="I5" s="540"/>
      <c r="J5" s="540"/>
      <c r="K5" s="540"/>
      <c r="L5" s="540"/>
      <c r="M5" s="541" t="s">
        <v>65</v>
      </c>
      <c r="N5" s="542"/>
      <c r="O5" s="542"/>
      <c r="P5" s="542"/>
      <c r="Q5" s="542"/>
      <c r="R5" s="543"/>
      <c r="S5" s="544" t="s">
        <v>633</v>
      </c>
      <c r="T5" s="540"/>
      <c r="U5" s="540"/>
      <c r="V5" s="540"/>
      <c r="W5" s="540"/>
      <c r="X5" s="545"/>
      <c r="Y5" s="700" t="s">
        <v>3</v>
      </c>
      <c r="Z5" s="701"/>
      <c r="AA5" s="701"/>
      <c r="AB5" s="701"/>
      <c r="AC5" s="701"/>
      <c r="AD5" s="702"/>
      <c r="AE5" s="703" t="s">
        <v>634</v>
      </c>
      <c r="AF5" s="703"/>
      <c r="AG5" s="703"/>
      <c r="AH5" s="703"/>
      <c r="AI5" s="703"/>
      <c r="AJ5" s="703"/>
      <c r="AK5" s="703"/>
      <c r="AL5" s="703"/>
      <c r="AM5" s="703"/>
      <c r="AN5" s="703"/>
      <c r="AO5" s="703"/>
      <c r="AP5" s="704"/>
      <c r="AQ5" s="705" t="s">
        <v>631</v>
      </c>
      <c r="AR5" s="706"/>
      <c r="AS5" s="706"/>
      <c r="AT5" s="706"/>
      <c r="AU5" s="706"/>
      <c r="AV5" s="706"/>
      <c r="AW5" s="706"/>
      <c r="AX5" s="707"/>
    </row>
    <row r="6" spans="1:50" ht="39" customHeight="1" x14ac:dyDescent="0.15">
      <c r="A6" s="710" t="s">
        <v>4</v>
      </c>
      <c r="B6" s="711"/>
      <c r="C6" s="711"/>
      <c r="D6" s="711"/>
      <c r="E6" s="711"/>
      <c r="F6" s="71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8" t="s">
        <v>669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3" t="s">
        <v>5</v>
      </c>
      <c r="B11" s="724"/>
      <c r="C11" s="724"/>
      <c r="D11" s="724"/>
      <c r="E11" s="724"/>
      <c r="F11" s="732"/>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4"/>
      <c r="H12" s="665"/>
      <c r="I12" s="665"/>
      <c r="J12" s="665"/>
      <c r="K12" s="665"/>
      <c r="L12" s="665"/>
      <c r="M12" s="665"/>
      <c r="N12" s="665"/>
      <c r="O12" s="665"/>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v>
      </c>
      <c r="Q13" s="149"/>
      <c r="R13" s="149"/>
      <c r="S13" s="149"/>
      <c r="T13" s="149"/>
      <c r="U13" s="149"/>
      <c r="V13" s="150"/>
      <c r="W13" s="148">
        <v>1</v>
      </c>
      <c r="X13" s="149"/>
      <c r="Y13" s="149"/>
      <c r="Z13" s="149"/>
      <c r="AA13" s="149"/>
      <c r="AB13" s="149"/>
      <c r="AC13" s="150"/>
      <c r="AD13" s="148">
        <v>1</v>
      </c>
      <c r="AE13" s="149"/>
      <c r="AF13" s="149"/>
      <c r="AG13" s="149"/>
      <c r="AH13" s="149"/>
      <c r="AI13" s="149"/>
      <c r="AJ13" s="150"/>
      <c r="AK13" s="148">
        <v>1</v>
      </c>
      <c r="AL13" s="149"/>
      <c r="AM13" s="149"/>
      <c r="AN13" s="149"/>
      <c r="AO13" s="149"/>
      <c r="AP13" s="149"/>
      <c r="AQ13" s="150"/>
      <c r="AR13" s="145">
        <v>1</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668</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668</v>
      </c>
      <c r="AL15" s="149"/>
      <c r="AM15" s="149"/>
      <c r="AN15" s="149"/>
      <c r="AO15" s="149"/>
      <c r="AP15" s="149"/>
      <c r="AQ15" s="150"/>
      <c r="AR15" s="148" t="s">
        <v>704</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668</v>
      </c>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668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v>
      </c>
      <c r="Q18" s="155"/>
      <c r="R18" s="155"/>
      <c r="S18" s="155"/>
      <c r="T18" s="155"/>
      <c r="U18" s="155"/>
      <c r="V18" s="156"/>
      <c r="W18" s="154">
        <f>SUM(W13:AC17)</f>
        <v>1</v>
      </c>
      <c r="X18" s="155"/>
      <c r="Y18" s="155"/>
      <c r="Z18" s="155"/>
      <c r="AA18" s="155"/>
      <c r="AB18" s="155"/>
      <c r="AC18" s="156"/>
      <c r="AD18" s="154">
        <f>SUM(AD13:AJ17)</f>
        <v>1</v>
      </c>
      <c r="AE18" s="155"/>
      <c r="AF18" s="155"/>
      <c r="AG18" s="155"/>
      <c r="AH18" s="155"/>
      <c r="AI18" s="155"/>
      <c r="AJ18" s="156"/>
      <c r="AK18" s="154">
        <f>SUM(AK13:AQ17)</f>
        <v>1</v>
      </c>
      <c r="AL18" s="155"/>
      <c r="AM18" s="155"/>
      <c r="AN18" s="155"/>
      <c r="AO18" s="155"/>
      <c r="AP18" s="155"/>
      <c r="AQ18" s="156"/>
      <c r="AR18" s="154">
        <f>SUM(AR13:AX17)</f>
        <v>1</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v>
      </c>
      <c r="Q19" s="149"/>
      <c r="R19" s="149"/>
      <c r="S19" s="149"/>
      <c r="T19" s="149"/>
      <c r="U19" s="149"/>
      <c r="V19" s="150"/>
      <c r="W19" s="148">
        <v>1</v>
      </c>
      <c r="X19" s="149"/>
      <c r="Y19" s="149"/>
      <c r="Z19" s="149"/>
      <c r="AA19" s="149"/>
      <c r="AB19" s="149"/>
      <c r="AC19" s="150"/>
      <c r="AD19" s="148">
        <v>1</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1" t="s">
        <v>274</v>
      </c>
      <c r="H21" s="902"/>
      <c r="I21" s="902"/>
      <c r="J21" s="902"/>
      <c r="K21" s="902"/>
      <c r="L21" s="902"/>
      <c r="M21" s="902"/>
      <c r="N21" s="902"/>
      <c r="O21" s="902"/>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v>
      </c>
      <c r="Q23" s="146"/>
      <c r="R23" s="146"/>
      <c r="S23" s="146"/>
      <c r="T23" s="146"/>
      <c r="U23" s="146"/>
      <c r="V23" s="147"/>
      <c r="W23" s="145">
        <v>1</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v>
      </c>
      <c r="Q29" s="149"/>
      <c r="R29" s="149"/>
      <c r="S29" s="149"/>
      <c r="T29" s="149"/>
      <c r="U29" s="149"/>
      <c r="V29" s="150"/>
      <c r="W29" s="196">
        <f>AR13</f>
        <v>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t="s">
        <v>638</v>
      </c>
      <c r="AV31" s="256"/>
      <c r="AW31" s="360" t="s">
        <v>175</v>
      </c>
      <c r="AX31" s="361"/>
    </row>
    <row r="32" spans="1:50" ht="23.25" customHeight="1" x14ac:dyDescent="0.15">
      <c r="A32" s="496"/>
      <c r="B32" s="494"/>
      <c r="C32" s="494"/>
      <c r="D32" s="494"/>
      <c r="E32" s="494"/>
      <c r="F32" s="495"/>
      <c r="G32" s="521" t="s">
        <v>638</v>
      </c>
      <c r="H32" s="522"/>
      <c r="I32" s="522"/>
      <c r="J32" s="522"/>
      <c r="K32" s="522"/>
      <c r="L32" s="522"/>
      <c r="M32" s="522"/>
      <c r="N32" s="522"/>
      <c r="O32" s="523"/>
      <c r="P32" s="176" t="s">
        <v>638</v>
      </c>
      <c r="Q32" s="176"/>
      <c r="R32" s="176"/>
      <c r="S32" s="176"/>
      <c r="T32" s="176"/>
      <c r="U32" s="176"/>
      <c r="V32" s="176"/>
      <c r="W32" s="176"/>
      <c r="X32" s="218"/>
      <c r="Y32" s="324" t="s">
        <v>12</v>
      </c>
      <c r="Z32" s="530"/>
      <c r="AA32" s="531"/>
      <c r="AB32" s="532" t="s">
        <v>638</v>
      </c>
      <c r="AC32" s="532"/>
      <c r="AD32" s="532"/>
      <c r="AE32" s="348" t="s">
        <v>638</v>
      </c>
      <c r="AF32" s="349"/>
      <c r="AG32" s="349"/>
      <c r="AH32" s="349"/>
      <c r="AI32" s="348" t="s">
        <v>638</v>
      </c>
      <c r="AJ32" s="349"/>
      <c r="AK32" s="349"/>
      <c r="AL32" s="349"/>
      <c r="AM32" s="348" t="s">
        <v>668</v>
      </c>
      <c r="AN32" s="349"/>
      <c r="AO32" s="349"/>
      <c r="AP32" s="349"/>
      <c r="AQ32" s="151" t="s">
        <v>638</v>
      </c>
      <c r="AR32" s="152"/>
      <c r="AS32" s="152"/>
      <c r="AT32" s="153"/>
      <c r="AU32" s="349" t="s">
        <v>638</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638</v>
      </c>
      <c r="AC33" s="503"/>
      <c r="AD33" s="503"/>
      <c r="AE33" s="348" t="s">
        <v>638</v>
      </c>
      <c r="AF33" s="349"/>
      <c r="AG33" s="349"/>
      <c r="AH33" s="349"/>
      <c r="AI33" s="348" t="s">
        <v>638</v>
      </c>
      <c r="AJ33" s="349"/>
      <c r="AK33" s="349"/>
      <c r="AL33" s="349"/>
      <c r="AM33" s="348" t="s">
        <v>668</v>
      </c>
      <c r="AN33" s="349"/>
      <c r="AO33" s="349"/>
      <c r="AP33" s="349"/>
      <c r="AQ33" s="151" t="s">
        <v>638</v>
      </c>
      <c r="AR33" s="152"/>
      <c r="AS33" s="152"/>
      <c r="AT33" s="153"/>
      <c r="AU33" s="349" t="s">
        <v>638</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638</v>
      </c>
      <c r="AF34" s="349"/>
      <c r="AG34" s="349"/>
      <c r="AH34" s="349"/>
      <c r="AI34" s="348" t="s">
        <v>638</v>
      </c>
      <c r="AJ34" s="349"/>
      <c r="AK34" s="349"/>
      <c r="AL34" s="349"/>
      <c r="AM34" s="348" t="s">
        <v>668</v>
      </c>
      <c r="AN34" s="349"/>
      <c r="AO34" s="349"/>
      <c r="AP34" s="349"/>
      <c r="AQ34" s="151" t="s">
        <v>638</v>
      </c>
      <c r="AR34" s="152"/>
      <c r="AS34" s="152"/>
      <c r="AT34" s="153"/>
      <c r="AU34" s="349" t="s">
        <v>638</v>
      </c>
      <c r="AV34" s="349"/>
      <c r="AW34" s="349"/>
      <c r="AX34" s="350"/>
    </row>
    <row r="35" spans="1:51" ht="23.25" customHeight="1" x14ac:dyDescent="0.15">
      <c r="A35" s="874" t="s">
        <v>298</v>
      </c>
      <c r="B35" s="875"/>
      <c r="C35" s="875"/>
      <c r="D35" s="875"/>
      <c r="E35" s="875"/>
      <c r="F35" s="876"/>
      <c r="G35" s="880" t="s">
        <v>638</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5"/>
      <c r="AF36" s="885"/>
      <c r="AG36" s="885"/>
      <c r="AH36" s="885"/>
      <c r="AI36" s="885"/>
      <c r="AJ36" s="885"/>
      <c r="AK36" s="885"/>
      <c r="AL36" s="885"/>
      <c r="AM36" s="885"/>
      <c r="AN36" s="885"/>
      <c r="AO36" s="885"/>
      <c r="AP36" s="885"/>
      <c r="AQ36" s="884"/>
      <c r="AR36" s="884"/>
      <c r="AS36" s="884"/>
      <c r="AT36" s="884"/>
      <c r="AU36" s="884"/>
      <c r="AV36" s="884"/>
      <c r="AW36" s="884"/>
      <c r="AX36" s="886"/>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4" t="s">
        <v>298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c r="AY42">
        <f t="shared" si="4"/>
        <v>0</v>
      </c>
    </row>
    <row r="43" spans="1:51"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5"/>
      <c r="AF43" s="885"/>
      <c r="AG43" s="885"/>
      <c r="AH43" s="885"/>
      <c r="AI43" s="885"/>
      <c r="AJ43" s="885"/>
      <c r="AK43" s="885"/>
      <c r="AL43" s="885"/>
      <c r="AM43" s="885"/>
      <c r="AN43" s="885"/>
      <c r="AO43" s="885"/>
      <c r="AP43" s="885"/>
      <c r="AQ43" s="884"/>
      <c r="AR43" s="884"/>
      <c r="AS43" s="884"/>
      <c r="AT43" s="884"/>
      <c r="AU43" s="884"/>
      <c r="AV43" s="884"/>
      <c r="AW43" s="884"/>
      <c r="AX43" s="886"/>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4" t="s">
        <v>298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c r="AY49">
        <f t="shared" si="5"/>
        <v>0</v>
      </c>
    </row>
    <row r="50" spans="1:51"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5"/>
      <c r="AF50" s="885"/>
      <c r="AG50" s="885"/>
      <c r="AH50" s="885"/>
      <c r="AI50" s="885"/>
      <c r="AJ50" s="885"/>
      <c r="AK50" s="885"/>
      <c r="AL50" s="885"/>
      <c r="AM50" s="885"/>
      <c r="AN50" s="885"/>
      <c r="AO50" s="885"/>
      <c r="AP50" s="885"/>
      <c r="AQ50" s="884"/>
      <c r="AR50" s="884"/>
      <c r="AS50" s="884"/>
      <c r="AT50" s="884"/>
      <c r="AU50" s="884"/>
      <c r="AV50" s="884"/>
      <c r="AW50" s="884"/>
      <c r="AX50" s="886"/>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4" t="s">
        <v>298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c r="AY56">
        <f t="shared" si="6"/>
        <v>0</v>
      </c>
    </row>
    <row r="57" spans="1:51"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5"/>
      <c r="AF57" s="885"/>
      <c r="AG57" s="885"/>
      <c r="AH57" s="885"/>
      <c r="AI57" s="885"/>
      <c r="AJ57" s="885"/>
      <c r="AK57" s="885"/>
      <c r="AL57" s="885"/>
      <c r="AM57" s="885"/>
      <c r="AN57" s="885"/>
      <c r="AO57" s="885"/>
      <c r="AP57" s="885"/>
      <c r="AQ57" s="884"/>
      <c r="AR57" s="884"/>
      <c r="AS57" s="884"/>
      <c r="AT57" s="884"/>
      <c r="AU57" s="884"/>
      <c r="AV57" s="884"/>
      <c r="AW57" s="884"/>
      <c r="AX57" s="886"/>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4" t="s">
        <v>298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c r="AY63">
        <f t="shared" si="7"/>
        <v>0</v>
      </c>
    </row>
    <row r="64" spans="1:51"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5"/>
      <c r="AF64" s="885"/>
      <c r="AG64" s="885"/>
      <c r="AH64" s="885"/>
      <c r="AI64" s="885"/>
      <c r="AJ64" s="885"/>
      <c r="AK64" s="885"/>
      <c r="AL64" s="885"/>
      <c r="AM64" s="885"/>
      <c r="AN64" s="885"/>
      <c r="AO64" s="885"/>
      <c r="AP64" s="885"/>
      <c r="AQ64" s="885"/>
      <c r="AR64" s="885"/>
      <c r="AS64" s="885"/>
      <c r="AT64" s="885"/>
      <c r="AU64" s="884"/>
      <c r="AV64" s="884"/>
      <c r="AW64" s="884"/>
      <c r="AX64" s="886"/>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308</v>
      </c>
      <c r="AF65" s="320"/>
      <c r="AG65" s="320"/>
      <c r="AH65" s="320"/>
      <c r="AI65" s="320" t="s">
        <v>330</v>
      </c>
      <c r="AJ65" s="320"/>
      <c r="AK65" s="320"/>
      <c r="AL65" s="320"/>
      <c r="AM65" s="320" t="s">
        <v>427</v>
      </c>
      <c r="AN65" s="320"/>
      <c r="AO65" s="320"/>
      <c r="AP65" s="320"/>
      <c r="AQ65" s="200" t="s">
        <v>184</v>
      </c>
      <c r="AR65" s="184"/>
      <c r="AS65" s="184"/>
      <c r="AT65" s="185"/>
      <c r="AU65" s="954" t="s">
        <v>133</v>
      </c>
      <c r="AV65" s="954"/>
      <c r="AW65" s="954"/>
      <c r="AX65" s="955"/>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6"/>
      <c r="AY66">
        <f>$AY$65</f>
        <v>0</v>
      </c>
    </row>
    <row r="67" spans="1:51" ht="23.25" hidden="1" customHeight="1" x14ac:dyDescent="0.15">
      <c r="A67" s="830"/>
      <c r="B67" s="831"/>
      <c r="C67" s="831"/>
      <c r="D67" s="831"/>
      <c r="E67" s="831"/>
      <c r="F67" s="832"/>
      <c r="G67" s="957" t="s">
        <v>186</v>
      </c>
      <c r="H67" s="940"/>
      <c r="I67" s="941"/>
      <c r="J67" s="941"/>
      <c r="K67" s="941"/>
      <c r="L67" s="941"/>
      <c r="M67" s="941"/>
      <c r="N67" s="941"/>
      <c r="O67" s="942"/>
      <c r="P67" s="940"/>
      <c r="Q67" s="941"/>
      <c r="R67" s="941"/>
      <c r="S67" s="941"/>
      <c r="T67" s="941"/>
      <c r="U67" s="941"/>
      <c r="V67" s="942"/>
      <c r="W67" s="946"/>
      <c r="X67" s="947"/>
      <c r="Y67" s="927" t="s">
        <v>12</v>
      </c>
      <c r="Z67" s="927"/>
      <c r="AA67" s="928"/>
      <c r="AB67" s="929" t="s">
        <v>288</v>
      </c>
      <c r="AC67" s="929"/>
      <c r="AD67" s="929"/>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288</v>
      </c>
      <c r="AC68" s="952"/>
      <c r="AD68" s="952"/>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289</v>
      </c>
      <c r="AC69" s="953"/>
      <c r="AD69" s="953"/>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7" t="s">
        <v>187</v>
      </c>
      <c r="H70" s="918"/>
      <c r="I70" s="918"/>
      <c r="J70" s="918"/>
      <c r="K70" s="918"/>
      <c r="L70" s="918"/>
      <c r="M70" s="918"/>
      <c r="N70" s="918"/>
      <c r="O70" s="918"/>
      <c r="P70" s="918"/>
      <c r="Q70" s="918"/>
      <c r="R70" s="918"/>
      <c r="S70" s="918"/>
      <c r="T70" s="918"/>
      <c r="U70" s="918"/>
      <c r="V70" s="918"/>
      <c r="W70" s="921" t="s">
        <v>287</v>
      </c>
      <c r="X70" s="922"/>
      <c r="Y70" s="927" t="s">
        <v>12</v>
      </c>
      <c r="Z70" s="927"/>
      <c r="AA70" s="928"/>
      <c r="AB70" s="929" t="s">
        <v>288</v>
      </c>
      <c r="AC70" s="929"/>
      <c r="AD70" s="929"/>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288</v>
      </c>
      <c r="AC71" s="952"/>
      <c r="AD71" s="952"/>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289</v>
      </c>
      <c r="AC72" s="953"/>
      <c r="AD72" s="953"/>
      <c r="AE72" s="356"/>
      <c r="AF72" s="357"/>
      <c r="AG72" s="357"/>
      <c r="AH72" s="357"/>
      <c r="AI72" s="356"/>
      <c r="AJ72" s="357"/>
      <c r="AK72" s="357"/>
      <c r="AL72" s="357"/>
      <c r="AM72" s="356"/>
      <c r="AN72" s="357"/>
      <c r="AO72" s="357"/>
      <c r="AP72" s="916"/>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89" t="s">
        <v>301</v>
      </c>
      <c r="B78" s="890"/>
      <c r="C78" s="890"/>
      <c r="D78" s="890"/>
      <c r="E78" s="887" t="s">
        <v>249</v>
      </c>
      <c r="F78" s="888"/>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4.95" customHeight="1" x14ac:dyDescent="0.15">
      <c r="A82" s="501"/>
      <c r="B82" s="828"/>
      <c r="C82" s="533"/>
      <c r="D82" s="533"/>
      <c r="E82" s="533"/>
      <c r="F82" s="534"/>
      <c r="G82" s="482" t="s">
        <v>640</v>
      </c>
      <c r="H82" s="482"/>
      <c r="I82" s="482"/>
      <c r="J82" s="482"/>
      <c r="K82" s="482"/>
      <c r="L82" s="482"/>
      <c r="M82" s="482"/>
      <c r="N82" s="482"/>
      <c r="O82" s="482"/>
      <c r="P82" s="482"/>
      <c r="Q82" s="482"/>
      <c r="R82" s="482"/>
      <c r="S82" s="482"/>
      <c r="T82" s="482"/>
      <c r="U82" s="482"/>
      <c r="V82" s="482"/>
      <c r="W82" s="482"/>
      <c r="X82" s="482"/>
      <c r="Y82" s="482"/>
      <c r="Z82" s="482"/>
      <c r="AA82" s="733"/>
      <c r="AB82" s="481" t="s">
        <v>695</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4.9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24.9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638</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641</v>
      </c>
      <c r="H87" s="176"/>
      <c r="I87" s="176"/>
      <c r="J87" s="176"/>
      <c r="K87" s="176"/>
      <c r="L87" s="176"/>
      <c r="M87" s="176"/>
      <c r="N87" s="176"/>
      <c r="O87" s="218"/>
      <c r="P87" s="176" t="s">
        <v>642</v>
      </c>
      <c r="Q87" s="780"/>
      <c r="R87" s="780"/>
      <c r="S87" s="780"/>
      <c r="T87" s="780"/>
      <c r="U87" s="780"/>
      <c r="V87" s="780"/>
      <c r="W87" s="780"/>
      <c r="X87" s="781"/>
      <c r="Y87" s="736" t="s">
        <v>61</v>
      </c>
      <c r="Z87" s="737"/>
      <c r="AA87" s="738"/>
      <c r="AB87" s="532" t="s">
        <v>643</v>
      </c>
      <c r="AC87" s="532"/>
      <c r="AD87" s="532"/>
      <c r="AE87" s="348">
        <v>65</v>
      </c>
      <c r="AF87" s="349"/>
      <c r="AG87" s="349"/>
      <c r="AH87" s="349"/>
      <c r="AI87" s="348">
        <v>109</v>
      </c>
      <c r="AJ87" s="349"/>
      <c r="AK87" s="349"/>
      <c r="AL87" s="349"/>
      <c r="AM87" s="348">
        <v>61</v>
      </c>
      <c r="AN87" s="349"/>
      <c r="AO87" s="349"/>
      <c r="AP87" s="349"/>
      <c r="AQ87" s="151" t="s">
        <v>638</v>
      </c>
      <c r="AR87" s="152"/>
      <c r="AS87" s="152"/>
      <c r="AT87" s="153"/>
      <c r="AU87" s="349" t="s">
        <v>638</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5" t="s">
        <v>53</v>
      </c>
      <c r="Z88" s="716"/>
      <c r="AA88" s="717"/>
      <c r="AB88" s="503" t="s">
        <v>638</v>
      </c>
      <c r="AC88" s="503"/>
      <c r="AD88" s="503"/>
      <c r="AE88" s="348" t="s">
        <v>638</v>
      </c>
      <c r="AF88" s="349"/>
      <c r="AG88" s="349"/>
      <c r="AH88" s="349"/>
      <c r="AI88" s="348" t="s">
        <v>638</v>
      </c>
      <c r="AJ88" s="349"/>
      <c r="AK88" s="349"/>
      <c r="AL88" s="349"/>
      <c r="AM88" s="348" t="s">
        <v>668</v>
      </c>
      <c r="AN88" s="349"/>
      <c r="AO88" s="349"/>
      <c r="AP88" s="349"/>
      <c r="AQ88" s="151" t="s">
        <v>638</v>
      </c>
      <c r="AR88" s="152"/>
      <c r="AS88" s="152"/>
      <c r="AT88" s="153"/>
      <c r="AU88" s="349" t="s">
        <v>638</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5" t="s">
        <v>13</v>
      </c>
      <c r="Z89" s="716"/>
      <c r="AA89" s="717"/>
      <c r="AB89" s="442" t="s">
        <v>14</v>
      </c>
      <c r="AC89" s="442"/>
      <c r="AD89" s="442"/>
      <c r="AE89" s="356" t="s">
        <v>638</v>
      </c>
      <c r="AF89" s="357"/>
      <c r="AG89" s="357"/>
      <c r="AH89" s="357"/>
      <c r="AI89" s="356" t="s">
        <v>638</v>
      </c>
      <c r="AJ89" s="357"/>
      <c r="AK89" s="357"/>
      <c r="AL89" s="357"/>
      <c r="AM89" s="356" t="s">
        <v>668</v>
      </c>
      <c r="AN89" s="357"/>
      <c r="AO89" s="357"/>
      <c r="AP89" s="357"/>
      <c r="AQ89" s="151" t="s">
        <v>638</v>
      </c>
      <c r="AR89" s="152"/>
      <c r="AS89" s="152"/>
      <c r="AT89" s="153"/>
      <c r="AU89" s="349" t="s">
        <v>638</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5" t="s">
        <v>53</v>
      </c>
      <c r="Z93" s="716"/>
      <c r="AA93" s="717"/>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5" t="s">
        <v>13</v>
      </c>
      <c r="Z94" s="716"/>
      <c r="AA94" s="717"/>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5" t="s">
        <v>53</v>
      </c>
      <c r="Z98" s="716"/>
      <c r="AA98" s="717"/>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3" t="s">
        <v>335</v>
      </c>
      <c r="AR100" s="904"/>
      <c r="AS100" s="904"/>
      <c r="AT100" s="905"/>
      <c r="AU100" s="903" t="s">
        <v>459</v>
      </c>
      <c r="AV100" s="904"/>
      <c r="AW100" s="904"/>
      <c r="AX100" s="906"/>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701"/>
      <c r="AA101" s="702"/>
      <c r="AB101" s="532" t="s">
        <v>645</v>
      </c>
      <c r="AC101" s="532"/>
      <c r="AD101" s="532"/>
      <c r="AE101" s="343">
        <v>6</v>
      </c>
      <c r="AF101" s="343"/>
      <c r="AG101" s="343"/>
      <c r="AH101" s="343"/>
      <c r="AI101" s="343">
        <v>6</v>
      </c>
      <c r="AJ101" s="343"/>
      <c r="AK101" s="343"/>
      <c r="AL101" s="343"/>
      <c r="AM101" s="343">
        <v>6</v>
      </c>
      <c r="AN101" s="343"/>
      <c r="AO101" s="343"/>
      <c r="AP101" s="343"/>
      <c r="AQ101" s="343" t="s">
        <v>694</v>
      </c>
      <c r="AR101" s="343"/>
      <c r="AS101" s="343"/>
      <c r="AT101" s="343"/>
      <c r="AU101" s="348" t="s">
        <v>694</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v>3</v>
      </c>
      <c r="AF102" s="343"/>
      <c r="AG102" s="343"/>
      <c r="AH102" s="343"/>
      <c r="AI102" s="343">
        <v>3</v>
      </c>
      <c r="AJ102" s="343"/>
      <c r="AK102" s="343"/>
      <c r="AL102" s="343"/>
      <c r="AM102" s="343">
        <v>3</v>
      </c>
      <c r="AN102" s="343"/>
      <c r="AO102" s="343"/>
      <c r="AP102" s="343"/>
      <c r="AQ102" s="343">
        <v>3</v>
      </c>
      <c r="AR102" s="343"/>
      <c r="AS102" s="343"/>
      <c r="AT102" s="343"/>
      <c r="AU102" s="356" t="s">
        <v>694</v>
      </c>
      <c r="AV102" s="357"/>
      <c r="AW102" s="357"/>
      <c r="AX102" s="907"/>
    </row>
    <row r="103" spans="1:60" ht="31.5" customHeight="1" x14ac:dyDescent="0.15">
      <c r="A103" s="469" t="s">
        <v>272</v>
      </c>
      <c r="B103" s="470"/>
      <c r="C103" s="470"/>
      <c r="D103" s="470"/>
      <c r="E103" s="470"/>
      <c r="F103" s="471"/>
      <c r="G103" s="716" t="s">
        <v>59</v>
      </c>
      <c r="H103" s="716"/>
      <c r="I103" s="716"/>
      <c r="J103" s="716"/>
      <c r="K103" s="716"/>
      <c r="L103" s="716"/>
      <c r="M103" s="716"/>
      <c r="N103" s="716"/>
      <c r="O103" s="716"/>
      <c r="P103" s="716"/>
      <c r="Q103" s="716"/>
      <c r="R103" s="716"/>
      <c r="S103" s="716"/>
      <c r="T103" s="716"/>
      <c r="U103" s="716"/>
      <c r="V103" s="716"/>
      <c r="W103" s="716"/>
      <c r="X103" s="717"/>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72"/>
      <c r="B104" s="473"/>
      <c r="C104" s="473"/>
      <c r="D104" s="473"/>
      <c r="E104" s="473"/>
      <c r="F104" s="474"/>
      <c r="G104" s="176" t="s">
        <v>646</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645</v>
      </c>
      <c r="AC104" s="453"/>
      <c r="AD104" s="454"/>
      <c r="AE104" s="343">
        <v>9</v>
      </c>
      <c r="AF104" s="343"/>
      <c r="AG104" s="343"/>
      <c r="AH104" s="343"/>
      <c r="AI104" s="343">
        <v>9</v>
      </c>
      <c r="AJ104" s="343"/>
      <c r="AK104" s="343"/>
      <c r="AL104" s="343"/>
      <c r="AM104" s="343">
        <v>10</v>
      </c>
      <c r="AN104" s="343"/>
      <c r="AO104" s="343"/>
      <c r="AP104" s="343"/>
      <c r="AQ104" s="343" t="s">
        <v>694</v>
      </c>
      <c r="AR104" s="343"/>
      <c r="AS104" s="343"/>
      <c r="AT104" s="343"/>
      <c r="AU104" s="343" t="s">
        <v>694</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645</v>
      </c>
      <c r="AC105" s="389"/>
      <c r="AD105" s="390"/>
      <c r="AE105" s="343">
        <v>3</v>
      </c>
      <c r="AF105" s="343"/>
      <c r="AG105" s="343"/>
      <c r="AH105" s="343"/>
      <c r="AI105" s="343">
        <v>3</v>
      </c>
      <c r="AJ105" s="343"/>
      <c r="AK105" s="343"/>
      <c r="AL105" s="343"/>
      <c r="AM105" s="343">
        <v>3</v>
      </c>
      <c r="AN105" s="343"/>
      <c r="AO105" s="343"/>
      <c r="AP105" s="343"/>
      <c r="AQ105" s="343">
        <v>3</v>
      </c>
      <c r="AR105" s="343"/>
      <c r="AS105" s="343"/>
      <c r="AT105" s="343"/>
      <c r="AU105" s="343" t="s">
        <v>694</v>
      </c>
      <c r="AV105" s="343"/>
      <c r="AW105" s="343"/>
      <c r="AX105" s="344"/>
      <c r="AY105">
        <f>$AY$103</f>
        <v>1</v>
      </c>
    </row>
    <row r="106" spans="1:60" ht="31.5" hidden="1" customHeight="1" x14ac:dyDescent="0.15">
      <c r="A106" s="469" t="s">
        <v>272</v>
      </c>
      <c r="B106" s="470"/>
      <c r="C106" s="470"/>
      <c r="D106" s="470"/>
      <c r="E106" s="470"/>
      <c r="F106" s="471"/>
      <c r="G106" s="716" t="s">
        <v>59</v>
      </c>
      <c r="H106" s="716"/>
      <c r="I106" s="716"/>
      <c r="J106" s="716"/>
      <c r="K106" s="716"/>
      <c r="L106" s="716"/>
      <c r="M106" s="716"/>
      <c r="N106" s="716"/>
      <c r="O106" s="716"/>
      <c r="P106" s="716"/>
      <c r="Q106" s="716"/>
      <c r="R106" s="716"/>
      <c r="S106" s="716"/>
      <c r="T106" s="716"/>
      <c r="U106" s="716"/>
      <c r="V106" s="716"/>
      <c r="W106" s="716"/>
      <c r="X106" s="717"/>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6" t="s">
        <v>59</v>
      </c>
      <c r="H109" s="716"/>
      <c r="I109" s="716"/>
      <c r="J109" s="716"/>
      <c r="K109" s="716"/>
      <c r="L109" s="716"/>
      <c r="M109" s="716"/>
      <c r="N109" s="716"/>
      <c r="O109" s="716"/>
      <c r="P109" s="716"/>
      <c r="Q109" s="716"/>
      <c r="R109" s="716"/>
      <c r="S109" s="716"/>
      <c r="T109" s="716"/>
      <c r="U109" s="716"/>
      <c r="V109" s="716"/>
      <c r="W109" s="716"/>
      <c r="X109" s="717"/>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6" t="s">
        <v>59</v>
      </c>
      <c r="H112" s="716"/>
      <c r="I112" s="716"/>
      <c r="J112" s="716"/>
      <c r="K112" s="716"/>
      <c r="L112" s="716"/>
      <c r="M112" s="716"/>
      <c r="N112" s="716"/>
      <c r="O112" s="716"/>
      <c r="P112" s="716"/>
      <c r="Q112" s="716"/>
      <c r="R112" s="716"/>
      <c r="S112" s="716"/>
      <c r="T112" s="716"/>
      <c r="U112" s="716"/>
      <c r="V112" s="716"/>
      <c r="W112" s="716"/>
      <c r="X112" s="717"/>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199655</v>
      </c>
      <c r="AF116" s="343"/>
      <c r="AG116" s="343"/>
      <c r="AH116" s="343"/>
      <c r="AI116" s="343">
        <v>206936</v>
      </c>
      <c r="AJ116" s="343"/>
      <c r="AK116" s="343"/>
      <c r="AL116" s="343"/>
      <c r="AM116" s="343">
        <v>233778</v>
      </c>
      <c r="AN116" s="343"/>
      <c r="AO116" s="343"/>
      <c r="AP116" s="343"/>
      <c r="AQ116" s="348">
        <v>493667</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650</v>
      </c>
      <c r="AF117" s="291"/>
      <c r="AG117" s="291"/>
      <c r="AH117" s="291"/>
      <c r="AI117" s="291" t="s">
        <v>651</v>
      </c>
      <c r="AJ117" s="291"/>
      <c r="AK117" s="291"/>
      <c r="AL117" s="291"/>
      <c r="AM117" s="291" t="s">
        <v>692</v>
      </c>
      <c r="AN117" s="291"/>
      <c r="AO117" s="291"/>
      <c r="AP117" s="291"/>
      <c r="AQ117" s="291" t="s">
        <v>700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648</v>
      </c>
      <c r="AC119" s="286"/>
      <c r="AD119" s="287"/>
      <c r="AE119" s="343">
        <v>133103</v>
      </c>
      <c r="AF119" s="343"/>
      <c r="AG119" s="343"/>
      <c r="AH119" s="343"/>
      <c r="AI119" s="343">
        <v>137957</v>
      </c>
      <c r="AJ119" s="343"/>
      <c r="AK119" s="343"/>
      <c r="AL119" s="343"/>
      <c r="AM119" s="343">
        <v>140267</v>
      </c>
      <c r="AN119" s="343"/>
      <c r="AO119" s="343"/>
      <c r="AP119" s="343"/>
      <c r="AQ119" s="343">
        <v>493667</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649</v>
      </c>
      <c r="AC120" s="328"/>
      <c r="AD120" s="329"/>
      <c r="AE120" s="291" t="s">
        <v>653</v>
      </c>
      <c r="AF120" s="291"/>
      <c r="AG120" s="291"/>
      <c r="AH120" s="291"/>
      <c r="AI120" s="291" t="s">
        <v>654</v>
      </c>
      <c r="AJ120" s="291"/>
      <c r="AK120" s="291"/>
      <c r="AL120" s="291"/>
      <c r="AM120" s="291" t="s">
        <v>693</v>
      </c>
      <c r="AN120" s="291"/>
      <c r="AO120" s="291"/>
      <c r="AP120" s="291"/>
      <c r="AQ120" s="291" t="s">
        <v>700</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1" t="s">
        <v>323</v>
      </c>
      <c r="B130" s="969"/>
      <c r="C130" s="968" t="s">
        <v>188</v>
      </c>
      <c r="D130" s="969"/>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t="s">
        <v>638</v>
      </c>
      <c r="AV133" s="163"/>
      <c r="AW133" s="164" t="s">
        <v>175</v>
      </c>
      <c r="AX133" s="165"/>
      <c r="AY133">
        <f>$AY$132</f>
        <v>1</v>
      </c>
    </row>
    <row r="134" spans="1:51" ht="39.75" customHeight="1" x14ac:dyDescent="0.15">
      <c r="A134" s="972"/>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t="s">
        <v>638</v>
      </c>
      <c r="AF134" s="152"/>
      <c r="AG134" s="152"/>
      <c r="AH134" s="152"/>
      <c r="AI134" s="251" t="s">
        <v>638</v>
      </c>
      <c r="AJ134" s="152"/>
      <c r="AK134" s="152"/>
      <c r="AL134" s="152"/>
      <c r="AM134" s="251" t="s">
        <v>668</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668</v>
      </c>
      <c r="AN135" s="152"/>
      <c r="AO135" s="152"/>
      <c r="AP135" s="152"/>
      <c r="AQ135" s="251" t="s">
        <v>638</v>
      </c>
      <c r="AR135" s="152"/>
      <c r="AS135" s="152"/>
      <c r="AT135" s="152"/>
      <c r="AU135" s="251" t="s">
        <v>638</v>
      </c>
      <c r="AV135" s="152"/>
      <c r="AW135" s="152"/>
      <c r="AX135" s="193"/>
      <c r="AY135">
        <f t="shared" si="13"/>
        <v>1</v>
      </c>
    </row>
    <row r="136" spans="1:51" ht="18.75" hidden="1"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2"/>
      <c r="B154" s="238"/>
      <c r="C154" s="237"/>
      <c r="D154" s="238"/>
      <c r="E154" s="237"/>
      <c r="F154" s="299"/>
      <c r="G154" s="217" t="s">
        <v>638</v>
      </c>
      <c r="H154" s="176"/>
      <c r="I154" s="176"/>
      <c r="J154" s="176"/>
      <c r="K154" s="176"/>
      <c r="L154" s="176"/>
      <c r="M154" s="176"/>
      <c r="N154" s="176"/>
      <c r="O154" s="176"/>
      <c r="P154" s="218"/>
      <c r="Q154" s="175" t="s">
        <v>638</v>
      </c>
      <c r="R154" s="176"/>
      <c r="S154" s="176"/>
      <c r="T154" s="176"/>
      <c r="U154" s="176"/>
      <c r="V154" s="176"/>
      <c r="W154" s="176"/>
      <c r="X154" s="176"/>
      <c r="Y154" s="176"/>
      <c r="Z154" s="176"/>
      <c r="AA154" s="898"/>
      <c r="AB154" s="241" t="s">
        <v>638</v>
      </c>
      <c r="AC154" s="242"/>
      <c r="AD154" s="242"/>
      <c r="AE154" s="247" t="s">
        <v>638</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89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89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899"/>
      <c r="AB157" s="243"/>
      <c r="AC157" s="244"/>
      <c r="AD157" s="244"/>
      <c r="AE157" s="175" t="s">
        <v>696</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89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89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89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89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89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89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89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89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89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89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89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89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6.1" customHeight="1" x14ac:dyDescent="0.15">
      <c r="A188" s="972"/>
      <c r="B188" s="238"/>
      <c r="C188" s="237"/>
      <c r="D188" s="238"/>
      <c r="E188" s="175" t="s">
        <v>699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6.1" customHeight="1" x14ac:dyDescent="0.15">
      <c r="A189" s="97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2"/>
      <c r="B430" s="238"/>
      <c r="C430" s="235" t="s">
        <v>589</v>
      </c>
      <c r="D430" s="236"/>
      <c r="E430" s="224" t="s">
        <v>317</v>
      </c>
      <c r="F430" s="429"/>
      <c r="G430" s="226" t="s">
        <v>204</v>
      </c>
      <c r="H430" s="173"/>
      <c r="I430" s="173"/>
      <c r="J430" s="227" t="s">
        <v>638</v>
      </c>
      <c r="K430" s="228"/>
      <c r="L430" s="228"/>
      <c r="M430" s="228"/>
      <c r="N430" s="228"/>
      <c r="O430" s="228"/>
      <c r="P430" s="228"/>
      <c r="Q430" s="228"/>
      <c r="R430" s="228"/>
      <c r="S430" s="228"/>
      <c r="T430" s="229"/>
      <c r="U430" s="230" t="s">
        <v>668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72"/>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694</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694</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694</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72"/>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694</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694</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694</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2"/>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 customHeight="1" x14ac:dyDescent="0.15">
      <c r="A482" s="972"/>
      <c r="B482" s="238"/>
      <c r="C482" s="237"/>
      <c r="D482" s="238"/>
      <c r="E482" s="175" t="s">
        <v>668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 customHeight="1" thickBot="1" x14ac:dyDescent="0.2">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2"/>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2"/>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2"/>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2"/>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2"/>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2"/>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0.1" customHeight="1" x14ac:dyDescent="0.15">
      <c r="A702" s="510" t="s">
        <v>139</v>
      </c>
      <c r="B702" s="511"/>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566" t="s">
        <v>666</v>
      </c>
      <c r="AE702" s="567"/>
      <c r="AF702" s="567"/>
      <c r="AG702" s="864" t="s">
        <v>670</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566" t="s">
        <v>666</v>
      </c>
      <c r="AE703" s="567"/>
      <c r="AF703" s="567"/>
      <c r="AG703" s="650" t="s">
        <v>671</v>
      </c>
      <c r="AH703" s="651"/>
      <c r="AI703" s="651"/>
      <c r="AJ703" s="651"/>
      <c r="AK703" s="651"/>
      <c r="AL703" s="651"/>
      <c r="AM703" s="651"/>
      <c r="AN703" s="651"/>
      <c r="AO703" s="651"/>
      <c r="AP703" s="651"/>
      <c r="AQ703" s="651"/>
      <c r="AR703" s="651"/>
      <c r="AS703" s="651"/>
      <c r="AT703" s="651"/>
      <c r="AU703" s="651"/>
      <c r="AV703" s="651"/>
      <c r="AW703" s="651"/>
      <c r="AX703" s="652"/>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666</v>
      </c>
      <c r="AE704" s="567"/>
      <c r="AF704" s="567"/>
      <c r="AG704" s="409" t="s">
        <v>672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566" t="s">
        <v>666</v>
      </c>
      <c r="AE705" s="567"/>
      <c r="AF705" s="567"/>
      <c r="AG705" s="175" t="s">
        <v>701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1"/>
      <c r="B706" s="751"/>
      <c r="C706" s="595"/>
      <c r="D706" s="596"/>
      <c r="E706" s="669" t="s">
        <v>299</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673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1"/>
      <c r="B707" s="751"/>
      <c r="C707" s="597"/>
      <c r="D707" s="598"/>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4" t="s">
        <v>673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1"/>
      <c r="B708" s="642"/>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3" t="s">
        <v>674</v>
      </c>
      <c r="AE708" s="654"/>
      <c r="AF708" s="654"/>
      <c r="AG708" s="507" t="s">
        <v>668</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41"/>
      <c r="B709" s="642"/>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666</v>
      </c>
      <c r="AE709" s="170"/>
      <c r="AF709" s="170"/>
      <c r="AG709" s="650" t="s">
        <v>675</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674</v>
      </c>
      <c r="AE710" s="170"/>
      <c r="AF710" s="170"/>
      <c r="AG710" s="650" t="s">
        <v>668</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666</v>
      </c>
      <c r="AE711" s="170"/>
      <c r="AF711" s="170"/>
      <c r="AG711" s="650" t="s">
        <v>676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638" t="s">
        <v>674</v>
      </c>
      <c r="AE712" s="639"/>
      <c r="AF712" s="639"/>
      <c r="AG712" s="575" t="s">
        <v>668</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50" t="s">
        <v>668</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666</v>
      </c>
      <c r="AE714" s="573"/>
      <c r="AF714" s="574"/>
      <c r="AG714" s="675" t="s">
        <v>677</v>
      </c>
      <c r="AH714" s="676"/>
      <c r="AI714" s="676"/>
      <c r="AJ714" s="676"/>
      <c r="AK714" s="676"/>
      <c r="AL714" s="676"/>
      <c r="AM714" s="676"/>
      <c r="AN714" s="676"/>
      <c r="AO714" s="676"/>
      <c r="AP714" s="676"/>
      <c r="AQ714" s="676"/>
      <c r="AR714" s="676"/>
      <c r="AS714" s="676"/>
      <c r="AT714" s="676"/>
      <c r="AU714" s="676"/>
      <c r="AV714" s="676"/>
      <c r="AW714" s="676"/>
      <c r="AX714" s="677"/>
    </row>
    <row r="715" spans="1:50" ht="65.099999999999994" customHeight="1" x14ac:dyDescent="0.15">
      <c r="A715" s="602"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666</v>
      </c>
      <c r="AE715" s="654"/>
      <c r="AF715" s="758"/>
      <c r="AG715" s="507" t="s">
        <v>678</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41"/>
      <c r="B716" s="642"/>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674</v>
      </c>
      <c r="AE716" s="740"/>
      <c r="AF716" s="740"/>
      <c r="AG716" s="650" t="s">
        <v>668</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666</v>
      </c>
      <c r="AE717" s="170"/>
      <c r="AF717" s="170"/>
      <c r="AG717" s="650" t="s">
        <v>679</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666</v>
      </c>
      <c r="AE718" s="170"/>
      <c r="AF718" s="170"/>
      <c r="AG718" s="178" t="s">
        <v>680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3" t="s">
        <v>674</v>
      </c>
      <c r="AE719" s="654"/>
      <c r="AF719" s="654"/>
      <c r="AG719" s="175" t="s">
        <v>668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1" t="s">
        <v>260</v>
      </c>
      <c r="D720" s="909"/>
      <c r="E720" s="909"/>
      <c r="F720" s="912"/>
      <c r="G720" s="908" t="s">
        <v>261</v>
      </c>
      <c r="H720" s="909"/>
      <c r="I720" s="909"/>
      <c r="J720" s="909"/>
      <c r="K720" s="909"/>
      <c r="L720" s="909"/>
      <c r="M720" s="909"/>
      <c r="N720" s="908" t="s">
        <v>264</v>
      </c>
      <c r="O720" s="909"/>
      <c r="P720" s="909"/>
      <c r="Q720" s="909"/>
      <c r="R720" s="909"/>
      <c r="S720" s="909"/>
      <c r="T720" s="909"/>
      <c r="U720" s="909"/>
      <c r="V720" s="909"/>
      <c r="W720" s="909"/>
      <c r="X720" s="909"/>
      <c r="Y720" s="909"/>
      <c r="Z720" s="909"/>
      <c r="AA720" s="909"/>
      <c r="AB720" s="909"/>
      <c r="AC720" s="909"/>
      <c r="AD720" s="909"/>
      <c r="AE720" s="909"/>
      <c r="AF720" s="91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5"/>
      <c r="D721" s="896"/>
      <c r="E721" s="896"/>
      <c r="F721" s="897"/>
      <c r="G721" s="913"/>
      <c r="H721" s="914"/>
      <c r="I721" s="63" t="str">
        <f>IF(OR(G721="　", G721=""), "", "-")</f>
        <v/>
      </c>
      <c r="J721" s="894" t="s">
        <v>697</v>
      </c>
      <c r="K721" s="894"/>
      <c r="L721" s="63" t="str">
        <f>IF(M721="","","-")</f>
        <v/>
      </c>
      <c r="M721" s="64"/>
      <c r="N721" s="891" t="s">
        <v>697</v>
      </c>
      <c r="O721" s="892"/>
      <c r="P721" s="892"/>
      <c r="Q721" s="892"/>
      <c r="R721" s="892"/>
      <c r="S721" s="892"/>
      <c r="T721" s="892"/>
      <c r="U721" s="892"/>
      <c r="V721" s="892"/>
      <c r="W721" s="892"/>
      <c r="X721" s="892"/>
      <c r="Y721" s="892"/>
      <c r="Z721" s="892"/>
      <c r="AA721" s="892"/>
      <c r="AB721" s="892"/>
      <c r="AC721" s="892"/>
      <c r="AD721" s="892"/>
      <c r="AE721" s="892"/>
      <c r="AF721" s="89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5"/>
      <c r="D722" s="896"/>
      <c r="E722" s="896"/>
      <c r="F722" s="897"/>
      <c r="G722" s="913"/>
      <c r="H722" s="914"/>
      <c r="I722" s="63" t="str">
        <f t="shared" ref="I722:I725" si="113">IF(OR(G722="　", G722=""), "", "-")</f>
        <v/>
      </c>
      <c r="J722" s="894"/>
      <c r="K722" s="894"/>
      <c r="L722" s="63" t="str">
        <f t="shared" ref="L722:L725" si="114">IF(M722="","","-")</f>
        <v/>
      </c>
      <c r="M722" s="64"/>
      <c r="N722" s="915"/>
      <c r="O722" s="892"/>
      <c r="P722" s="892"/>
      <c r="Q722" s="892"/>
      <c r="R722" s="892"/>
      <c r="S722" s="892"/>
      <c r="T722" s="892"/>
      <c r="U722" s="892"/>
      <c r="V722" s="892"/>
      <c r="W722" s="892"/>
      <c r="X722" s="892"/>
      <c r="Y722" s="892"/>
      <c r="Z722" s="892"/>
      <c r="AA722" s="892"/>
      <c r="AB722" s="892"/>
      <c r="AC722" s="892"/>
      <c r="AD722" s="892"/>
      <c r="AE722" s="892"/>
      <c r="AF722" s="89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5"/>
      <c r="D723" s="896"/>
      <c r="E723" s="896"/>
      <c r="F723" s="897"/>
      <c r="G723" s="913"/>
      <c r="H723" s="914"/>
      <c r="I723" s="63" t="str">
        <f t="shared" si="113"/>
        <v/>
      </c>
      <c r="J723" s="894"/>
      <c r="K723" s="894"/>
      <c r="L723" s="63" t="str">
        <f t="shared" si="114"/>
        <v/>
      </c>
      <c r="M723" s="64"/>
      <c r="N723" s="915"/>
      <c r="O723" s="892"/>
      <c r="P723" s="892"/>
      <c r="Q723" s="892"/>
      <c r="R723" s="892"/>
      <c r="S723" s="892"/>
      <c r="T723" s="892"/>
      <c r="U723" s="892"/>
      <c r="V723" s="892"/>
      <c r="W723" s="892"/>
      <c r="X723" s="892"/>
      <c r="Y723" s="892"/>
      <c r="Z723" s="892"/>
      <c r="AA723" s="892"/>
      <c r="AB723" s="892"/>
      <c r="AC723" s="892"/>
      <c r="AD723" s="892"/>
      <c r="AE723" s="892"/>
      <c r="AF723" s="89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5"/>
      <c r="D724" s="896"/>
      <c r="E724" s="896"/>
      <c r="F724" s="897"/>
      <c r="G724" s="913"/>
      <c r="H724" s="914"/>
      <c r="I724" s="63" t="str">
        <f t="shared" si="113"/>
        <v/>
      </c>
      <c r="J724" s="894"/>
      <c r="K724" s="894"/>
      <c r="L724" s="63" t="str">
        <f t="shared" si="114"/>
        <v/>
      </c>
      <c r="M724" s="64"/>
      <c r="N724" s="915"/>
      <c r="O724" s="892"/>
      <c r="P724" s="892"/>
      <c r="Q724" s="892"/>
      <c r="R724" s="892"/>
      <c r="S724" s="892"/>
      <c r="T724" s="892"/>
      <c r="U724" s="892"/>
      <c r="V724" s="892"/>
      <c r="W724" s="892"/>
      <c r="X724" s="892"/>
      <c r="Y724" s="892"/>
      <c r="Z724" s="892"/>
      <c r="AA724" s="892"/>
      <c r="AB724" s="892"/>
      <c r="AC724" s="892"/>
      <c r="AD724" s="892"/>
      <c r="AE724" s="892"/>
      <c r="AF724" s="89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5"/>
      <c r="D725" s="896"/>
      <c r="E725" s="896"/>
      <c r="F725" s="897"/>
      <c r="G725" s="937"/>
      <c r="H725" s="938"/>
      <c r="I725" s="65" t="str">
        <f t="shared" si="113"/>
        <v/>
      </c>
      <c r="J725" s="939"/>
      <c r="K725" s="939"/>
      <c r="L725" s="65" t="str">
        <f t="shared" si="114"/>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81" t="s">
        <v>56</v>
      </c>
      <c r="D727" s="682"/>
      <c r="E727" s="682"/>
      <c r="F727" s="683"/>
      <c r="G727" s="776" t="s">
        <v>682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39.950000000000003" customHeight="1" thickBot="1" x14ac:dyDescent="0.2">
      <c r="A729" s="746" t="s">
        <v>698</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39.950000000000003" customHeight="1" thickBot="1" x14ac:dyDescent="0.2">
      <c r="A731" s="599" t="s">
        <v>137</v>
      </c>
      <c r="B731" s="600"/>
      <c r="C731" s="600"/>
      <c r="D731" s="600"/>
      <c r="E731" s="601"/>
      <c r="F731" s="666" t="s">
        <v>702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39.950000000000003" customHeight="1" thickBot="1" x14ac:dyDescent="0.2">
      <c r="A733" s="599" t="s">
        <v>137</v>
      </c>
      <c r="B733" s="600"/>
      <c r="C733" s="600"/>
      <c r="D733" s="600"/>
      <c r="E733" s="601"/>
      <c r="F733" s="747" t="s">
        <v>703</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39.950000000000003"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657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376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382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304</v>
      </c>
      <c r="B787" s="742"/>
      <c r="C787" s="742"/>
      <c r="D787" s="742"/>
      <c r="E787" s="742"/>
      <c r="F787" s="743"/>
      <c r="G787" s="420" t="s">
        <v>683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686</v>
      </c>
      <c r="H789" s="431"/>
      <c r="I789" s="431"/>
      <c r="J789" s="431"/>
      <c r="K789" s="432"/>
      <c r="L789" s="433" t="s">
        <v>689</v>
      </c>
      <c r="M789" s="434"/>
      <c r="N789" s="434"/>
      <c r="O789" s="434"/>
      <c r="P789" s="434"/>
      <c r="Q789" s="434"/>
      <c r="R789" s="434"/>
      <c r="S789" s="434"/>
      <c r="T789" s="434"/>
      <c r="U789" s="434"/>
      <c r="V789" s="434"/>
      <c r="W789" s="434"/>
      <c r="X789" s="435"/>
      <c r="Y789" s="436">
        <v>1</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t="s">
        <v>687</v>
      </c>
      <c r="H790" s="334"/>
      <c r="I790" s="334"/>
      <c r="J790" s="334"/>
      <c r="K790" s="335"/>
      <c r="L790" s="383" t="s">
        <v>690</v>
      </c>
      <c r="M790" s="384"/>
      <c r="N790" s="384"/>
      <c r="O790" s="384"/>
      <c r="P790" s="384"/>
      <c r="Q790" s="384"/>
      <c r="R790" s="384"/>
      <c r="S790" s="384"/>
      <c r="T790" s="384"/>
      <c r="U790" s="384"/>
      <c r="V790" s="384"/>
      <c r="W790" s="384"/>
      <c r="X790" s="385"/>
      <c r="Y790" s="380">
        <v>0.2</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t="s">
        <v>688</v>
      </c>
      <c r="H791" s="334"/>
      <c r="I791" s="334"/>
      <c r="J791" s="334"/>
      <c r="K791" s="335"/>
      <c r="L791" s="383" t="s">
        <v>691</v>
      </c>
      <c r="M791" s="384"/>
      <c r="N791" s="384"/>
      <c r="O791" s="384"/>
      <c r="P791" s="384"/>
      <c r="Q791" s="384"/>
      <c r="R791" s="384"/>
      <c r="S791" s="384"/>
      <c r="T791" s="384"/>
      <c r="U791" s="384"/>
      <c r="V791" s="384"/>
      <c r="W791" s="384"/>
      <c r="X791" s="385"/>
      <c r="Y791" s="380">
        <v>0.2</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3" t="s">
        <v>265</v>
      </c>
      <c r="AM839" s="934"/>
      <c r="AN839" s="934"/>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50.25" customHeight="1" x14ac:dyDescent="0.15">
      <c r="A845" s="386">
        <v>1</v>
      </c>
      <c r="B845" s="386">
        <v>1</v>
      </c>
      <c r="C845" s="405" t="s">
        <v>684</v>
      </c>
      <c r="D845" s="400"/>
      <c r="E845" s="400"/>
      <c r="F845" s="400"/>
      <c r="G845" s="400"/>
      <c r="H845" s="400"/>
      <c r="I845" s="400"/>
      <c r="J845" s="401" t="s">
        <v>668</v>
      </c>
      <c r="K845" s="402"/>
      <c r="L845" s="402"/>
      <c r="M845" s="402"/>
      <c r="N845" s="402"/>
      <c r="O845" s="402"/>
      <c r="P845" s="406" t="s">
        <v>685</v>
      </c>
      <c r="Q845" s="302"/>
      <c r="R845" s="302"/>
      <c r="S845" s="302"/>
      <c r="T845" s="302"/>
      <c r="U845" s="302"/>
      <c r="V845" s="302"/>
      <c r="W845" s="302"/>
      <c r="X845" s="302"/>
      <c r="Y845" s="303">
        <v>1.4</v>
      </c>
      <c r="Z845" s="304"/>
      <c r="AA845" s="304"/>
      <c r="AB845" s="305"/>
      <c r="AC845" s="307" t="s">
        <v>79</v>
      </c>
      <c r="AD845" s="308"/>
      <c r="AE845" s="308"/>
      <c r="AF845" s="308"/>
      <c r="AG845" s="308"/>
      <c r="AH845" s="403" t="s">
        <v>668</v>
      </c>
      <c r="AI845" s="404"/>
      <c r="AJ845" s="404"/>
      <c r="AK845" s="404"/>
      <c r="AL845" s="311" t="s">
        <v>668</v>
      </c>
      <c r="AM845" s="312"/>
      <c r="AN845" s="312"/>
      <c r="AO845" s="313"/>
      <c r="AP845" s="306" t="s">
        <v>668</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5" t="s">
        <v>265</v>
      </c>
      <c r="AM1106" s="936"/>
      <c r="AN1106" s="93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t="s">
        <v>638</v>
      </c>
      <c r="D1110" s="872"/>
      <c r="E1110" s="247" t="s">
        <v>668</v>
      </c>
      <c r="F1110" s="871"/>
      <c r="G1110" s="871"/>
      <c r="H1110" s="871"/>
      <c r="I1110" s="871"/>
      <c r="J1110" s="401" t="s">
        <v>668</v>
      </c>
      <c r="K1110" s="402"/>
      <c r="L1110" s="402"/>
      <c r="M1110" s="402"/>
      <c r="N1110" s="402"/>
      <c r="O1110" s="402"/>
      <c r="P1110" s="406" t="s">
        <v>668</v>
      </c>
      <c r="Q1110" s="302"/>
      <c r="R1110" s="302"/>
      <c r="S1110" s="302"/>
      <c r="T1110" s="302"/>
      <c r="U1110" s="302"/>
      <c r="V1110" s="302"/>
      <c r="W1110" s="302"/>
      <c r="X1110" s="302"/>
      <c r="Y1110" s="303" t="s">
        <v>668</v>
      </c>
      <c r="Z1110" s="304"/>
      <c r="AA1110" s="304"/>
      <c r="AB1110" s="305"/>
      <c r="AC1110" s="307"/>
      <c r="AD1110" s="308"/>
      <c r="AE1110" s="308"/>
      <c r="AF1110" s="308"/>
      <c r="AG1110" s="308"/>
      <c r="AH1110" s="309" t="s">
        <v>668</v>
      </c>
      <c r="AI1110" s="310"/>
      <c r="AJ1110" s="310"/>
      <c r="AK1110" s="310"/>
      <c r="AL1110" s="311" t="s">
        <v>668</v>
      </c>
      <c r="AM1110" s="312"/>
      <c r="AN1110" s="312"/>
      <c r="AO1110" s="313"/>
      <c r="AP1110" s="306" t="s">
        <v>668</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t="s">
        <v>666</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萩原 嘉人(hagiwara-hiroto.9t3)</cp:lastModifiedBy>
  <cp:lastPrinted>2021-06-01T13:12:25Z</cp:lastPrinted>
  <dcterms:created xsi:type="dcterms:W3CDTF">2012-03-13T00:50:25Z</dcterms:created>
  <dcterms:modified xsi:type="dcterms:W3CDTF">2021-08-19T02:18:48Z</dcterms:modified>
</cp:coreProperties>
</file>