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AWV\Desktop\レビューシート（保険局追記後）\"/>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8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417" i="3"/>
  <c r="AY616" i="3"/>
  <c r="AY60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<sst xmlns="http://schemas.openxmlformats.org/spreadsheetml/2006/main" count="3072" uniqueCount="762">
  <si>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</si>
  <si>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</si>
  <si>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</si>
  <si>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</si>
  <si>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</si>
  <si>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</si>
  <si>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</si>
  <si>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</si>
  <si>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</si>
  <si>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</si>
  <si>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</si>
  <si>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</si>
  <si>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</si>
  <si>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</si>
  <si>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</si>
  <si>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</si>
  <si>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</si>
  <si>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</si>
  <si>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</si>
  <si>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</si>
  <si>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</si>
  <si>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</si>
  <si>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</si>
  <si>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</si>
  <si>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</si>
  <si>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</si>
  <si>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</si>
  <si>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</si>
  <si>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</si>
  <si>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</si>
  <si>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</si>
  <si>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</si>
  <si>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</si>
  <si>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</si>
  <si>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</si>
  <si>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</si>
  <si>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</si>
  <si>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</si>
  <si>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</si>
  <si>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</si>
  <si>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</si>
  <si>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</si>
  <si>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</si>
  <si>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</si>
  <si>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</si>
  <si>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</si>
  <si>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</si>
  <si>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</si>
  <si>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</si>
  <si>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</si>
  <si>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</si>
  <si>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</si>
  <si>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</si>
  <si>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</si>
  <si>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</si>
  <si>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</si>
  <si>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</si>
  <si>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</si>
  <si>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</si>
  <si>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</si>
  <si>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</si>
  <si>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</si>
  <si>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</si>
  <si>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</si>
  <si>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</si>
  <si>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</si>
  <si>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</si>
  <si>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</si>
  <si>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</si>
  <si>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</si>
  <si>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</si>
  <si>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</si>
  <si>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</si>
  <si>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</si>
  <si>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</si>
  <si>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</si>
  <si>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</si>
  <si>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</si>
  <si>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</si>
  <si>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</si>
  <si>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</si>
  <si>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</si>
  <si>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</si>
  <si>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</si>
  <si>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</si>
  <si>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</si>
  <si>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</si>
  <si>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</si>
  <si>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</si>
  <si>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</si>
  <si>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</si>
  <si>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</si>
  <si>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</si>
  <si>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</si>
  <si>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</si>
  <si>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</si>
  <si>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</si>
  <si>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</si>
  <si>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</si>
  <si>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</si>
  <si>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</si>
  <si>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</si>
  <si>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</si>
  <si>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</si>
  <si>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</si>
  <si>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</si>
  <si>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</si>
  <si>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</si>
  <si>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</si>
  <si>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</si>
  <si>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</si>
  <si>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</si>
  <si>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</si>
  <si>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</si>
  <si>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</si>
  <si>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</si>
  <si>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</si>
  <si>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</si>
  <si>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</si>
  <si>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</si>
  <si>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</si>
  <si>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</si>
  <si>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</si>
  <si>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</si>
  <si>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</si>
  <si>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</si>
  <si>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</si>
  <si>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</si>
  <si>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</si>
  <si>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</si>
  <si>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</si>
  <si>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</si>
  <si>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</si>
  <si>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</si>
  <si>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</si>
  <si>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</si>
  <si>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</si>
  <si>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</si>
  <si>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</si>
  <si>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</si>
  <si>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</si>
  <si>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</si>
  <si>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</si>
  <si>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</si>
  <si>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</si>
  <si>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</si>
  <si>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</si>
  <si>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</si>
  <si>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</si>
  <si>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</si>
  <si>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</si>
  <si>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</si>
  <si>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</si>
  <si>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</si>
  <si>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</si>
  <si>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</si>
  <si>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</si>
  <si>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</si>
  <si>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</si>
  <si>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</si>
  <si>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</si>
  <si>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</si>
  <si>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</si>
  <si>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</si>
  <si>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</si>
  <si>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</si>
  <si>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</si>
  <si>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</si>
  <si>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</si>
  <si>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</si>
  <si>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</si>
  <si>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</si>
  <si>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</si>
  <si>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</si>
  <si>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</si>
  <si>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</si>
  <si>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</si>
  <si>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</si>
  <si>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</si>
  <si>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</si>
  <si>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</si>
  <si>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</si>
  <si>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</si>
  <si>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</si>
  <si>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</si>
  <si>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</si>
  <si>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</si>
  <si>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</si>
  <si>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</si>
  <si>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</si>
  <si>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</si>
  <si>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</si>
  <si>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</si>
  <si>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</si>
  <si>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</si>
  <si>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</si>
  <si>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</si>
  <si>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</si>
  <si>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</si>
  <si>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</si>
  <si>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</si>
  <si>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</si>
  <si>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</si>
  <si>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</si>
  <si>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</si>
  <si>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</si>
  <si>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</si>
  <si>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</si>
  <si>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</si>
  <si>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</si>
  <si>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</si>
  <si>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</si>
  <si>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</si>
  <si>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</si>
  <si>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</si>
  <si>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</si>
  <si>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</si>
  <si>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</si>
  <si>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</si>
  <si>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</si>
  <si>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</si>
  <si>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</si>
  <si>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</si>
  <si>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</si>
  <si>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</si>
  <si>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</si>
  <si>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</si>
  <si>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</si>
  <si>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</si>
  <si>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</si>
  <si>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</si>
  <si>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</si>
  <si>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</si>
  <si>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</si>
  <si>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</si>
  <si>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</si>
  <si>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</si>
  <si>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</si>
  <si>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</si>
  <si>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</si>
  <si>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</si>
  <si>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</si>
  <si>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</si>
  <si>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</si>
  <si>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</si>
  <si>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</si>
  <si>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</si>
  <si>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</si>
  <si>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</si>
  <si>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</si>
  <si>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</si>
  <si>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</si>
  <si>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</si>
  <si>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</si>
  <si>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</si>
  <si>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</si>
  <si>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</si>
  <si>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</si>
  <si>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</si>
  <si>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</si>
  <si>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</si>
  <si>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</si>
  <si>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</si>
  <si>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</si>
  <si>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</si>
  <si>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</si>
  <si>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</si>
  <si>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</si>
  <si>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</si>
  <si>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</si>
  <si>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</si>
  <si>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</si>
  <si>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</si>
  <si>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</si>
  <si>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</si>
  <si>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</si>
  <si>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</si>
  <si>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</si>
  <si>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</si>
  <si>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</si>
  <si>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</si>
  <si>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</si>
  <si>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</si>
  <si>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</si>
  <si>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</si>
  <si>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</si>
  <si>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</si>
  <si>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</si>
  <si>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</si>
  <si>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</si>
  <si>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</si>
  <si>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</si>
  <si>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</si>
  <si>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</si>
  <si>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</si>
  <si>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</si>
  <si>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</si>
  <si>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</si>
  <si>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</si>
  <si>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</si>
  <si>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</si>
  <si>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</si>
  <si>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</si>
  <si>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</si>
  <si>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</si>
  <si>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</si>
  <si>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</si>
  <si>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</si>
  <si>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</si>
  <si>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</si>
  <si>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</si>
  <si>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</si>
  <si>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</si>
  <si>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</si>
  <si>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</si>
  <si>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</si>
  <si>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</si>
  <si>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</si>
  <si>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</si>
  <si>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</si>
  <si>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</si>
  <si>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</si>
  <si>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</si>
  <si>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</si>
  <si>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</si>
  <si>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</si>
  <si>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</si>
  <si>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</si>
  <si>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</si>
  <si>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</si>
  <si>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</si>
  <si>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</si>
  <si>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</si>
  <si>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</si>
  <si>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</si>
  <si>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</si>
  <si>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</si>
  <si>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</si>
  <si>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</si>
  <si>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</si>
  <si>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</si>
  <si>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</si>
  <si>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</si>
  <si>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</si>
  <si>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</si>
  <si>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</si>
  <si>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</si>
  <si>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</si>
  <si>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</si>
  <si>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</si>
  <si>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</si>
  <si>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</si>
  <si>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</si>
  <si>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</si>
  <si>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</si>
  <si>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</si>
  <si>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</si>
  <si>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</si>
  <si>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</si>
  <si>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</si>
  <si>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</si>
  <si>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</si>
  <si>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</si>
  <si>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</si>
  <si>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</si>
  <si>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</si>
  <si>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</si>
  <si>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</si>
  <si>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</si>
  <si>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</si>
  <si>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</si>
  <si>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</si>
  <si>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</si>
  <si>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</si>
  <si>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</si>
  <si>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</si>
  <si>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</si>
  <si>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</si>
  <si>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</si>
  <si>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</si>
  <si>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</si>
  <si>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</si>
  <si>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</si>
  <si>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</si>
  <si>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</si>
  <si>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</si>
  <si>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</si>
  <si>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</si>
  <si>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</si>
  <si>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</si>
  <si>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</si>
  <si>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</si>
  <si>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</si>
  <si>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</si>
  <si>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</si>
  <si>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</si>
  <si>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</si>
  <si>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</si>
  <si>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</si>
  <si>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</si>
  <si>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</si>
  <si>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</si>
  <si>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</si>
  <si>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</si>
  <si>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</si>
  <si>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</si>
  <si>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</si>
  <si>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</si>
  <si>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</si>
  <si>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</si>
  <si>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</si>
  <si>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</si>
  <si>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</si>
  <si>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</si>
  <si>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</si>
  <si>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</si>
  <si>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</si>
  <si>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</si>
  <si>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</si>
  <si>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</si>
  <si>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</si>
  <si>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</si>
  <si>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</si>
  <si>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</si>
  <si>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</si>
  <si>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</si>
  <si>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</si>
  <si>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</si>
  <si>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</si>
  <si>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</si>
  <si>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</si>
  <si>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</si>
  <si>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</si>
  <si>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</si>
  <si>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</si>
  <si>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</si>
  <si>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</si>
  <si>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</si>
  <si>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</si>
  <si>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</si>
  <si>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</si>
  <si>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</si>
  <si>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</si>
  <si>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</si>
  <si>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</si>
  <si>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</si>
  <si>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</si>
  <si>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</si>
  <si>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</si>
  <si>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</si>
  <si>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</si>
  <si>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</si>
  <si>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</si>
  <si>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</si>
  <si>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</si>
  <si>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</si>
  <si>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</si>
  <si>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</si>
  <si>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</si>
  <si>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</si>
  <si>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</si>
  <si>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</si>
  <si>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</si>
  <si>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</si>
  <si>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</si>
  <si>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</si>
  <si>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</si>
  <si>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</si>
  <si>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</si>
  <si>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</si>
  <si>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</si>
  <si>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</si>
  <si>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</si>
  <si>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</si>
  <si>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</si>
  <si>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</si>
  <si>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</si>
  <si>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</si>
  <si>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</si>
  <si>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</si>
  <si>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</si>
  <si>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</si>
  <si>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</si>
  <si>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</si>
  <si>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</si>
  <si>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</si>
  <si>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</si>
  <si>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</si>
  <si>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</si>
  <si>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</si>
  <si>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</si>
  <si>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</si>
  <si>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</si>
  <si>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</si>
  <si>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</si>
  <si>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</si>
  <si>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</si>
  <si>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</si>
  <si>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</si>
  <si>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</si>
  <si>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</si>
  <si>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</si>
  <si>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</si>
  <si>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</si>
  <si>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</si>
  <si>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</si>
  <si>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</si>
  <si>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</si>
  <si>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</si>
  <si>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</si>
  <si>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</si>
  <si>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</si>
  <si>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</si>
  <si>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</si>
  <si>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</si>
  <si>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</si>
  <si>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</si>
  <si>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</si>
  <si>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</si>
  <si>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</si>
  <si>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</si>
  <si>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</si>
  <si>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</si>
  <si>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</si>
  <si>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</si>
  <si>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</si>
  <si>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</si>
  <si>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</si>
  <si>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</si>
  <si>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</si>
  <si>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</si>
  <si>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</si>
  <si>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</si>
  <si>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</si>
  <si>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</si>
  <si>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</si>
  <si>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</si>
  <si>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</si>
  <si>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</si>
  <si>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</si>
  <si>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</si>
  <si>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</si>
  <si>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</si>
  <si>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</si>
  <si>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</si>
  <si>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</si>
  <si>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</si>
  <si>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</si>
  <si>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</si>
  <si>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</si>
  <si>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</si>
  <si>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</si>
  <si>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</si>
  <si>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</si>
  <si>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</si>
  <si>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</si>
  <si>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</si>
  <si>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</si>
  <si>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</si>
  <si>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</si>
  <si>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</si>
  <si>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</si>
  <si>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</si>
  <si>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</si>
  <si>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</si>
  <si>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</si>
  <si>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</si>
  <si>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</si>
  <si>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</si>
  <si>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</si>
  <si>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</si>
  <si>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</si>
  <si>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</si>
  <si>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</si>
  <si>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</si>
  <si>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</si>
  <si>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</si>
  <si>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</si>
  <si>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</si>
  <si>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</si>
  <si>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</si>
  <si>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</si>
  <si>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</si>
  <si>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</si>
  <si>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</si>
  <si>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</si>
  <si>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</si>
  <si>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</si>
  <si>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</si>
  <si>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</si>
  <si>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</si>
  <si>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</si>
  <si>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</si>
  <si>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</si>
  <si>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</si>
  <si>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</si>
  <si>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</si>
  <si>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</si>
  <si>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</si>
  <si>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</si>
  <si>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</si>
  <si>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</si>
  <si>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</si>
  <si>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</si>
  <si>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</si>
  <si>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</si>
  <si>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</si>
  <si>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</si>
  <si>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</si>
  <si>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</si>
  <si>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</si>
  <si>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</si>
  <si>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</si>
  <si>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</si>
  <si>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</si>
  <si>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</si>
  <si>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</si>
  <si>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</si>
  <si>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</si>
  <si>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</si>
  <si>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</si>
  <si>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</si>
  <si>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</si>
  <si>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</si>
  <si>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</si>
  <si>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</si>
  <si>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</si>
  <si>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</si>
  <si>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</si>
  <si>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</si>
  <si>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</si>
  <si>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</si>
  <si>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</si>
  <si>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</si>
  <si>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</si>
  <si>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</si>
  <si>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</si>
  <si>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</si>
  <si>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</si>
  <si>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</si>
  <si>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</si>
  <si>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</si>
  <si>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</si>
  <si>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</si>
  <si>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</si>
  <si>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</si>
  <si>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</si>
  <si>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</si>
  <si>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</si>
  <si>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</si>
  <si>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</si>
  <si>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</si>
  <si>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</si>
  <si>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</si>
  <si>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</si>
  <si>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</si>
  <si>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</si>
  <si>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</si>
  <si>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</si>
  <si>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</si>
  <si>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</si>
  <si>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</si>
  <si>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</si>
  <si>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</si>
  <si>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</si>
  <si>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</si>
  <si>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</si>
  <si>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</si>
  <si>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</si>
  <si>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</si>
  <si>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</si>
  <si>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</si>
  <si>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</si>
  <si>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</si>
  <si>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</si>
  <si>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</si>
  <si>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</si>
  <si>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</si>
  <si>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</si>
  <si>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</si>
  <si>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</si>
  <si>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</si>
  <si>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</si>
  <si>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</si>
  <si>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</si>
  <si>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</si>
  <si>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</si>
  <si>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</si>
  <si>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</si>
  <si>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</si>
  <si>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</si>
  <si>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</si>
  <si>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</si>
  <si>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</si>
  <si>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</si>
  <si>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</si>
  <si>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</si>
  <si>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</si>
  <si>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</si>
  <si>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</si>
  <si>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</si>
  <si>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</si>
  <si>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</si>
  <si>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</si>
  <si>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</si>
  <si>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</si>
  <si>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</si>
  <si>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</si>
  <si>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</si>
  <si>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</si>
  <si>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</si>
  <si>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</si>
  <si>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保険局</t>
  </si>
  <si>
    <t>森田　博通</t>
  </si>
  <si>
    <t>令和2年度</t>
  </si>
  <si>
    <t>終了予定なし</t>
  </si>
  <si>
    <t>国民健康保険課</t>
  </si>
  <si>
    <t>-</t>
  </si>
  <si>
    <t>保健事業の実施計画（データヘルス計画）策定の手引き（平成29年9月8日改定）</t>
  </si>
  <si>
    <t>データヘルス計画及び当該計画に基づく個別の保健事業の実態把握・分析を行うとともに、その中で、保健事業に係る効果検証を適切に実施し、かつ成果を出している保険者における取組状況の把握・分析を行い、市町村への情報提供等を行うことにより、国民健康保険の加入者の予防・健康づくりを推進する。</t>
  </si>
  <si>
    <t xml:space="preserve">・　保険者が策定したデータヘルス計画の実態把握・分析　
・　データヘルス計画に基づいて実施される個別の保健事業（糖尿病性腎症重症化予防の取組等）の実態把握・分析　
・　上記の個別の保健事業の実態把握・分析のうち、効果検証を適切に実施し、かつ成果を出している保険者における取組状況の把握・分析　
・　これらの結果の取りまとめ、市町村への情報提供等
</t>
  </si>
  <si>
    <t>医療費適正化対策推進業務庁費</t>
  </si>
  <si>
    <t>保健事業の実態把握、分析等の経費のため、定量的な指標を示すことは困難である。</t>
  </si>
  <si>
    <t>分析結果の事例集等の作成件数</t>
  </si>
  <si>
    <t>保健事業の分析結果が広く周知される事で、保険者の予防・健康づくりが推進されるものである。</t>
  </si>
  <si>
    <t>X/Y=分析結果の作成までにかかった経費
X：総事業費（千円）
Y：分析結果作成件数（件）　　　　　　　　　　　</t>
    <phoneticPr fontId="5"/>
  </si>
  <si>
    <t>千円</t>
  </si>
  <si>
    <t>X/Y</t>
    <phoneticPr fontId="5"/>
  </si>
  <si>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</si>
  <si>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</si>
  <si>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新32</t>
  </si>
  <si>
    <t>○</t>
  </si>
  <si>
    <t>厚労</t>
  </si>
  <si>
    <t>件</t>
    <rPh sb="0" eb="1">
      <t>ケン</t>
    </rPh>
    <phoneticPr fontId="5"/>
  </si>
  <si>
    <t>-</t>
    <phoneticPr fontId="5"/>
  </si>
  <si>
    <t>実態把握・分析を行うとともに、その中で、保健事業に係る効果検証を適切に実施し、かつ成果を出している保険者における取組状況の把握・分析を行い、市町村への情報提供等を行うことにより、データヘルスの推進による保険者機能の強化につなげるもの。</t>
    <rPh sb="96" eb="98">
      <t>スイシン</t>
    </rPh>
    <phoneticPr fontId="5"/>
  </si>
  <si>
    <t>全国の国保保険者1,878保険者中、438保険者のデータヘルス計画を分析した結果及び保健事業の先進・優良事例12件を取りまとめた事例集等を作成し、全国の国保保険者に情報提供・周知を行った。</t>
    <rPh sb="0" eb="2">
      <t>ゼンコク</t>
    </rPh>
    <rPh sb="3" eb="5">
      <t>コクホ</t>
    </rPh>
    <rPh sb="5" eb="8">
      <t>ホケンシャ</t>
    </rPh>
    <rPh sb="13" eb="16">
      <t>ホケンシャ</t>
    </rPh>
    <rPh sb="16" eb="17">
      <t>ナカ</t>
    </rPh>
    <rPh sb="21" eb="24">
      <t>ホケンシャ</t>
    </rPh>
    <rPh sb="31" eb="33">
      <t>ケイカク</t>
    </rPh>
    <rPh sb="34" eb="36">
      <t>ブンセキ</t>
    </rPh>
    <rPh sb="38" eb="40">
      <t>ケッカ</t>
    </rPh>
    <rPh sb="40" eb="41">
      <t>オヨ</t>
    </rPh>
    <rPh sb="42" eb="44">
      <t>ホケン</t>
    </rPh>
    <rPh sb="44" eb="46">
      <t>ジギョウ</t>
    </rPh>
    <rPh sb="47" eb="49">
      <t>センシン</t>
    </rPh>
    <rPh sb="50" eb="52">
      <t>ユウリョウ</t>
    </rPh>
    <rPh sb="52" eb="54">
      <t>ジレイ</t>
    </rPh>
    <rPh sb="56" eb="57">
      <t>ケン</t>
    </rPh>
    <rPh sb="58" eb="59">
      <t>ト</t>
    </rPh>
    <rPh sb="64" eb="67">
      <t>ジレイシュウ</t>
    </rPh>
    <rPh sb="67" eb="68">
      <t>トウ</t>
    </rPh>
    <rPh sb="69" eb="71">
      <t>サクセイ</t>
    </rPh>
    <rPh sb="73" eb="75">
      <t>ゼンコク</t>
    </rPh>
    <rPh sb="76" eb="78">
      <t>コクホ</t>
    </rPh>
    <rPh sb="78" eb="81">
      <t>ホケンシャ</t>
    </rPh>
    <rPh sb="82" eb="84">
      <t>ジョウホウ</t>
    </rPh>
    <rPh sb="84" eb="86">
      <t>テイキョウ</t>
    </rPh>
    <rPh sb="87" eb="89">
      <t>シュウチ</t>
    </rPh>
    <rPh sb="90" eb="91">
      <t>オコナ</t>
    </rPh>
    <phoneticPr fontId="5"/>
  </si>
  <si>
    <t>有</t>
  </si>
  <si>
    <t>無</t>
  </si>
  <si>
    <t>疾病予防・健康づくりについては、広く国民のニーズがあり、国費を投入し国が主体的に取り組むべき事業である。</t>
    <phoneticPr fontId="5"/>
  </si>
  <si>
    <t>データヘルス計画やこれに基づく保健事業の実態把握・分析、先進・優良事例の情報提供は、全国規模で実施する必要があることから、国が主体として取り組むべき事業である。</t>
    <rPh sb="31" eb="33">
      <t>ユウリョウ</t>
    </rPh>
    <phoneticPr fontId="5"/>
  </si>
  <si>
    <t>事業の実施により、保険者のデータヘルスの推進による保険者機能の強化につなげることは重要であり、優先度の高い事業である。</t>
    <rPh sb="20" eb="22">
      <t>スイシン</t>
    </rPh>
    <phoneticPr fontId="5"/>
  </si>
  <si>
    <t>‐</t>
  </si>
  <si>
    <t>事業に要する経費の精査に努めており、単位当たりコストの水準は妥当である。</t>
    <phoneticPr fontId="5"/>
  </si>
  <si>
    <t>資金の費目・使途については、保険者が策定するデータヘルス計画及び当該計画に基づく個別の保健事業の実態把握・分析と、その分析結果及び先進・優良事例を保険者に情報提供するために真に必要なものに限定している。</t>
    <rPh sb="14" eb="17">
      <t>ホケンシャ</t>
    </rPh>
    <rPh sb="18" eb="20">
      <t>サクテイ</t>
    </rPh>
    <rPh sb="30" eb="31">
      <t>オヨ</t>
    </rPh>
    <rPh sb="32" eb="34">
      <t>トウガイ</t>
    </rPh>
    <rPh sb="34" eb="36">
      <t>ケイカク</t>
    </rPh>
    <rPh sb="37" eb="38">
      <t>モト</t>
    </rPh>
    <rPh sb="40" eb="42">
      <t>コベツ</t>
    </rPh>
    <rPh sb="59" eb="61">
      <t>ブンセキ</t>
    </rPh>
    <rPh sb="61" eb="63">
      <t>ケッカ</t>
    </rPh>
    <rPh sb="63" eb="64">
      <t>オヨ</t>
    </rPh>
    <rPh sb="73" eb="76">
      <t>ホケンシャ</t>
    </rPh>
    <phoneticPr fontId="5"/>
  </si>
  <si>
    <t>入札（一般競争・総合評価）の結果、予算要求時に想定した落札額を下回る結果となったため、不用率が大きくなった。</t>
    <rPh sb="45" eb="46">
      <t>リツ</t>
    </rPh>
    <rPh sb="47" eb="48">
      <t>オオ</t>
    </rPh>
    <phoneticPr fontId="5"/>
  </si>
  <si>
    <t>令和３年度においては、令和２年度より先進・優良事例の提供件数を増やす予定である。</t>
    <rPh sb="0" eb="2">
      <t>レイワ</t>
    </rPh>
    <rPh sb="3" eb="5">
      <t>ネンド</t>
    </rPh>
    <rPh sb="11" eb="13">
      <t>レイワ</t>
    </rPh>
    <rPh sb="14" eb="16">
      <t>ネンド</t>
    </rPh>
    <rPh sb="18" eb="20">
      <t>センシン</t>
    </rPh>
    <rPh sb="21" eb="23">
      <t>ユウリョウ</t>
    </rPh>
    <rPh sb="23" eb="25">
      <t>ジレイ</t>
    </rPh>
    <rPh sb="26" eb="28">
      <t>テイキョウ</t>
    </rPh>
    <rPh sb="28" eb="30">
      <t>ケンスウ</t>
    </rPh>
    <rPh sb="31" eb="32">
      <t>フ</t>
    </rPh>
    <rPh sb="34" eb="36">
      <t>ヨテイ</t>
    </rPh>
    <phoneticPr fontId="5"/>
  </si>
  <si>
    <t>支出先の選定に関しては、会計法第29条の３第1項の規定による、一般競争入札（総合評価落札方式）を行っており、支出先の選定は妥当である。なお、令和２年度については一者応札であったが、令和３年度については調査方式を改善し、より応札しやすい仕様とする予定である。</t>
    <rPh sb="70" eb="72">
      <t>レイワ</t>
    </rPh>
    <rPh sb="73" eb="75">
      <t>ネンド</t>
    </rPh>
    <rPh sb="80" eb="81">
      <t>イッ</t>
    </rPh>
    <rPh sb="81" eb="82">
      <t>シャ</t>
    </rPh>
    <rPh sb="82" eb="84">
      <t>オウサツ</t>
    </rPh>
    <rPh sb="90" eb="92">
      <t>レイワ</t>
    </rPh>
    <rPh sb="93" eb="95">
      <t>ネンド</t>
    </rPh>
    <rPh sb="100" eb="102">
      <t>チョウサ</t>
    </rPh>
    <rPh sb="102" eb="104">
      <t>ホウシキ</t>
    </rPh>
    <rPh sb="105" eb="107">
      <t>カイゼン</t>
    </rPh>
    <rPh sb="111" eb="113">
      <t>オウサツ</t>
    </rPh>
    <rPh sb="117" eb="119">
      <t>シヨウ</t>
    </rPh>
    <rPh sb="122" eb="124">
      <t>ヨテイ</t>
    </rPh>
    <phoneticPr fontId="5"/>
  </si>
  <si>
    <t>本事業については、総合評価落札方式の実施により、事業内容や事業に要する経費の精査に努めている。</t>
    <rPh sb="0" eb="1">
      <t>ホン</t>
    </rPh>
    <rPh sb="1" eb="3">
      <t>ジギョウ</t>
    </rPh>
    <phoneticPr fontId="5"/>
  </si>
  <si>
    <t>保険者における予防・健康づくりの取組やデータヘルスの取組を推進するためには、先進・優良事例を他の保険者へ横展開していくことで、各保険者の取組の底上げを図っていくことが重要であるため、事業内容や事業に要する経費の精査に努めながら、引き続き保険者の取組が円滑に進むよう支援していく。</t>
    <rPh sb="7" eb="9">
      <t>ヨボウ</t>
    </rPh>
    <rPh sb="10" eb="12">
      <t>ケンコウ</t>
    </rPh>
    <rPh sb="16" eb="18">
      <t>トリクミ</t>
    </rPh>
    <rPh sb="26" eb="28">
      <t>トリクミ</t>
    </rPh>
    <rPh sb="29" eb="31">
      <t>スイシン</t>
    </rPh>
    <rPh sb="38" eb="40">
      <t>センシン</t>
    </rPh>
    <rPh sb="41" eb="43">
      <t>ユウリョウ</t>
    </rPh>
    <rPh sb="43" eb="45">
      <t>ジレイ</t>
    </rPh>
    <rPh sb="46" eb="47">
      <t>タ</t>
    </rPh>
    <rPh sb="48" eb="51">
      <t>ホケンシャ</t>
    </rPh>
    <rPh sb="52" eb="53">
      <t>ヨコ</t>
    </rPh>
    <rPh sb="53" eb="55">
      <t>テンカイ</t>
    </rPh>
    <rPh sb="63" eb="64">
      <t>カク</t>
    </rPh>
    <rPh sb="64" eb="67">
      <t>ホケンシャ</t>
    </rPh>
    <rPh sb="68" eb="70">
      <t>トリクミ</t>
    </rPh>
    <rPh sb="71" eb="73">
      <t>ソコア</t>
    </rPh>
    <rPh sb="75" eb="76">
      <t>ハカ</t>
    </rPh>
    <rPh sb="83" eb="85">
      <t>ジュウヨウ</t>
    </rPh>
    <rPh sb="114" eb="115">
      <t>ヒ</t>
    </rPh>
    <rPh sb="116" eb="117">
      <t>ツヅ</t>
    </rPh>
    <rPh sb="118" eb="121">
      <t>ホケンシャ</t>
    </rPh>
    <rPh sb="122" eb="124">
      <t>トリクミ</t>
    </rPh>
    <rPh sb="125" eb="127">
      <t>エンカツ</t>
    </rPh>
    <rPh sb="128" eb="129">
      <t>スス</t>
    </rPh>
    <rPh sb="132" eb="134">
      <t>シエン</t>
    </rPh>
    <phoneticPr fontId="5"/>
  </si>
  <si>
    <t>A.株式会社エヌ・ティ・ティ・データ経営研究所</t>
    <rPh sb="2" eb="4">
      <t>カブシキ</t>
    </rPh>
    <rPh sb="4" eb="6">
      <t>カイシャ</t>
    </rPh>
    <rPh sb="18" eb="20">
      <t>ケイエイ</t>
    </rPh>
    <rPh sb="20" eb="23">
      <t>ケンキュウショ</t>
    </rPh>
    <phoneticPr fontId="5"/>
  </si>
  <si>
    <t>事業費</t>
    <phoneticPr fontId="5"/>
  </si>
  <si>
    <t>データヘルス計画に基づく保健事業の実態把握・分析</t>
    <phoneticPr fontId="5"/>
  </si>
  <si>
    <t>データヘルス計画に基づく保健事業の実態把握・分析等</t>
    <rPh sb="24" eb="25">
      <t>トウ</t>
    </rPh>
    <phoneticPr fontId="5"/>
  </si>
  <si>
    <t>株式会社エヌ・ティ・ティ・データ経営研究所</t>
    <phoneticPr fontId="5"/>
  </si>
  <si>
    <t>データヘルス計画に基づく保健事業の実態把握・分析等</t>
    <phoneticPr fontId="5"/>
  </si>
  <si>
    <t>-</t>
    <phoneticPr fontId="5"/>
  </si>
  <si>
    <t>9,900/438</t>
    <phoneticPr fontId="5"/>
  </si>
  <si>
    <t>17,197/1,763</t>
    <phoneticPr fontId="5"/>
  </si>
  <si>
    <t>引き続き、必要な予算額を確保し、適正な執行に努めること。
また、一者応札となっている要因を分析し、改善を図ること。</t>
    <rPh sb="32" eb="33">
      <t>イチ</t>
    </rPh>
    <rPh sb="33" eb="34">
      <t>シャ</t>
    </rPh>
    <rPh sb="34" eb="36">
      <t>オウサツ</t>
    </rPh>
    <rPh sb="42" eb="44">
      <t>ヨウイン</t>
    </rPh>
    <rPh sb="45" eb="47">
      <t>ブンセキ</t>
    </rPh>
    <rPh sb="49" eb="51">
      <t>カイゼン</t>
    </rPh>
    <rPh sb="52" eb="53">
      <t>ハカ</t>
    </rPh>
    <phoneticPr fontId="5"/>
  </si>
  <si>
    <t>引き続き、必要な予算額を確保し、適正な執行に努めることとする。</t>
    <phoneticPr fontId="5"/>
  </si>
  <si>
    <t>データの分析・把握を通じて他の政策的対応の基礎となる実態を把握しようとするものであり、それ自体としての定量的指標を示しがたいという点は首肯できる。取り組みの内容に関する質的な評価を通じて改善する方策について検討するとともに、一者応札の解消など予算の適切な執行に引き続き取り組まれたい。(大屋　雄裕)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</si>
</sst>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xdr:colOff>
      <xdr:row>752</xdr:row>
      <xdr:rowOff>41704</xdr:rowOff>
    </xdr:from>
    <xdr:to>
      <xdr:col>30</xdr:col>
      <xdr:colOff>4378</xdr:colOff>
      <xdr:row>757</xdr:row>
      <xdr:rowOff>171450</xdr:rowOff>
    </xdr:to>
    <xdr:sp macro="" textlink="">
      <xdr:nvSpPr>
        <xdr:cNvPr id="7" name="テキスト ボックス 6"/>
        <xdr:cNvSpPr txBox="1"/>
      </xdr:nvSpPr>
      <xdr:spPr>
        <a:xfrm>
          <a:off x="4210050" y="46199854"/>
          <a:ext cx="1795078" cy="10822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１０</a:t>
          </a:r>
          <a:r>
            <a:rPr kumimoji="1" lang="ja-JP" altLang="ja-JP" sz="1100" b="0" i="0" baseline="0">
              <a:solidFill>
                <a:schemeClr val="dk1"/>
              </a:solidFill>
              <a:effectLst/>
              <a:latin typeface="+mn-lt"/>
              <a:ea typeface="+mn-ea"/>
              <a:cs typeface="+mn-cs"/>
            </a:rPr>
            <a:t>百万円</a:t>
          </a:r>
          <a:endParaRPr kumimoji="1" lang="ja-JP" altLang="en-US" sz="1200"/>
        </a:p>
      </xdr:txBody>
    </xdr:sp>
    <xdr:clientData/>
  </xdr:twoCellAnchor>
  <xdr:twoCellAnchor>
    <xdr:from>
      <xdr:col>21</xdr:col>
      <xdr:colOff>9525</xdr:colOff>
      <xdr:row>764</xdr:row>
      <xdr:rowOff>29861</xdr:rowOff>
    </xdr:from>
    <xdr:to>
      <xdr:col>30</xdr:col>
      <xdr:colOff>0</xdr:colOff>
      <xdr:row>769</xdr:row>
      <xdr:rowOff>180975</xdr:rowOff>
    </xdr:to>
    <xdr:sp macro="" textlink="">
      <xdr:nvSpPr>
        <xdr:cNvPr id="8" name="テキスト ボックス 7"/>
        <xdr:cNvSpPr txBox="1"/>
      </xdr:nvSpPr>
      <xdr:spPr>
        <a:xfrm>
          <a:off x="4210050" y="48474011"/>
          <a:ext cx="1790700" cy="11036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mn-ea"/>
              <a:ea typeface="+mn-ea"/>
            </a:rPr>
            <a:t>A</a:t>
          </a:r>
          <a:r>
            <a:rPr kumimoji="1" lang="ja-JP" altLang="en-US" sz="1200">
              <a:latin typeface="+mn-ea"/>
              <a:ea typeface="+mn-ea"/>
            </a:rPr>
            <a:t>．民間会社（１事業者）</a:t>
          </a:r>
          <a:endParaRPr kumimoji="1" lang="en-US" altLang="ja-JP" sz="1200">
            <a:latin typeface="+mn-ea"/>
            <a:ea typeface="+mn-ea"/>
          </a:endParaRPr>
        </a:p>
        <a:p>
          <a:pPr algn="ctr"/>
          <a:r>
            <a:rPr kumimoji="1" lang="ja-JP" altLang="en-US" sz="1200">
              <a:latin typeface="+mn-ea"/>
              <a:ea typeface="+mn-ea"/>
            </a:rPr>
            <a:t>１０百万円</a:t>
          </a:r>
          <a:endParaRPr kumimoji="1" lang="en-US" altLang="ja-JP" sz="1200">
            <a:latin typeface="+mn-ea"/>
            <a:ea typeface="+mn-ea"/>
          </a:endParaRPr>
        </a:p>
      </xdr:txBody>
    </xdr:sp>
    <xdr:clientData/>
  </xdr:twoCellAnchor>
  <xdr:twoCellAnchor>
    <xdr:from>
      <xdr:col>25</xdr:col>
      <xdr:colOff>127172</xdr:colOff>
      <xdr:row>758</xdr:row>
      <xdr:rowOff>116243</xdr:rowOff>
    </xdr:from>
    <xdr:to>
      <xdr:col>25</xdr:col>
      <xdr:colOff>133350</xdr:colOff>
      <xdr:row>761</xdr:row>
      <xdr:rowOff>114300</xdr:rowOff>
    </xdr:to>
    <xdr:cxnSp macro="">
      <xdr:nvCxnSpPr>
        <xdr:cNvPr id="9" name="直線矢印コネクタ 8"/>
        <xdr:cNvCxnSpPr/>
      </xdr:nvCxnSpPr>
      <xdr:spPr>
        <a:xfrm>
          <a:off x="5127797" y="47417393"/>
          <a:ext cx="6178" cy="5695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183548</xdr:colOff>
      <xdr:row>762</xdr:row>
      <xdr:rowOff>48397</xdr:rowOff>
    </xdr:from>
    <xdr:to>
      <xdr:col>31</xdr:col>
      <xdr:colOff>152399</xdr:colOff>
      <xdr:row>763</xdr:row>
      <xdr:rowOff>180975</xdr:rowOff>
    </xdr:to>
    <xdr:sp macro="" textlink="">
      <xdr:nvSpPr>
        <xdr:cNvPr id="11" name="大かっこ 10"/>
        <xdr:cNvSpPr/>
      </xdr:nvSpPr>
      <xdr:spPr>
        <a:xfrm>
          <a:off x="3984023" y="48044872"/>
          <a:ext cx="2369151" cy="323078"/>
        </a:xfrm>
        <a:prstGeom prst="bracketPair">
          <a:avLst>
            <a:gd name="adj" fmla="val 26316"/>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一般競争入札（総合評価）</a:t>
          </a:r>
          <a:r>
            <a:rPr kumimoji="1" lang="en-US" altLang="ja-JP" sz="1200">
              <a:solidFill>
                <a:schemeClr val="tx1"/>
              </a:solidFill>
              <a:latin typeface="+mn-lt"/>
              <a:ea typeface="+mn-ea"/>
              <a:cs typeface="+mn-cs"/>
            </a:rPr>
            <a:t>】</a:t>
          </a:r>
          <a:endParaRPr kumimoji="1" lang="ja-JP" altLang="en-US" sz="1200"/>
        </a:p>
      </xdr:txBody>
    </xdr:sp>
    <xdr:clientData/>
  </xdr:twoCellAnchor>
  <xdr:twoCellAnchor>
    <xdr:from>
      <xdr:col>20</xdr:col>
      <xdr:colOff>171450</xdr:colOff>
      <xdr:row>770</xdr:row>
      <xdr:rowOff>114300</xdr:rowOff>
    </xdr:from>
    <xdr:to>
      <xdr:col>30</xdr:col>
      <xdr:colOff>107415</xdr:colOff>
      <xdr:row>774</xdr:row>
      <xdr:rowOff>164568</xdr:rowOff>
    </xdr:to>
    <xdr:sp macro="" textlink="">
      <xdr:nvSpPr>
        <xdr:cNvPr id="12" name="大かっこ 11"/>
        <xdr:cNvSpPr/>
      </xdr:nvSpPr>
      <xdr:spPr>
        <a:xfrm>
          <a:off x="4171950" y="49701450"/>
          <a:ext cx="1936215" cy="812268"/>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データヘルス計画に基づく保健事業の実態把握・分析等に係る経費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Normal="75" zoomScaleSheetLayoutView="100" zoomScalePageLayoutView="85"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407</v>
      </c>
      <c r="AJ2" s="942" t="s">
        <v>732</v>
      </c>
      <c r="AK2" s="942"/>
      <c r="AL2" s="942"/>
      <c r="AM2" s="942"/>
      <c r="AN2" s="98" t="s">
        <v>407</v>
      </c>
      <c r="AO2" s="942">
        <v>20</v>
      </c>
      <c r="AP2" s="942"/>
      <c r="AQ2" s="942"/>
      <c r="AR2" s="99" t="s">
        <v>710</v>
      </c>
      <c r="AS2" s="948">
        <v>375</v>
      </c>
      <c r="AT2" s="948"/>
      <c r="AU2" s="948"/>
      <c r="AV2" s="98" t="str">
        <f>IF(AW2="","","-")</f>
        <v/>
      </c>
      <c r="AW2" s="908"/>
      <c r="AX2" s="908"/>
    </row>
    <row r="3" spans="1:50" ht="21" customHeight="1" thickBot="1" x14ac:dyDescent="0.2">
      <c r="A3" s="864" t="s">
        <v>703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711</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752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714</v>
      </c>
      <c r="H5" s="837"/>
      <c r="I5" s="837"/>
      <c r="J5" s="837"/>
      <c r="K5" s="837"/>
      <c r="L5" s="837"/>
      <c r="M5" s="838" t="s">
        <v>66</v>
      </c>
      <c r="N5" s="839"/>
      <c r="O5" s="839"/>
      <c r="P5" s="839"/>
      <c r="Q5" s="839"/>
      <c r="R5" s="840"/>
      <c r="S5" s="841" t="s">
        <v>715</v>
      </c>
      <c r="T5" s="837"/>
      <c r="U5" s="837"/>
      <c r="V5" s="837"/>
      <c r="W5" s="837"/>
      <c r="X5" s="842"/>
      <c r="Y5" s="698" t="s">
        <v>3</v>
      </c>
      <c r="Z5" s="544"/>
      <c r="AA5" s="544"/>
      <c r="AB5" s="544"/>
      <c r="AC5" s="544"/>
      <c r="AD5" s="545"/>
      <c r="AE5" s="699" t="s">
        <v>716</v>
      </c>
      <c r="AF5" s="699"/>
      <c r="AG5" s="699"/>
      <c r="AH5" s="699"/>
      <c r="AI5" s="699"/>
      <c r="AJ5" s="699"/>
      <c r="AK5" s="699"/>
      <c r="AL5" s="699"/>
      <c r="AM5" s="699"/>
      <c r="AN5" s="699"/>
      <c r="AO5" s="699"/>
      <c r="AP5" s="700"/>
      <c r="AQ5" s="701" t="s">
        <v>713</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717</v>
      </c>
      <c r="H7" s="500"/>
      <c r="I7" s="500"/>
      <c r="J7" s="500"/>
      <c r="K7" s="500"/>
      <c r="L7" s="500"/>
      <c r="M7" s="500"/>
      <c r="N7" s="500"/>
      <c r="O7" s="500"/>
      <c r="P7" s="500"/>
      <c r="Q7" s="500"/>
      <c r="R7" s="500"/>
      <c r="S7" s="500"/>
      <c r="T7" s="500"/>
      <c r="U7" s="500"/>
      <c r="V7" s="500"/>
      <c r="W7" s="500"/>
      <c r="X7" s="501"/>
      <c r="Y7" s="920" t="s">
        <v>390</v>
      </c>
      <c r="Z7" s="441"/>
      <c r="AA7" s="441"/>
      <c r="AB7" s="441"/>
      <c r="AC7" s="441"/>
      <c r="AD7" s="921"/>
      <c r="AE7" s="909" t="s">
        <v>718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6" t="s">
        <v>256</v>
      </c>
      <c r="B8" s="497"/>
      <c r="C8" s="497"/>
      <c r="D8" s="497"/>
      <c r="E8" s="497"/>
      <c r="F8" s="498"/>
      <c r="G8" s="943" t="str">
        <f>入力規則等!A27</f>
        <v>高齢社会対策</v>
      </c>
      <c r="H8" s="720"/>
      <c r="I8" s="720"/>
      <c r="J8" s="720"/>
      <c r="K8" s="720"/>
      <c r="L8" s="720"/>
      <c r="M8" s="720"/>
      <c r="N8" s="720"/>
      <c r="O8" s="720"/>
      <c r="P8" s="720"/>
      <c r="Q8" s="720"/>
      <c r="R8" s="720"/>
      <c r="S8" s="720"/>
      <c r="T8" s="720"/>
      <c r="U8" s="720"/>
      <c r="V8" s="720"/>
      <c r="W8" s="720"/>
      <c r="X8" s="944"/>
      <c r="Y8" s="843" t="s">
        <v>257</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719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720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1" t="s">
        <v>24</v>
      </c>
      <c r="B12" s="962"/>
      <c r="C12" s="962"/>
      <c r="D12" s="962"/>
      <c r="E12" s="962"/>
      <c r="F12" s="963"/>
      <c r="G12" s="760"/>
      <c r="H12" s="761"/>
      <c r="I12" s="761"/>
      <c r="J12" s="761"/>
      <c r="K12" s="761"/>
      <c r="L12" s="761"/>
      <c r="M12" s="761"/>
      <c r="N12" s="761"/>
      <c r="O12" s="761"/>
      <c r="P12" s="448" t="s">
        <v>391</v>
      </c>
      <c r="Q12" s="443"/>
      <c r="R12" s="443"/>
      <c r="S12" s="443"/>
      <c r="T12" s="443"/>
      <c r="U12" s="443"/>
      <c r="V12" s="444"/>
      <c r="W12" s="448" t="s">
        <v>413</v>
      </c>
      <c r="X12" s="443"/>
      <c r="Y12" s="443"/>
      <c r="Z12" s="443"/>
      <c r="AA12" s="443"/>
      <c r="AB12" s="443"/>
      <c r="AC12" s="444"/>
      <c r="AD12" s="448" t="s">
        <v>700</v>
      </c>
      <c r="AE12" s="443"/>
      <c r="AF12" s="443"/>
      <c r="AG12" s="443"/>
      <c r="AH12" s="443"/>
      <c r="AI12" s="443"/>
      <c r="AJ12" s="444"/>
      <c r="AK12" s="448" t="s">
        <v>704</v>
      </c>
      <c r="AL12" s="443"/>
      <c r="AM12" s="443"/>
      <c r="AN12" s="443"/>
      <c r="AO12" s="443"/>
      <c r="AP12" s="443"/>
      <c r="AQ12" s="444"/>
      <c r="AR12" s="448" t="s">
        <v>705</v>
      </c>
      <c r="AS12" s="443"/>
      <c r="AT12" s="443"/>
      <c r="AU12" s="443"/>
      <c r="AV12" s="443"/>
      <c r="AW12" s="44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717</v>
      </c>
      <c r="Q13" s="658"/>
      <c r="R13" s="658"/>
      <c r="S13" s="658"/>
      <c r="T13" s="658"/>
      <c r="U13" s="658"/>
      <c r="V13" s="659"/>
      <c r="W13" s="657" t="s">
        <v>717</v>
      </c>
      <c r="X13" s="658"/>
      <c r="Y13" s="658"/>
      <c r="Z13" s="658"/>
      <c r="AA13" s="658"/>
      <c r="AB13" s="658"/>
      <c r="AC13" s="659"/>
      <c r="AD13" s="657">
        <v>17</v>
      </c>
      <c r="AE13" s="658"/>
      <c r="AF13" s="658"/>
      <c r="AG13" s="658"/>
      <c r="AH13" s="658"/>
      <c r="AI13" s="658"/>
      <c r="AJ13" s="659"/>
      <c r="AK13" s="657">
        <v>17</v>
      </c>
      <c r="AL13" s="658"/>
      <c r="AM13" s="658"/>
      <c r="AN13" s="658"/>
      <c r="AO13" s="658"/>
      <c r="AP13" s="658"/>
      <c r="AQ13" s="659"/>
      <c r="AR13" s="917">
        <v>17</v>
      </c>
      <c r="AS13" s="918"/>
      <c r="AT13" s="918"/>
      <c r="AU13" s="918"/>
      <c r="AV13" s="918"/>
      <c r="AW13" s="918"/>
      <c r="AX13" s="919"/>
    </row>
    <row r="14" spans="1:50" ht="21" customHeight="1" x14ac:dyDescent="0.15">
      <c r="A14" s="614"/>
      <c r="B14" s="615"/>
      <c r="C14" s="615"/>
      <c r="D14" s="615"/>
      <c r="E14" s="615"/>
      <c r="F14" s="616"/>
      <c r="G14" s="725"/>
      <c r="H14" s="726"/>
      <c r="I14" s="711" t="s">
        <v>8</v>
      </c>
      <c r="J14" s="762"/>
      <c r="K14" s="762"/>
      <c r="L14" s="762"/>
      <c r="M14" s="762"/>
      <c r="N14" s="762"/>
      <c r="O14" s="763"/>
      <c r="P14" s="657" t="s">
        <v>717</v>
      </c>
      <c r="Q14" s="658"/>
      <c r="R14" s="658"/>
      <c r="S14" s="658"/>
      <c r="T14" s="658"/>
      <c r="U14" s="658"/>
      <c r="V14" s="659"/>
      <c r="W14" s="657" t="s">
        <v>717</v>
      </c>
      <c r="X14" s="658"/>
      <c r="Y14" s="658"/>
      <c r="Z14" s="658"/>
      <c r="AA14" s="658"/>
      <c r="AB14" s="658"/>
      <c r="AC14" s="659"/>
      <c r="AD14" s="657" t="s">
        <v>717</v>
      </c>
      <c r="AE14" s="658"/>
      <c r="AF14" s="658"/>
      <c r="AG14" s="658"/>
      <c r="AH14" s="658"/>
      <c r="AI14" s="658"/>
      <c r="AJ14" s="659"/>
      <c r="AK14" s="657" t="s">
        <v>717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717</v>
      </c>
      <c r="Q15" s="658"/>
      <c r="R15" s="658"/>
      <c r="S15" s="658"/>
      <c r="T15" s="658"/>
      <c r="U15" s="658"/>
      <c r="V15" s="659"/>
      <c r="W15" s="657" t="s">
        <v>717</v>
      </c>
      <c r="X15" s="658"/>
      <c r="Y15" s="658"/>
      <c r="Z15" s="658"/>
      <c r="AA15" s="658"/>
      <c r="AB15" s="658"/>
      <c r="AC15" s="659"/>
      <c r="AD15" s="657" t="s">
        <v>717</v>
      </c>
      <c r="AE15" s="658"/>
      <c r="AF15" s="658"/>
      <c r="AG15" s="658"/>
      <c r="AH15" s="658"/>
      <c r="AI15" s="658"/>
      <c r="AJ15" s="659"/>
      <c r="AK15" s="657" t="s">
        <v>717</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717</v>
      </c>
      <c r="Q16" s="658"/>
      <c r="R16" s="658"/>
      <c r="S16" s="658"/>
      <c r="T16" s="658"/>
      <c r="U16" s="658"/>
      <c r="V16" s="659"/>
      <c r="W16" s="657" t="s">
        <v>717</v>
      </c>
      <c r="X16" s="658"/>
      <c r="Y16" s="658"/>
      <c r="Z16" s="658"/>
      <c r="AA16" s="658"/>
      <c r="AB16" s="658"/>
      <c r="AC16" s="659"/>
      <c r="AD16" s="657" t="s">
        <v>717</v>
      </c>
      <c r="AE16" s="658"/>
      <c r="AF16" s="658"/>
      <c r="AG16" s="658"/>
      <c r="AH16" s="658"/>
      <c r="AI16" s="658"/>
      <c r="AJ16" s="659"/>
      <c r="AK16" s="657" t="s">
        <v>717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717</v>
      </c>
      <c r="Q17" s="658"/>
      <c r="R17" s="658"/>
      <c r="S17" s="658"/>
      <c r="T17" s="658"/>
      <c r="U17" s="658"/>
      <c r="V17" s="659"/>
      <c r="W17" s="657" t="s">
        <v>717</v>
      </c>
      <c r="X17" s="658"/>
      <c r="Y17" s="658"/>
      <c r="Z17" s="658"/>
      <c r="AA17" s="658"/>
      <c r="AB17" s="658"/>
      <c r="AC17" s="659"/>
      <c r="AD17" s="657" t="s">
        <v>717</v>
      </c>
      <c r="AE17" s="658"/>
      <c r="AF17" s="658"/>
      <c r="AG17" s="658"/>
      <c r="AH17" s="658"/>
      <c r="AI17" s="658"/>
      <c r="AJ17" s="659"/>
      <c r="AK17" s="657" t="s">
        <v>717</v>
      </c>
      <c r="AL17" s="658"/>
      <c r="AM17" s="658"/>
      <c r="AN17" s="658"/>
      <c r="AO17" s="658"/>
      <c r="AP17" s="658"/>
      <c r="AQ17" s="659"/>
      <c r="AR17" s="915"/>
      <c r="AS17" s="915"/>
      <c r="AT17" s="915"/>
      <c r="AU17" s="915"/>
      <c r="AV17" s="915"/>
      <c r="AW17" s="915"/>
      <c r="AX17" s="916"/>
    </row>
    <row r="18" spans="1:50" ht="24.75" customHeight="1" x14ac:dyDescent="0.15">
      <c r="A18" s="614"/>
      <c r="B18" s="615"/>
      <c r="C18" s="615"/>
      <c r="D18" s="615"/>
      <c r="E18" s="615"/>
      <c r="F18" s="616"/>
      <c r="G18" s="727"/>
      <c r="H18" s="728"/>
      <c r="I18" s="716" t="s">
        <v>20</v>
      </c>
      <c r="J18" s="717"/>
      <c r="K18" s="717"/>
      <c r="L18" s="717"/>
      <c r="M18" s="717"/>
      <c r="N18" s="717"/>
      <c r="O18" s="718"/>
      <c r="P18" s="875">
        <f>SUM(P13:V17)</f>
        <v>0</v>
      </c>
      <c r="Q18" s="876"/>
      <c r="R18" s="876"/>
      <c r="S18" s="876"/>
      <c r="T18" s="876"/>
      <c r="U18" s="876"/>
      <c r="V18" s="877"/>
      <c r="W18" s="875">
        <f>SUM(W13:AC17)</f>
        <v>0</v>
      </c>
      <c r="X18" s="876"/>
      <c r="Y18" s="876"/>
      <c r="Z18" s="876"/>
      <c r="AA18" s="876"/>
      <c r="AB18" s="876"/>
      <c r="AC18" s="877"/>
      <c r="AD18" s="875">
        <f>SUM(AD13:AJ17)</f>
        <v>17</v>
      </c>
      <c r="AE18" s="876"/>
      <c r="AF18" s="876"/>
      <c r="AG18" s="876"/>
      <c r="AH18" s="876"/>
      <c r="AI18" s="876"/>
      <c r="AJ18" s="877"/>
      <c r="AK18" s="875">
        <f>SUM(AK13:AQ17)</f>
        <v>17</v>
      </c>
      <c r="AL18" s="876"/>
      <c r="AM18" s="876"/>
      <c r="AN18" s="876"/>
      <c r="AO18" s="876"/>
      <c r="AP18" s="876"/>
      <c r="AQ18" s="877"/>
      <c r="AR18" s="875">
        <f>SUM(AR13:AX17)</f>
        <v>17</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0</v>
      </c>
      <c r="Q19" s="658"/>
      <c r="R19" s="658"/>
      <c r="S19" s="658"/>
      <c r="T19" s="658"/>
      <c r="U19" s="658"/>
      <c r="V19" s="659"/>
      <c r="W19" s="657">
        <v>0</v>
      </c>
      <c r="X19" s="658"/>
      <c r="Y19" s="658"/>
      <c r="Z19" s="658"/>
      <c r="AA19" s="658"/>
      <c r="AB19" s="658"/>
      <c r="AC19" s="659"/>
      <c r="AD19" s="657">
        <v>10</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3" t="s">
        <v>10</v>
      </c>
      <c r="H20" s="874"/>
      <c r="I20" s="874"/>
      <c r="J20" s="874"/>
      <c r="K20" s="874"/>
      <c r="L20" s="874"/>
      <c r="M20" s="874"/>
      <c r="N20" s="874"/>
      <c r="O20" s="874"/>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0.58823529411764708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4"/>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0.58823529411764708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708</v>
      </c>
      <c r="B22" s="971"/>
      <c r="C22" s="971"/>
      <c r="D22" s="971"/>
      <c r="E22" s="971"/>
      <c r="F22" s="972"/>
      <c r="G22" s="966" t="s">
        <v>333</v>
      </c>
      <c r="H22" s="222"/>
      <c r="I22" s="222"/>
      <c r="J22" s="222"/>
      <c r="K22" s="222"/>
      <c r="L22" s="222"/>
      <c r="M22" s="222"/>
      <c r="N22" s="222"/>
      <c r="O22" s="223"/>
      <c r="P22" s="931" t="s">
        <v>706</v>
      </c>
      <c r="Q22" s="222"/>
      <c r="R22" s="222"/>
      <c r="S22" s="222"/>
      <c r="T22" s="222"/>
      <c r="U22" s="222"/>
      <c r="V22" s="223"/>
      <c r="W22" s="931" t="s">
        <v>707</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721</v>
      </c>
      <c r="H23" s="968"/>
      <c r="I23" s="968"/>
      <c r="J23" s="968"/>
      <c r="K23" s="968"/>
      <c r="L23" s="968"/>
      <c r="M23" s="968"/>
      <c r="N23" s="968"/>
      <c r="O23" s="969"/>
      <c r="P23" s="917">
        <v>17</v>
      </c>
      <c r="Q23" s="918"/>
      <c r="R23" s="918"/>
      <c r="S23" s="918"/>
      <c r="T23" s="918"/>
      <c r="U23" s="918"/>
      <c r="V23" s="932"/>
      <c r="W23" s="917">
        <v>17</v>
      </c>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c r="H24" s="934"/>
      <c r="I24" s="934"/>
      <c r="J24" s="934"/>
      <c r="K24" s="934"/>
      <c r="L24" s="934"/>
      <c r="M24" s="934"/>
      <c r="N24" s="934"/>
      <c r="O24" s="935"/>
      <c r="P24" s="657"/>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c r="H25" s="934"/>
      <c r="I25" s="934"/>
      <c r="J25" s="934"/>
      <c r="K25" s="934"/>
      <c r="L25" s="934"/>
      <c r="M25" s="934"/>
      <c r="N25" s="934"/>
      <c r="O25" s="935"/>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33"/>
      <c r="H26" s="934"/>
      <c r="I26" s="934"/>
      <c r="J26" s="934"/>
      <c r="K26" s="934"/>
      <c r="L26" s="934"/>
      <c r="M26" s="934"/>
      <c r="N26" s="934"/>
      <c r="O26" s="935"/>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33"/>
      <c r="H27" s="934"/>
      <c r="I27" s="934"/>
      <c r="J27" s="934"/>
      <c r="K27" s="934"/>
      <c r="L27" s="934"/>
      <c r="M27" s="934"/>
      <c r="N27" s="934"/>
      <c r="O27" s="935"/>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7">
        <f>AK13</f>
        <v>17</v>
      </c>
      <c r="Q29" s="658"/>
      <c r="R29" s="658"/>
      <c r="S29" s="658"/>
      <c r="T29" s="658"/>
      <c r="U29" s="658"/>
      <c r="V29" s="659"/>
      <c r="W29" s="949">
        <f>AR13</f>
        <v>17</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391</v>
      </c>
      <c r="AF30" s="856"/>
      <c r="AG30" s="856"/>
      <c r="AH30" s="857"/>
      <c r="AI30" s="912" t="s">
        <v>413</v>
      </c>
      <c r="AJ30" s="912"/>
      <c r="AK30" s="912"/>
      <c r="AL30" s="855"/>
      <c r="AM30" s="912" t="s">
        <v>510</v>
      </c>
      <c r="AN30" s="912"/>
      <c r="AO30" s="912"/>
      <c r="AP30" s="855"/>
      <c r="AQ30" s="767" t="s">
        <v>232</v>
      </c>
      <c r="AR30" s="768"/>
      <c r="AS30" s="768"/>
      <c r="AT30" s="769"/>
      <c r="AU30" s="774" t="s">
        <v>134</v>
      </c>
      <c r="AV30" s="774"/>
      <c r="AW30" s="774"/>
      <c r="AX30" s="914"/>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3"/>
      <c r="AJ31" s="913"/>
      <c r="AK31" s="913"/>
      <c r="AL31" s="409"/>
      <c r="AM31" s="913"/>
      <c r="AN31" s="913"/>
      <c r="AO31" s="913"/>
      <c r="AP31" s="409"/>
      <c r="AQ31" s="250" t="s">
        <v>717</v>
      </c>
      <c r="AR31" s="201"/>
      <c r="AS31" s="136" t="s">
        <v>233</v>
      </c>
      <c r="AT31" s="137"/>
      <c r="AU31" s="200" t="s">
        <v>717</v>
      </c>
      <c r="AV31" s="200"/>
      <c r="AW31" s="394" t="s">
        <v>179</v>
      </c>
      <c r="AX31" s="395"/>
    </row>
    <row r="32" spans="1:50" ht="23.25" customHeight="1" x14ac:dyDescent="0.15">
      <c r="A32" s="399"/>
      <c r="B32" s="397"/>
      <c r="C32" s="397"/>
      <c r="D32" s="397"/>
      <c r="E32" s="397"/>
      <c r="F32" s="398"/>
      <c r="G32" s="565" t="s">
        <v>717</v>
      </c>
      <c r="H32" s="566"/>
      <c r="I32" s="566"/>
      <c r="J32" s="566"/>
      <c r="K32" s="566"/>
      <c r="L32" s="566"/>
      <c r="M32" s="566"/>
      <c r="N32" s="566"/>
      <c r="O32" s="567"/>
      <c r="P32" s="108" t="s">
        <v>717</v>
      </c>
      <c r="Q32" s="108"/>
      <c r="R32" s="108"/>
      <c r="S32" s="108"/>
      <c r="T32" s="108"/>
      <c r="U32" s="108"/>
      <c r="V32" s="108"/>
      <c r="W32" s="108"/>
      <c r="X32" s="109"/>
      <c r="Y32" s="472" t="s">
        <v>12</v>
      </c>
      <c r="Z32" s="532"/>
      <c r="AA32" s="533"/>
      <c r="AB32" s="462" t="s">
        <v>717</v>
      </c>
      <c r="AC32" s="462"/>
      <c r="AD32" s="462"/>
      <c r="AE32" s="218" t="s">
        <v>717</v>
      </c>
      <c r="AF32" s="219"/>
      <c r="AG32" s="219"/>
      <c r="AH32" s="219"/>
      <c r="AI32" s="218" t="s">
        <v>717</v>
      </c>
      <c r="AJ32" s="219"/>
      <c r="AK32" s="219"/>
      <c r="AL32" s="219"/>
      <c r="AM32" s="218" t="s">
        <v>756</v>
      </c>
      <c r="AN32" s="219"/>
      <c r="AO32" s="219"/>
      <c r="AP32" s="219"/>
      <c r="AQ32" s="336" t="s">
        <v>717</v>
      </c>
      <c r="AR32" s="208"/>
      <c r="AS32" s="208"/>
      <c r="AT32" s="337"/>
      <c r="AU32" s="219" t="s">
        <v>717</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717</v>
      </c>
      <c r="AC33" s="524"/>
      <c r="AD33" s="524"/>
      <c r="AE33" s="218" t="s">
        <v>717</v>
      </c>
      <c r="AF33" s="219"/>
      <c r="AG33" s="219"/>
      <c r="AH33" s="219"/>
      <c r="AI33" s="218" t="s">
        <v>717</v>
      </c>
      <c r="AJ33" s="219"/>
      <c r="AK33" s="219"/>
      <c r="AL33" s="219"/>
      <c r="AM33" s="218" t="s">
        <v>756</v>
      </c>
      <c r="AN33" s="219"/>
      <c r="AO33" s="219"/>
      <c r="AP33" s="219"/>
      <c r="AQ33" s="336" t="s">
        <v>717</v>
      </c>
      <c r="AR33" s="208"/>
      <c r="AS33" s="208"/>
      <c r="AT33" s="337"/>
      <c r="AU33" s="219" t="s">
        <v>717</v>
      </c>
      <c r="AV33" s="219"/>
      <c r="AW33" s="219"/>
      <c r="AX33" s="221"/>
    </row>
    <row r="34" spans="1:51" ht="23.2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t="s">
        <v>717</v>
      </c>
      <c r="AF34" s="219"/>
      <c r="AG34" s="219"/>
      <c r="AH34" s="219"/>
      <c r="AI34" s="218" t="s">
        <v>717</v>
      </c>
      <c r="AJ34" s="219"/>
      <c r="AK34" s="219"/>
      <c r="AL34" s="219"/>
      <c r="AM34" s="218" t="s">
        <v>756</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391</v>
      </c>
      <c r="AF37" s="247"/>
      <c r="AG37" s="247"/>
      <c r="AH37" s="247"/>
      <c r="AI37" s="247" t="s">
        <v>413</v>
      </c>
      <c r="AJ37" s="247"/>
      <c r="AK37" s="247"/>
      <c r="AL37" s="247"/>
      <c r="AM37" s="247" t="s">
        <v>510</v>
      </c>
      <c r="AN37" s="247"/>
      <c r="AO37" s="247"/>
      <c r="AP37" s="247"/>
      <c r="AQ37" s="154" t="s">
        <v>232</v>
      </c>
      <c r="AR37" s="155"/>
      <c r="AS37" s="155"/>
      <c r="AT37" s="156"/>
      <c r="AU37" s="413" t="s">
        <v>134</v>
      </c>
      <c r="AV37" s="413"/>
      <c r="AW37" s="413"/>
      <c r="AX37" s="907"/>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349</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391</v>
      </c>
      <c r="AF44" s="247"/>
      <c r="AG44" s="247"/>
      <c r="AH44" s="247"/>
      <c r="AI44" s="247" t="s">
        <v>413</v>
      </c>
      <c r="AJ44" s="247"/>
      <c r="AK44" s="247"/>
      <c r="AL44" s="247"/>
      <c r="AM44" s="247" t="s">
        <v>510</v>
      </c>
      <c r="AN44" s="247"/>
      <c r="AO44" s="247"/>
      <c r="AP44" s="247"/>
      <c r="AQ44" s="154" t="s">
        <v>232</v>
      </c>
      <c r="AR44" s="155"/>
      <c r="AS44" s="155"/>
      <c r="AT44" s="156"/>
      <c r="AU44" s="413" t="s">
        <v>134</v>
      </c>
      <c r="AV44" s="413"/>
      <c r="AW44" s="413"/>
      <c r="AX44" s="907"/>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391</v>
      </c>
      <c r="AF51" s="247"/>
      <c r="AG51" s="247"/>
      <c r="AH51" s="247"/>
      <c r="AI51" s="247" t="s">
        <v>413</v>
      </c>
      <c r="AJ51" s="247"/>
      <c r="AK51" s="247"/>
      <c r="AL51" s="247"/>
      <c r="AM51" s="247" t="s">
        <v>510</v>
      </c>
      <c r="AN51" s="247"/>
      <c r="AO51" s="247"/>
      <c r="AP51" s="247"/>
      <c r="AQ51" s="154" t="s">
        <v>232</v>
      </c>
      <c r="AR51" s="155"/>
      <c r="AS51" s="155"/>
      <c r="AT51" s="156"/>
      <c r="AU51" s="922" t="s">
        <v>134</v>
      </c>
      <c r="AV51" s="922"/>
      <c r="AW51" s="922"/>
      <c r="AX51" s="923"/>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391</v>
      </c>
      <c r="AF58" s="247"/>
      <c r="AG58" s="247"/>
      <c r="AH58" s="247"/>
      <c r="AI58" s="247" t="s">
        <v>413</v>
      </c>
      <c r="AJ58" s="247"/>
      <c r="AK58" s="247"/>
      <c r="AL58" s="247"/>
      <c r="AM58" s="247" t="s">
        <v>510</v>
      </c>
      <c r="AN58" s="247"/>
      <c r="AO58" s="247"/>
      <c r="AP58" s="247"/>
      <c r="AQ58" s="154" t="s">
        <v>232</v>
      </c>
      <c r="AR58" s="155"/>
      <c r="AS58" s="155"/>
      <c r="AT58" s="156"/>
      <c r="AU58" s="922" t="s">
        <v>134</v>
      </c>
      <c r="AV58" s="922"/>
      <c r="AW58" s="922"/>
      <c r="AX58" s="923"/>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8"/>
      <c r="I78" s="589"/>
      <c r="J78" s="589"/>
      <c r="K78" s="589"/>
      <c r="L78" s="589"/>
      <c r="M78" s="589"/>
      <c r="N78" s="589"/>
      <c r="O78" s="590"/>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t="s">
        <v>342</v>
      </c>
      <c r="AS79" s="273"/>
      <c r="AT79" s="274"/>
      <c r="AU79" s="274"/>
      <c r="AV79" s="274"/>
      <c r="AW79" s="274"/>
      <c r="AX79" s="965"/>
      <c r="AY79">
        <f>COUNTIF($AR$79,"☑")</f>
        <v>0</v>
      </c>
    </row>
    <row r="80" spans="1:51" ht="18.75" customHeight="1" x14ac:dyDescent="0.15">
      <c r="A80" s="861"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701</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1</v>
      </c>
    </row>
    <row r="81" spans="1:60" ht="18.75" customHeight="1" x14ac:dyDescent="0.15">
      <c r="A81" s="862"/>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1</v>
      </c>
    </row>
    <row r="82" spans="1:60" ht="24.95" customHeight="1" x14ac:dyDescent="0.15">
      <c r="A82" s="862"/>
      <c r="B82" s="528"/>
      <c r="C82" s="426"/>
      <c r="D82" s="426"/>
      <c r="E82" s="426"/>
      <c r="F82" s="427"/>
      <c r="G82" s="676" t="s">
        <v>722</v>
      </c>
      <c r="H82" s="676"/>
      <c r="I82" s="676"/>
      <c r="J82" s="676"/>
      <c r="K82" s="676"/>
      <c r="L82" s="676"/>
      <c r="M82" s="676"/>
      <c r="N82" s="676"/>
      <c r="O82" s="676"/>
      <c r="P82" s="676"/>
      <c r="Q82" s="676"/>
      <c r="R82" s="676"/>
      <c r="S82" s="676"/>
      <c r="T82" s="676"/>
      <c r="U82" s="676"/>
      <c r="V82" s="676"/>
      <c r="W82" s="676"/>
      <c r="X82" s="676"/>
      <c r="Y82" s="676"/>
      <c r="Z82" s="676"/>
      <c r="AA82" s="677"/>
      <c r="AB82" s="881" t="s">
        <v>736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1</v>
      </c>
    </row>
    <row r="83" spans="1:60" ht="24.95" customHeight="1" x14ac:dyDescent="0.15">
      <c r="A83" s="862"/>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1</v>
      </c>
    </row>
    <row r="84" spans="1:60" ht="24.95" customHeight="1" x14ac:dyDescent="0.15">
      <c r="A84" s="862"/>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1</v>
      </c>
    </row>
    <row r="85" spans="1:60" ht="18.75" customHeight="1" x14ac:dyDescent="0.15">
      <c r="A85" s="862"/>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391</v>
      </c>
      <c r="AF85" s="247"/>
      <c r="AG85" s="247"/>
      <c r="AH85" s="247"/>
      <c r="AI85" s="247" t="s">
        <v>413</v>
      </c>
      <c r="AJ85" s="247"/>
      <c r="AK85" s="247"/>
      <c r="AL85" s="247"/>
      <c r="AM85" s="247" t="s">
        <v>510</v>
      </c>
      <c r="AN85" s="247"/>
      <c r="AO85" s="247"/>
      <c r="AP85" s="247"/>
      <c r="AQ85" s="158" t="s">
        <v>232</v>
      </c>
      <c r="AR85" s="133"/>
      <c r="AS85" s="133"/>
      <c r="AT85" s="134"/>
      <c r="AU85" s="534" t="s">
        <v>134</v>
      </c>
      <c r="AV85" s="534"/>
      <c r="AW85" s="534"/>
      <c r="AX85" s="535"/>
      <c r="AY85">
        <f t="shared" si="10"/>
        <v>1</v>
      </c>
      <c r="AZ85" s="10"/>
      <c r="BA85" s="10"/>
      <c r="BB85" s="10"/>
      <c r="BC85" s="10"/>
    </row>
    <row r="86" spans="1:60" ht="18.75" customHeight="1" x14ac:dyDescent="0.15">
      <c r="A86" s="862"/>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t="s">
        <v>717</v>
      </c>
      <c r="AR86" s="200"/>
      <c r="AS86" s="136" t="s">
        <v>233</v>
      </c>
      <c r="AT86" s="137"/>
      <c r="AU86" s="200" t="s">
        <v>717</v>
      </c>
      <c r="AV86" s="200"/>
      <c r="AW86" s="394" t="s">
        <v>179</v>
      </c>
      <c r="AX86" s="395"/>
      <c r="AY86">
        <f t="shared" si="10"/>
        <v>1</v>
      </c>
      <c r="AZ86" s="10"/>
      <c r="BA86" s="10"/>
      <c r="BB86" s="10"/>
      <c r="BC86" s="10"/>
      <c r="BD86" s="10"/>
      <c r="BE86" s="10"/>
      <c r="BF86" s="10"/>
      <c r="BG86" s="10"/>
      <c r="BH86" s="10"/>
    </row>
    <row r="87" spans="1:60" ht="18.75" customHeight="1" x14ac:dyDescent="0.15">
      <c r="A87" s="862"/>
      <c r="B87" s="426"/>
      <c r="C87" s="426"/>
      <c r="D87" s="426"/>
      <c r="E87" s="426"/>
      <c r="F87" s="427"/>
      <c r="G87" s="107" t="s">
        <v>723</v>
      </c>
      <c r="H87" s="108"/>
      <c r="I87" s="108"/>
      <c r="J87" s="108"/>
      <c r="K87" s="108"/>
      <c r="L87" s="108"/>
      <c r="M87" s="108"/>
      <c r="N87" s="108"/>
      <c r="O87" s="109"/>
      <c r="P87" s="108" t="s">
        <v>724</v>
      </c>
      <c r="Q87" s="515"/>
      <c r="R87" s="515"/>
      <c r="S87" s="515"/>
      <c r="T87" s="515"/>
      <c r="U87" s="515"/>
      <c r="V87" s="515"/>
      <c r="W87" s="515"/>
      <c r="X87" s="516"/>
      <c r="Y87" s="562" t="s">
        <v>62</v>
      </c>
      <c r="Z87" s="563"/>
      <c r="AA87" s="564"/>
      <c r="AB87" s="462" t="s">
        <v>733</v>
      </c>
      <c r="AC87" s="462"/>
      <c r="AD87" s="462"/>
      <c r="AE87" s="218" t="s">
        <v>717</v>
      </c>
      <c r="AF87" s="219"/>
      <c r="AG87" s="219"/>
      <c r="AH87" s="219"/>
      <c r="AI87" s="218" t="s">
        <v>717</v>
      </c>
      <c r="AJ87" s="219"/>
      <c r="AK87" s="219"/>
      <c r="AL87" s="219"/>
      <c r="AM87" s="218">
        <v>12</v>
      </c>
      <c r="AN87" s="219"/>
      <c r="AO87" s="219"/>
      <c r="AP87" s="219"/>
      <c r="AQ87" s="336" t="s">
        <v>717</v>
      </c>
      <c r="AR87" s="208"/>
      <c r="AS87" s="208"/>
      <c r="AT87" s="337"/>
      <c r="AU87" s="219" t="s">
        <v>717</v>
      </c>
      <c r="AV87" s="219"/>
      <c r="AW87" s="219"/>
      <c r="AX87" s="221"/>
      <c r="AY87">
        <f t="shared" si="10"/>
        <v>1</v>
      </c>
    </row>
    <row r="88" spans="1:60" ht="18.75" customHeight="1" x14ac:dyDescent="0.15">
      <c r="A88" s="862"/>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t="s">
        <v>733</v>
      </c>
      <c r="AC88" s="524"/>
      <c r="AD88" s="524"/>
      <c r="AE88" s="218" t="s">
        <v>717</v>
      </c>
      <c r="AF88" s="219"/>
      <c r="AG88" s="219"/>
      <c r="AH88" s="219"/>
      <c r="AI88" s="218" t="s">
        <v>717</v>
      </c>
      <c r="AJ88" s="219"/>
      <c r="AK88" s="219"/>
      <c r="AL88" s="219"/>
      <c r="AM88" s="218">
        <v>12</v>
      </c>
      <c r="AN88" s="219"/>
      <c r="AO88" s="219"/>
      <c r="AP88" s="219"/>
      <c r="AQ88" s="336" t="s">
        <v>717</v>
      </c>
      <c r="AR88" s="208"/>
      <c r="AS88" s="208"/>
      <c r="AT88" s="337"/>
      <c r="AU88" s="219" t="s">
        <v>717</v>
      </c>
      <c r="AV88" s="219"/>
      <c r="AW88" s="219"/>
      <c r="AX88" s="221"/>
      <c r="AY88">
        <f t="shared" si="10"/>
        <v>1</v>
      </c>
      <c r="AZ88" s="10"/>
      <c r="BA88" s="10"/>
      <c r="BB88" s="10"/>
      <c r="BC88" s="10"/>
    </row>
    <row r="89" spans="1:60" ht="18.75" customHeight="1" thickBot="1" x14ac:dyDescent="0.2">
      <c r="A89" s="862"/>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t="s">
        <v>717</v>
      </c>
      <c r="AF89" s="226"/>
      <c r="AG89" s="226"/>
      <c r="AH89" s="226"/>
      <c r="AI89" s="225" t="s">
        <v>717</v>
      </c>
      <c r="AJ89" s="226"/>
      <c r="AK89" s="226"/>
      <c r="AL89" s="226"/>
      <c r="AM89" s="225">
        <f>AM87/AM88*100</f>
        <v>100</v>
      </c>
      <c r="AN89" s="226"/>
      <c r="AO89" s="226"/>
      <c r="AP89" s="226"/>
      <c r="AQ89" s="336" t="s">
        <v>717</v>
      </c>
      <c r="AR89" s="208"/>
      <c r="AS89" s="208"/>
      <c r="AT89" s="337"/>
      <c r="AU89" s="219" t="s">
        <v>717</v>
      </c>
      <c r="AV89" s="219"/>
      <c r="AW89" s="219"/>
      <c r="AX89" s="221"/>
      <c r="AY89">
        <f t="shared" si="10"/>
        <v>1</v>
      </c>
      <c r="AZ89" s="10"/>
      <c r="BA89" s="10"/>
      <c r="BB89" s="10"/>
      <c r="BC89" s="10"/>
      <c r="BD89" s="10"/>
      <c r="BE89" s="10"/>
      <c r="BF89" s="10"/>
      <c r="BG89" s="10"/>
      <c r="BH89" s="10"/>
    </row>
    <row r="90" spans="1:60" ht="18.75" hidden="1" customHeight="1" x14ac:dyDescent="0.15">
      <c r="A90" s="862"/>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391</v>
      </c>
      <c r="AF90" s="247"/>
      <c r="AG90" s="247"/>
      <c r="AH90" s="247"/>
      <c r="AI90" s="247" t="s">
        <v>413</v>
      </c>
      <c r="AJ90" s="247"/>
      <c r="AK90" s="247"/>
      <c r="AL90" s="247"/>
      <c r="AM90" s="247" t="s">
        <v>510</v>
      </c>
      <c r="AN90" s="247"/>
      <c r="AO90" s="247"/>
      <c r="AP90" s="247"/>
      <c r="AQ90" s="158" t="s">
        <v>232</v>
      </c>
      <c r="AR90" s="133"/>
      <c r="AS90" s="133"/>
      <c r="AT90" s="134"/>
      <c r="AU90" s="534" t="s">
        <v>134</v>
      </c>
      <c r="AV90" s="534"/>
      <c r="AW90" s="534"/>
      <c r="AX90" s="535"/>
      <c r="AY90">
        <f>COUNTA($G$92)</f>
        <v>0</v>
      </c>
    </row>
    <row r="91" spans="1:60" ht="18.75" hidden="1" customHeight="1" x14ac:dyDescent="0.15">
      <c r="A91" s="862"/>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62"/>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391</v>
      </c>
      <c r="AF95" s="247"/>
      <c r="AG95" s="247"/>
      <c r="AH95" s="247"/>
      <c r="AI95" s="247" t="s">
        <v>413</v>
      </c>
      <c r="AJ95" s="247"/>
      <c r="AK95" s="247"/>
      <c r="AL95" s="247"/>
      <c r="AM95" s="247" t="s">
        <v>510</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62"/>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62"/>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92" t="s">
        <v>13</v>
      </c>
      <c r="Z99" s="893"/>
      <c r="AA99" s="894"/>
      <c r="AB99" s="889" t="s">
        <v>14</v>
      </c>
      <c r="AC99" s="890"/>
      <c r="AD99" s="891"/>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1"/>
      <c r="Z100" s="852"/>
      <c r="AA100" s="853"/>
      <c r="AB100" s="482" t="s">
        <v>11</v>
      </c>
      <c r="AC100" s="482"/>
      <c r="AD100" s="482"/>
      <c r="AE100" s="540" t="s">
        <v>391</v>
      </c>
      <c r="AF100" s="541"/>
      <c r="AG100" s="541"/>
      <c r="AH100" s="542"/>
      <c r="AI100" s="540" t="s">
        <v>413</v>
      </c>
      <c r="AJ100" s="541"/>
      <c r="AK100" s="541"/>
      <c r="AL100" s="542"/>
      <c r="AM100" s="540" t="s">
        <v>510</v>
      </c>
      <c r="AN100" s="541"/>
      <c r="AO100" s="541"/>
      <c r="AP100" s="542"/>
      <c r="AQ100" s="317" t="s">
        <v>418</v>
      </c>
      <c r="AR100" s="318"/>
      <c r="AS100" s="318"/>
      <c r="AT100" s="319"/>
      <c r="AU100" s="317" t="s">
        <v>542</v>
      </c>
      <c r="AV100" s="318"/>
      <c r="AW100" s="318"/>
      <c r="AX100" s="320"/>
    </row>
    <row r="101" spans="1:60" ht="23.25" customHeight="1" x14ac:dyDescent="0.15">
      <c r="A101" s="420"/>
      <c r="B101" s="421"/>
      <c r="C101" s="421"/>
      <c r="D101" s="421"/>
      <c r="E101" s="421"/>
      <c r="F101" s="422"/>
      <c r="G101" s="108" t="s">
        <v>723</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733</v>
      </c>
      <c r="AC101" s="462"/>
      <c r="AD101" s="462"/>
      <c r="AE101" s="282" t="s">
        <v>717</v>
      </c>
      <c r="AF101" s="282"/>
      <c r="AG101" s="282"/>
      <c r="AH101" s="282"/>
      <c r="AI101" s="282" t="s">
        <v>717</v>
      </c>
      <c r="AJ101" s="282"/>
      <c r="AK101" s="282"/>
      <c r="AL101" s="282"/>
      <c r="AM101" s="282">
        <v>12</v>
      </c>
      <c r="AN101" s="282"/>
      <c r="AO101" s="282"/>
      <c r="AP101" s="282"/>
      <c r="AQ101" s="282" t="s">
        <v>717</v>
      </c>
      <c r="AR101" s="282"/>
      <c r="AS101" s="282"/>
      <c r="AT101" s="282"/>
      <c r="AU101" s="218" t="s">
        <v>717</v>
      </c>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733</v>
      </c>
      <c r="AC102" s="462"/>
      <c r="AD102" s="462"/>
      <c r="AE102" s="282" t="s">
        <v>717</v>
      </c>
      <c r="AF102" s="282"/>
      <c r="AG102" s="282"/>
      <c r="AH102" s="282"/>
      <c r="AI102" s="282" t="s">
        <v>717</v>
      </c>
      <c r="AJ102" s="282"/>
      <c r="AK102" s="282"/>
      <c r="AL102" s="282"/>
      <c r="AM102" s="282">
        <v>17</v>
      </c>
      <c r="AN102" s="282"/>
      <c r="AO102" s="282"/>
      <c r="AP102" s="282"/>
      <c r="AQ102" s="282">
        <v>20</v>
      </c>
      <c r="AR102" s="282"/>
      <c r="AS102" s="282"/>
      <c r="AT102" s="282"/>
      <c r="AU102" s="225" t="s">
        <v>717</v>
      </c>
      <c r="AV102" s="226"/>
      <c r="AW102" s="226"/>
      <c r="AX102" s="321"/>
    </row>
    <row r="103" spans="1:60" ht="31.5" hidden="1"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0"/>
      <c r="B104" s="421"/>
      <c r="C104" s="421"/>
      <c r="D104" s="421"/>
      <c r="E104" s="421"/>
      <c r="F104" s="422"/>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391</v>
      </c>
      <c r="AF115" s="247"/>
      <c r="AG115" s="247"/>
      <c r="AH115" s="247"/>
      <c r="AI115" s="247" t="s">
        <v>413</v>
      </c>
      <c r="AJ115" s="247"/>
      <c r="AK115" s="247"/>
      <c r="AL115" s="247"/>
      <c r="AM115" s="247" t="s">
        <v>510</v>
      </c>
      <c r="AN115" s="247"/>
      <c r="AO115" s="247"/>
      <c r="AP115" s="247"/>
      <c r="AQ115" s="591" t="s">
        <v>543</v>
      </c>
      <c r="AR115" s="592"/>
      <c r="AS115" s="592"/>
      <c r="AT115" s="592"/>
      <c r="AU115" s="592"/>
      <c r="AV115" s="592"/>
      <c r="AW115" s="592"/>
      <c r="AX115" s="593"/>
    </row>
    <row r="116" spans="1:51" ht="23.25" customHeight="1" x14ac:dyDescent="0.15">
      <c r="A116" s="437"/>
      <c r="B116" s="438"/>
      <c r="C116" s="438"/>
      <c r="D116" s="438"/>
      <c r="E116" s="438"/>
      <c r="F116" s="439"/>
      <c r="G116" s="389" t="s">
        <v>725</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726</v>
      </c>
      <c r="AC116" s="464"/>
      <c r="AD116" s="465"/>
      <c r="AE116" s="282" t="s">
        <v>717</v>
      </c>
      <c r="AF116" s="282"/>
      <c r="AG116" s="282"/>
      <c r="AH116" s="282"/>
      <c r="AI116" s="282" t="s">
        <v>717</v>
      </c>
      <c r="AJ116" s="282"/>
      <c r="AK116" s="282"/>
      <c r="AL116" s="282"/>
      <c r="AM116" s="282">
        <v>23</v>
      </c>
      <c r="AN116" s="282"/>
      <c r="AO116" s="282"/>
      <c r="AP116" s="282"/>
      <c r="AQ116" s="218">
        <v>10</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727</v>
      </c>
      <c r="AC117" s="474"/>
      <c r="AD117" s="475"/>
      <c r="AE117" s="552" t="s">
        <v>717</v>
      </c>
      <c r="AF117" s="552"/>
      <c r="AG117" s="552"/>
      <c r="AH117" s="552"/>
      <c r="AI117" s="552" t="s">
        <v>717</v>
      </c>
      <c r="AJ117" s="552"/>
      <c r="AK117" s="552"/>
      <c r="AL117" s="552"/>
      <c r="AM117" s="552" t="s">
        <v>757</v>
      </c>
      <c r="AN117" s="552"/>
      <c r="AO117" s="552"/>
      <c r="AP117" s="552"/>
      <c r="AQ117" s="552" t="s">
        <v>758</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391</v>
      </c>
      <c r="AF118" s="247"/>
      <c r="AG118" s="247"/>
      <c r="AH118" s="247"/>
      <c r="AI118" s="247" t="s">
        <v>413</v>
      </c>
      <c r="AJ118" s="247"/>
      <c r="AK118" s="247"/>
      <c r="AL118" s="247"/>
      <c r="AM118" s="247" t="s">
        <v>510</v>
      </c>
      <c r="AN118" s="247"/>
      <c r="AO118" s="247"/>
      <c r="AP118" s="247"/>
      <c r="AQ118" s="591" t="s">
        <v>543</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359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391</v>
      </c>
      <c r="AF121" s="247"/>
      <c r="AG121" s="247"/>
      <c r="AH121" s="247"/>
      <c r="AI121" s="247" t="s">
        <v>413</v>
      </c>
      <c r="AJ121" s="247"/>
      <c r="AK121" s="247"/>
      <c r="AL121" s="247"/>
      <c r="AM121" s="247" t="s">
        <v>510</v>
      </c>
      <c r="AN121" s="247"/>
      <c r="AO121" s="247"/>
      <c r="AP121" s="247"/>
      <c r="AQ121" s="591" t="s">
        <v>543</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360</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391</v>
      </c>
      <c r="AF124" s="247"/>
      <c r="AG124" s="247"/>
      <c r="AH124" s="247"/>
      <c r="AI124" s="247" t="s">
        <v>413</v>
      </c>
      <c r="AJ124" s="247"/>
      <c r="AK124" s="247"/>
      <c r="AL124" s="247"/>
      <c r="AM124" s="247" t="s">
        <v>510</v>
      </c>
      <c r="AN124" s="247"/>
      <c r="AO124" s="247"/>
      <c r="AP124" s="247"/>
      <c r="AQ124" s="591" t="s">
        <v>543</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360</v>
      </c>
      <c r="H125" s="389"/>
      <c r="I125" s="389"/>
      <c r="J125" s="389"/>
      <c r="K125" s="389"/>
      <c r="L125" s="389"/>
      <c r="M125" s="389"/>
      <c r="N125" s="389"/>
      <c r="O125" s="389"/>
      <c r="P125" s="389"/>
      <c r="Q125" s="389"/>
      <c r="R125" s="389"/>
      <c r="S125" s="389"/>
      <c r="T125" s="389"/>
      <c r="U125" s="389"/>
      <c r="V125" s="389"/>
      <c r="W125" s="389"/>
      <c r="X125" s="927"/>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8"/>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4"/>
      <c r="Z127" s="925"/>
      <c r="AA127" s="926"/>
      <c r="AB127" s="409" t="s">
        <v>11</v>
      </c>
      <c r="AC127" s="410"/>
      <c r="AD127" s="411"/>
      <c r="AE127" s="247" t="s">
        <v>391</v>
      </c>
      <c r="AF127" s="247"/>
      <c r="AG127" s="247"/>
      <c r="AH127" s="247"/>
      <c r="AI127" s="247" t="s">
        <v>413</v>
      </c>
      <c r="AJ127" s="247"/>
      <c r="AK127" s="247"/>
      <c r="AL127" s="247"/>
      <c r="AM127" s="247" t="s">
        <v>510</v>
      </c>
      <c r="AN127" s="247"/>
      <c r="AO127" s="247"/>
      <c r="AP127" s="247"/>
      <c r="AQ127" s="591" t="s">
        <v>543</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360</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406</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734</v>
      </c>
      <c r="AN134" s="385"/>
      <c r="AO134" s="385"/>
      <c r="AP134" s="386"/>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734</v>
      </c>
      <c r="AN135" s="385"/>
      <c r="AO135" s="385"/>
      <c r="AP135" s="386"/>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9"/>
      <c r="E430" s="175" t="s">
        <v>400</v>
      </c>
      <c r="F430" s="895"/>
      <c r="G430" s="896" t="s">
        <v>252</v>
      </c>
      <c r="H430" s="126"/>
      <c r="I430" s="126"/>
      <c r="J430" s="897" t="s">
        <v>717</v>
      </c>
      <c r="K430" s="898"/>
      <c r="L430" s="898"/>
      <c r="M430" s="898"/>
      <c r="N430" s="898"/>
      <c r="O430" s="898"/>
      <c r="P430" s="898"/>
      <c r="Q430" s="898"/>
      <c r="R430" s="898"/>
      <c r="S430" s="898"/>
      <c r="T430" s="89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734</v>
      </c>
      <c r="AN433" s="208"/>
      <c r="AO433" s="208"/>
      <c r="AP433" s="208"/>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734</v>
      </c>
      <c r="AN434" s="208"/>
      <c r="AO434" s="208"/>
      <c r="AP434" s="208"/>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6" t="s">
        <v>717</v>
      </c>
      <c r="AF435" s="208"/>
      <c r="AG435" s="208"/>
      <c r="AH435" s="337"/>
      <c r="AI435" s="336" t="s">
        <v>717</v>
      </c>
      <c r="AJ435" s="208"/>
      <c r="AK435" s="208"/>
      <c r="AL435" s="208"/>
      <c r="AM435" s="336" t="s">
        <v>734</v>
      </c>
      <c r="AN435" s="208"/>
      <c r="AO435" s="208"/>
      <c r="AP435" s="208"/>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734</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734</v>
      </c>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6" t="s">
        <v>717</v>
      </c>
      <c r="AF460" s="208"/>
      <c r="AG460" s="208"/>
      <c r="AH460" s="337"/>
      <c r="AI460" s="336" t="s">
        <v>717</v>
      </c>
      <c r="AJ460" s="208"/>
      <c r="AK460" s="208"/>
      <c r="AL460" s="208"/>
      <c r="AM460" s="336" t="s">
        <v>734</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6" t="s">
        <v>252</v>
      </c>
      <c r="H484" s="126"/>
      <c r="I484" s="126"/>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6" t="s">
        <v>252</v>
      </c>
      <c r="H538" s="126"/>
      <c r="I538" s="126"/>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6" t="s">
        <v>252</v>
      </c>
      <c r="H592" s="126"/>
      <c r="I592" s="126"/>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6" t="s">
        <v>252</v>
      </c>
      <c r="H646" s="126"/>
      <c r="I646" s="126"/>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1" t="s">
        <v>31</v>
      </c>
      <c r="AH701" s="376"/>
      <c r="AI701" s="376"/>
      <c r="AJ701" s="376"/>
      <c r="AK701" s="376"/>
      <c r="AL701" s="376"/>
      <c r="AM701" s="376"/>
      <c r="AN701" s="376"/>
      <c r="AO701" s="376"/>
      <c r="AP701" s="376"/>
      <c r="AQ701" s="376"/>
      <c r="AR701" s="376"/>
      <c r="AS701" s="376"/>
      <c r="AT701" s="376"/>
      <c r="AU701" s="376"/>
      <c r="AV701" s="376"/>
      <c r="AW701" s="376"/>
      <c r="AX701" s="822"/>
    </row>
    <row r="702" spans="1:51" ht="27"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731</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46.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2" t="s">
        <v>731</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51"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731</v>
      </c>
      <c r="AE704" s="783"/>
      <c r="AF704" s="783"/>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731</v>
      </c>
      <c r="AE705" s="715"/>
      <c r="AF705" s="715"/>
      <c r="AG705" s="128" t="s">
        <v>747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382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737</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738</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742</v>
      </c>
      <c r="AE708" s="605"/>
      <c r="AF708" s="605"/>
      <c r="AG708" s="742" t="s">
        <v>734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731</v>
      </c>
      <c r="AE709" s="323"/>
      <c r="AF709" s="323"/>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742</v>
      </c>
      <c r="AE710" s="323"/>
      <c r="AF710" s="323"/>
      <c r="AG710" s="104" t="s">
        <v>734</v>
      </c>
      <c r="AH710" s="105"/>
      <c r="AI710" s="105"/>
      <c r="AJ710" s="105"/>
      <c r="AK710" s="105"/>
      <c r="AL710" s="105"/>
      <c r="AM710" s="105"/>
      <c r="AN710" s="105"/>
      <c r="AO710" s="105"/>
      <c r="AP710" s="105"/>
      <c r="AQ710" s="105"/>
      <c r="AR710" s="105"/>
      <c r="AS710" s="105"/>
      <c r="AT710" s="105"/>
      <c r="AU710" s="105"/>
      <c r="AV710" s="105"/>
      <c r="AW710" s="105"/>
      <c r="AX710" s="106"/>
    </row>
    <row r="711" spans="1:50" ht="60.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2" t="s">
        <v>731</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731</v>
      </c>
      <c r="AE712" s="783"/>
      <c r="AF712" s="783"/>
      <c r="AG712" s="807" t="s">
        <v>745</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742</v>
      </c>
      <c r="AE713" s="323"/>
      <c r="AF713" s="663"/>
      <c r="AG713" s="104" t="s">
        <v>734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731</v>
      </c>
      <c r="AE714" s="805"/>
      <c r="AF714" s="806"/>
      <c r="AG714" s="736" t="s">
        <v>734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731</v>
      </c>
      <c r="AE715" s="605"/>
      <c r="AF715" s="656"/>
      <c r="AG715" s="742" t="s">
        <v>734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742</v>
      </c>
      <c r="AE716" s="627"/>
      <c r="AF716" s="627"/>
      <c r="AG716" s="104" t="s">
        <v>734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731</v>
      </c>
      <c r="AE717" s="323"/>
      <c r="AF717" s="323"/>
      <c r="AG717" s="104" t="s">
        <v>746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742</v>
      </c>
      <c r="AE718" s="323"/>
      <c r="AF718" s="323"/>
      <c r="AG718" s="130" t="s">
        <v>734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742</v>
      </c>
      <c r="AE719" s="605"/>
      <c r="AF719" s="605"/>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9"/>
      <c r="C726" s="812" t="s">
        <v>53</v>
      </c>
      <c r="D726" s="834"/>
      <c r="E726" s="834"/>
      <c r="F726" s="835"/>
      <c r="G726" s="578" t="s">
        <v>748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0"/>
      <c r="B727" s="801"/>
      <c r="C727" s="748" t="s">
        <v>57</v>
      </c>
      <c r="D727" s="749"/>
      <c r="E727" s="749"/>
      <c r="F727" s="750"/>
      <c r="G727" s="576" t="s">
        <v>749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t="s">
        <v>761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t="s">
        <v>138</v>
      </c>
      <c r="B731" s="674"/>
      <c r="C731" s="674"/>
      <c r="D731" s="674"/>
      <c r="E731" s="675"/>
      <c r="F731" s="729" t="s">
        <v>759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t="s">
        <v>138</v>
      </c>
      <c r="B733" s="674"/>
      <c r="C733" s="674"/>
      <c r="D733" s="674"/>
      <c r="E733" s="675"/>
      <c r="F733" s="637" t="s">
        <v>760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8" t="s">
        <v>673</v>
      </c>
      <c r="B737" s="211"/>
      <c r="C737" s="211"/>
      <c r="D737" s="212"/>
      <c r="E737" s="952"/>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398</v>
      </c>
      <c r="B738" s="361"/>
      <c r="C738" s="361"/>
      <c r="D738" s="361"/>
      <c r="E738" s="952"/>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397</v>
      </c>
      <c r="B739" s="361"/>
      <c r="C739" s="361"/>
      <c r="D739" s="361"/>
      <c r="E739" s="952"/>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396</v>
      </c>
      <c r="B740" s="361"/>
      <c r="C740" s="361"/>
      <c r="D740" s="361"/>
      <c r="E740" s="952"/>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395</v>
      </c>
      <c r="B741" s="361"/>
      <c r="C741" s="361"/>
      <c r="D741" s="361"/>
      <c r="E741" s="952"/>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394</v>
      </c>
      <c r="B742" s="361"/>
      <c r="C742" s="361"/>
      <c r="D742" s="361"/>
      <c r="E742" s="952"/>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393</v>
      </c>
      <c r="B743" s="361"/>
      <c r="C743" s="361"/>
      <c r="D743" s="361"/>
      <c r="E743" s="952"/>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392</v>
      </c>
      <c r="B744" s="361"/>
      <c r="C744" s="361"/>
      <c r="D744" s="361"/>
      <c r="E744" s="952"/>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391</v>
      </c>
      <c r="B745" s="361"/>
      <c r="C745" s="361"/>
      <c r="D745" s="361"/>
      <c r="E745" s="989"/>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546</v>
      </c>
      <c r="B746" s="361"/>
      <c r="C746" s="361"/>
      <c r="D746" s="361"/>
      <c r="E746" s="958" t="s">
        <v>711</v>
      </c>
      <c r="F746" s="956"/>
      <c r="G746" s="956"/>
      <c r="H746" s="100" t="str">
        <f>IF(E746="","","-")</f>
        <v>-</v>
      </c>
      <c r="I746" s="956" t="s">
        <v>730</v>
      </c>
      <c r="J746" s="956"/>
      <c r="K746" s="100" t="str">
        <f>IF(I746="","","-")</f>
        <v>-</v>
      </c>
      <c r="L746" s="957">
        <v>16</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510</v>
      </c>
      <c r="B747" s="361"/>
      <c r="C747" s="361"/>
      <c r="D747" s="361"/>
      <c r="E747" s="958" t="s">
        <v>711</v>
      </c>
      <c r="F747" s="956"/>
      <c r="G747" s="956"/>
      <c r="H747" s="100" t="str">
        <f>IF(E747="","","-")</f>
        <v>-</v>
      </c>
      <c r="I747" s="956" t="s">
        <v>414</v>
      </c>
      <c r="J747" s="956"/>
      <c r="K747" s="100" t="str">
        <f>IF(I747="","","-")</f>
        <v>-</v>
      </c>
      <c r="L747" s="957">
        <v>40</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4" t="s">
        <v>385</v>
      </c>
      <c r="B748" s="615"/>
      <c r="C748" s="615"/>
      <c r="D748" s="615"/>
      <c r="E748" s="615"/>
      <c r="F748" s="616"/>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57"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1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1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1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1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1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1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5"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15"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15"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15"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15"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15"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15"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15"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15"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15"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15"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15"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15"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15"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15"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5"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15"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5"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387</v>
      </c>
      <c r="B787" s="629"/>
      <c r="C787" s="629"/>
      <c r="D787" s="629"/>
      <c r="E787" s="629"/>
      <c r="F787" s="630"/>
      <c r="G787" s="595" t="s">
        <v>750</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362</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751</v>
      </c>
      <c r="H789" s="671"/>
      <c r="I789" s="671"/>
      <c r="J789" s="671"/>
      <c r="K789" s="672"/>
      <c r="L789" s="664" t="s">
        <v>753</v>
      </c>
      <c r="M789" s="665"/>
      <c r="N789" s="665"/>
      <c r="O789" s="665"/>
      <c r="P789" s="665"/>
      <c r="Q789" s="665"/>
      <c r="R789" s="665"/>
      <c r="S789" s="665"/>
      <c r="T789" s="665"/>
      <c r="U789" s="665"/>
      <c r="V789" s="665"/>
      <c r="W789" s="665"/>
      <c r="X789" s="666"/>
      <c r="Y789" s="382">
        <v>10</v>
      </c>
      <c r="Z789" s="383"/>
      <c r="AA789" s="383"/>
      <c r="AB789" s="802"/>
      <c r="AC789" s="670"/>
      <c r="AD789" s="671"/>
      <c r="AE789" s="671"/>
      <c r="AF789" s="671"/>
      <c r="AG789" s="672"/>
      <c r="AH789" s="664"/>
      <c r="AI789" s="665"/>
      <c r="AJ789" s="665"/>
      <c r="AK789" s="665"/>
      <c r="AL789" s="665"/>
      <c r="AM789" s="665"/>
      <c r="AN789" s="665"/>
      <c r="AO789" s="665"/>
      <c r="AP789" s="665"/>
      <c r="AQ789" s="665"/>
      <c r="AR789" s="665"/>
      <c r="AS789" s="665"/>
      <c r="AT789" s="666"/>
      <c r="AU789" s="382"/>
      <c r="AV789" s="383"/>
      <c r="AW789" s="383"/>
      <c r="AX789" s="384"/>
    </row>
    <row r="790" spans="1:51"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10</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x14ac:dyDescent="0.15">
      <c r="A800" s="631"/>
      <c r="B800" s="632"/>
      <c r="C800" s="632"/>
      <c r="D800" s="632"/>
      <c r="E800" s="632"/>
      <c r="F800" s="633"/>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0</v>
      </c>
    </row>
    <row r="801" spans="1:51" ht="24.75" hidden="1"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2"/>
      <c r="Z802" s="383"/>
      <c r="AA802" s="383"/>
      <c r="AB802" s="802"/>
      <c r="AC802" s="670"/>
      <c r="AD802" s="671"/>
      <c r="AE802" s="671"/>
      <c r="AF802" s="671"/>
      <c r="AG802" s="672"/>
      <c r="AH802" s="664"/>
      <c r="AI802" s="665"/>
      <c r="AJ802" s="665"/>
      <c r="AK802" s="665"/>
      <c r="AL802" s="665"/>
      <c r="AM802" s="665"/>
      <c r="AN802" s="665"/>
      <c r="AO802" s="665"/>
      <c r="AP802" s="665"/>
      <c r="AQ802" s="665"/>
      <c r="AR802" s="665"/>
      <c r="AS802" s="665"/>
      <c r="AT802" s="666"/>
      <c r="AU802" s="382"/>
      <c r="AV802" s="383"/>
      <c r="AW802" s="383"/>
      <c r="AX802" s="384"/>
      <c r="AY802">
        <f t="shared" ref="AY802:AY812" si="115">$AY$800</f>
        <v>0</v>
      </c>
    </row>
    <row r="803" spans="1:51"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31"/>
      <c r="B813" s="632"/>
      <c r="C813" s="632"/>
      <c r="D813" s="632"/>
      <c r="E813" s="632"/>
      <c r="F813" s="633"/>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t="24.75" hidden="1"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2"/>
      <c r="Z815" s="383"/>
      <c r="AA815" s="383"/>
      <c r="AB815" s="802"/>
      <c r="AC815" s="670"/>
      <c r="AD815" s="671"/>
      <c r="AE815" s="671"/>
      <c r="AF815" s="671"/>
      <c r="AG815" s="672"/>
      <c r="AH815" s="664"/>
      <c r="AI815" s="665"/>
      <c r="AJ815" s="665"/>
      <c r="AK815" s="665"/>
      <c r="AL815" s="665"/>
      <c r="AM815" s="665"/>
      <c r="AN815" s="665"/>
      <c r="AO815" s="665"/>
      <c r="AP815" s="665"/>
      <c r="AQ815" s="665"/>
      <c r="AR815" s="665"/>
      <c r="AS815" s="665"/>
      <c r="AT815" s="666"/>
      <c r="AU815" s="382"/>
      <c r="AV815" s="383"/>
      <c r="AW815" s="383"/>
      <c r="AX815" s="384"/>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t="24.75" hidden="1"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2"/>
      <c r="Z828" s="383"/>
      <c r="AA828" s="383"/>
      <c r="AB828" s="802"/>
      <c r="AC828" s="670"/>
      <c r="AD828" s="671"/>
      <c r="AE828" s="671"/>
      <c r="AF828" s="671"/>
      <c r="AG828" s="672"/>
      <c r="AH828" s="664"/>
      <c r="AI828" s="665"/>
      <c r="AJ828" s="665"/>
      <c r="AK828" s="665"/>
      <c r="AL828" s="665"/>
      <c r="AM828" s="665"/>
      <c r="AN828" s="665"/>
      <c r="AO828" s="665"/>
      <c r="AP828" s="665"/>
      <c r="AQ828" s="665"/>
      <c r="AR828" s="665"/>
      <c r="AS828" s="665"/>
      <c r="AT828" s="666"/>
      <c r="AU828" s="382"/>
      <c r="AV828" s="383"/>
      <c r="AW828" s="383"/>
      <c r="AX828" s="384"/>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7.25" customHeight="1" x14ac:dyDescent="0.15">
      <c r="A845" s="370">
        <v>1</v>
      </c>
      <c r="B845" s="370">
        <v>1</v>
      </c>
      <c r="C845" s="358" t="s">
        <v>754</v>
      </c>
      <c r="D845" s="343"/>
      <c r="E845" s="343"/>
      <c r="F845" s="343"/>
      <c r="G845" s="343"/>
      <c r="H845" s="343"/>
      <c r="I845" s="343"/>
      <c r="J845" s="344">
        <v>1010001143390</v>
      </c>
      <c r="K845" s="345"/>
      <c r="L845" s="345"/>
      <c r="M845" s="345"/>
      <c r="N845" s="345"/>
      <c r="O845" s="345"/>
      <c r="P845" s="359" t="s">
        <v>755</v>
      </c>
      <c r="Q845" s="346"/>
      <c r="R845" s="346"/>
      <c r="S845" s="346"/>
      <c r="T845" s="346"/>
      <c r="U845" s="346"/>
      <c r="V845" s="346"/>
      <c r="W845" s="346"/>
      <c r="X845" s="346"/>
      <c r="Y845" s="347">
        <v>10</v>
      </c>
      <c r="Z845" s="348"/>
      <c r="AA845" s="348"/>
      <c r="AB845" s="349"/>
      <c r="AC845" s="350" t="s">
        <v>374</v>
      </c>
      <c r="AD845" s="351"/>
      <c r="AE845" s="351"/>
      <c r="AF845" s="351"/>
      <c r="AG845" s="351"/>
      <c r="AH845" s="366">
        <v>1</v>
      </c>
      <c r="AI845" s="367"/>
      <c r="AJ845" s="367"/>
      <c r="AK845" s="367"/>
      <c r="AL845" s="354">
        <v>67.7</v>
      </c>
      <c r="AM845" s="355"/>
      <c r="AN845" s="355"/>
      <c r="AO845" s="356"/>
      <c r="AP845" s="357" t="s">
        <v>734</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90">
    <cfRule type="expression" dxfId="2791" priority="13881">
      <formula>IF(RIGHT(TEXT(Y790,"0.#"),1)=".",FALSE,TRUE)</formula>
    </cfRule>
    <cfRule type="expression" dxfId="2790" priority="13882">
      <formula>IF(RIGHT(TEXT(Y790,"0.#"),1)=".",TRUE,FALSE)</formula>
    </cfRule>
  </conditionalFormatting>
  <conditionalFormatting sqref="Y799">
    <cfRule type="expression" dxfId="2789" priority="13877">
      <formula>IF(RIGHT(TEXT(Y799,"0.#"),1)=".",FALSE,TRUE)</formula>
    </cfRule>
    <cfRule type="expression" dxfId="2788" priority="13878">
      <formula>IF(RIGHT(TEXT(Y799,"0.#"),1)=".",TRUE,FALSE)</formula>
    </cfRule>
  </conditionalFormatting>
  <conditionalFormatting sqref="Y830:Y837 Y828 Y817:Y824 Y815 Y804:Y811 Y802">
    <cfRule type="expression" dxfId="2787" priority="13659">
      <formula>IF(RIGHT(TEXT(Y802,"0.#"),1)=".",FALSE,TRUE)</formula>
    </cfRule>
    <cfRule type="expression" dxfId="2786" priority="13660">
      <formula>IF(RIGHT(TEXT(Y802,"0.#"),1)=".",TRUE,FALSE)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91:Y798 Y789">
    <cfRule type="expression" dxfId="2779" priority="13683">
      <formula>IF(RIGHT(TEXT(Y789,"0.#"),1)=".",FALSE,TRUE)</formula>
    </cfRule>
    <cfRule type="expression" dxfId="2778" priority="13684">
      <formula>IF(RIGHT(TEXT(Y789,"0.#"),1)=".",TRUE,FALSE)</formula>
    </cfRule>
  </conditionalFormatting>
  <conditionalFormatting sqref="AU790">
    <cfRule type="expression" dxfId="2777" priority="13681">
      <formula>IF(RIGHT(TEXT(AU790,"0.#"),1)=".",FALSE,TRUE)</formula>
    </cfRule>
    <cfRule type="expression" dxfId="2776" priority="13682">
      <formula>IF(RIGHT(TEXT(AU790,"0.#"),1)=".",TRUE,FALSE)</formula>
    </cfRule>
  </conditionalFormatting>
  <conditionalFormatting sqref="AU799">
    <cfRule type="expression" dxfId="2775" priority="13679">
      <formula>IF(RIGHT(TEXT(AU799,"0.#"),1)=".",FALSE,TRUE)</formula>
    </cfRule>
    <cfRule type="expression" dxfId="2774" priority="13680">
      <formula>IF(RIGHT(TEXT(AU799,"0.#"),1)=".",TRUE,FALSE)</formula>
    </cfRule>
  </conditionalFormatting>
  <conditionalFormatting sqref="AU791:AU798 AU789">
    <cfRule type="expression" dxfId="2773" priority="13677">
      <formula>IF(RIGHT(TEXT(AU789,"0.#"),1)=".",FALSE,TRUE)</formula>
    </cfRule>
    <cfRule type="expression" dxfId="2772" priority="13678">
      <formula>IF(RIGHT(TEXT(AU789,"0.#"),1)=".",TRUE,FALSE)</formula>
    </cfRule>
  </conditionalFormatting>
  <conditionalFormatting sqref="Y829 Y816 Y803">
    <cfRule type="expression" dxfId="2771" priority="13663">
      <formula>IF(RIGHT(TEXT(Y803,"0.#"),1)=".",FALSE,TRUE)</formula>
    </cfRule>
    <cfRule type="expression" dxfId="2770" priority="13664">
      <formula>IF(RIGHT(TEXT(Y803,"0.#"),1)=".",TRUE,FALSE)</formula>
    </cfRule>
  </conditionalFormatting>
  <conditionalFormatting sqref="Y838 Y825 Y812">
    <cfRule type="expression" dxfId="2769" priority="13661">
      <formula>IF(RIGHT(TEXT(Y812,"0.#"),1)=".",FALSE,TRUE)</formula>
    </cfRule>
    <cfRule type="expression" dxfId="2768" priority="13662">
      <formula>IF(RIGHT(TEXT(Y812,"0.#"),1)=".",TRUE,FALSE)</formula>
    </cfRule>
  </conditionalFormatting>
  <conditionalFormatting sqref="AU829 AU816 AU803">
    <cfRule type="expression" dxfId="2767" priority="13657">
      <formula>IF(RIGHT(TEXT(AU803,"0.#"),1)=".",FALSE,TRUE)</formula>
    </cfRule>
    <cfRule type="expression" dxfId="2766" priority="13658">
      <formula>IF(RIGHT(TEXT(AU803,"0.#"),1)=".",TRUE,FALSE)</formula>
    </cfRule>
  </conditionalFormatting>
  <conditionalFormatting sqref="AU838 AU825 AU812">
    <cfRule type="expression" dxfId="2765" priority="13655">
      <formula>IF(RIGHT(TEXT(AU812,"0.#"),1)=".",FALSE,TRUE)</formula>
    </cfRule>
    <cfRule type="expression" dxfId="2764" priority="13656">
      <formula>IF(RIGHT(TEXT(AU812,"0.#"),1)=".",TRUE,FALSE)</formula>
    </cfRule>
  </conditionalFormatting>
  <conditionalFormatting sqref="AU830:AU837 AU828 AU817:AU824 AU815 AU804:AU811 AU802">
    <cfRule type="expression" dxfId="2763" priority="13653">
      <formula>IF(RIGHT(TEXT(AU802,"0.#"),1)=".",FALSE,TRUE)</formula>
    </cfRule>
    <cfRule type="expression" dxfId="2762" priority="13654">
      <formula>IF(RIGHT(TEXT(AU802,"0.#"),1)=".",TRUE,FALSE)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Q134:AQ135 AU134:AU135 AM134:AM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435">
    <cfRule type="expression" dxfId="705" priority="1">
      <formula>IF(RIGHT(TEXT(AM435,"0.#"),1)=".",FALSE,TRUE)</formula>
    </cfRule>
    <cfRule type="expression" dxfId="704" priority="2">
      <formula>IF(RIGHT(TEXT(AM435,"0.#"),1)=".",TRUE,FALSE)</formula>
    </cfRule>
  </conditionalFormatting>
  <conditionalFormatting sqref="AM433">
    <cfRule type="expression" dxfId="703" priority="5">
      <formula>IF(RIGHT(TEXT(AM433,"0.#"),1)=".",FALSE,TRUE)</formula>
    </cfRule>
    <cfRule type="expression" dxfId="702" priority="6">
      <formula>IF(RIGHT(TEXT(AM433,"0.#"),1)=".",TRUE,FALSE)</formula>
    </cfRule>
  </conditionalFormatting>
  <conditionalFormatting sqref="AM434">
    <cfRule type="expression" dxfId="701" priority="3">
      <formula>IF(RIGHT(TEXT(AM434,"0.#"),1)=".",FALSE,TRUE)</formula>
    </cfRule>
    <cfRule type="expression" dxfId="700" priority="4">
      <formula>IF(RIGHT(TEXT(AM434,"0.#"),1)=".",TRUE,FALSE)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731</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8"/>
      <c r="Z2" s="826"/>
      <c r="AA2" s="827"/>
      <c r="AB2" s="1022" t="s">
        <v>11</v>
      </c>
      <c r="AC2" s="1023"/>
      <c r="AD2" s="1024"/>
      <c r="AE2" s="1028" t="s">
        <v>391</v>
      </c>
      <c r="AF2" s="1028"/>
      <c r="AG2" s="1028"/>
      <c r="AH2" s="1028"/>
      <c r="AI2" s="1028" t="s">
        <v>413</v>
      </c>
      <c r="AJ2" s="1028"/>
      <c r="AK2" s="1028"/>
      <c r="AL2" s="558"/>
      <c r="AM2" s="1028" t="s">
        <v>510</v>
      </c>
      <c r="AN2" s="1028"/>
      <c r="AO2" s="1028"/>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9"/>
      <c r="Z3" s="1020"/>
      <c r="AA3" s="1021"/>
      <c r="AB3" s="1025"/>
      <c r="AC3" s="1026"/>
      <c r="AD3" s="1027"/>
      <c r="AE3" s="913"/>
      <c r="AF3" s="913"/>
      <c r="AG3" s="913"/>
      <c r="AH3" s="913"/>
      <c r="AI3" s="913"/>
      <c r="AJ3" s="913"/>
      <c r="AK3" s="913"/>
      <c r="AL3" s="409"/>
      <c r="AM3" s="913"/>
      <c r="AN3" s="913"/>
      <c r="AO3" s="913"/>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95"/>
      <c r="I4" s="995"/>
      <c r="J4" s="995"/>
      <c r="K4" s="995"/>
      <c r="L4" s="995"/>
      <c r="M4" s="995"/>
      <c r="N4" s="995"/>
      <c r="O4" s="996"/>
      <c r="P4" s="108"/>
      <c r="Q4" s="1003"/>
      <c r="R4" s="1003"/>
      <c r="S4" s="1003"/>
      <c r="T4" s="1003"/>
      <c r="U4" s="1003"/>
      <c r="V4" s="1003"/>
      <c r="W4" s="1003"/>
      <c r="X4" s="1004"/>
      <c r="Y4" s="1013" t="s">
        <v>12</v>
      </c>
      <c r="Z4" s="1014"/>
      <c r="AA4" s="1015"/>
      <c r="AB4" s="462"/>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0"/>
      <c r="B5" s="401"/>
      <c r="C5" s="401"/>
      <c r="D5" s="401"/>
      <c r="E5" s="401"/>
      <c r="F5" s="402"/>
      <c r="G5" s="997"/>
      <c r="H5" s="998"/>
      <c r="I5" s="998"/>
      <c r="J5" s="998"/>
      <c r="K5" s="998"/>
      <c r="L5" s="998"/>
      <c r="M5" s="998"/>
      <c r="N5" s="998"/>
      <c r="O5" s="999"/>
      <c r="P5" s="1005"/>
      <c r="Q5" s="1005"/>
      <c r="R5" s="1005"/>
      <c r="S5" s="1005"/>
      <c r="T5" s="1005"/>
      <c r="U5" s="1005"/>
      <c r="V5" s="1005"/>
      <c r="W5" s="1005"/>
      <c r="X5" s="1006"/>
      <c r="Y5" s="448" t="s">
        <v>54</v>
      </c>
      <c r="Z5" s="1010"/>
      <c r="AA5" s="1011"/>
      <c r="AB5" s="524"/>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0"/>
      <c r="B6" s="401"/>
      <c r="C6" s="401"/>
      <c r="D6" s="401"/>
      <c r="E6" s="401"/>
      <c r="F6" s="402"/>
      <c r="G6" s="1000"/>
      <c r="H6" s="1001"/>
      <c r="I6" s="1001"/>
      <c r="J6" s="1001"/>
      <c r="K6" s="1001"/>
      <c r="L6" s="1001"/>
      <c r="M6" s="1001"/>
      <c r="N6" s="1001"/>
      <c r="O6" s="1002"/>
      <c r="P6" s="1007"/>
      <c r="Q6" s="1007"/>
      <c r="R6" s="1007"/>
      <c r="S6" s="1007"/>
      <c r="T6" s="1007"/>
      <c r="U6" s="1007"/>
      <c r="V6" s="1007"/>
      <c r="W6" s="1007"/>
      <c r="X6" s="1008"/>
      <c r="Y6" s="1009" t="s">
        <v>13</v>
      </c>
      <c r="Z6" s="1010"/>
      <c r="AA6" s="1011"/>
      <c r="AB6" s="594"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8"/>
      <c r="Z9" s="826"/>
      <c r="AA9" s="827"/>
      <c r="AB9" s="1022" t="s">
        <v>11</v>
      </c>
      <c r="AC9" s="1023"/>
      <c r="AD9" s="1024"/>
      <c r="AE9" s="1028" t="s">
        <v>391</v>
      </c>
      <c r="AF9" s="1028"/>
      <c r="AG9" s="1028"/>
      <c r="AH9" s="1028"/>
      <c r="AI9" s="1028" t="s">
        <v>413</v>
      </c>
      <c r="AJ9" s="1028"/>
      <c r="AK9" s="1028"/>
      <c r="AL9" s="558"/>
      <c r="AM9" s="1028" t="s">
        <v>510</v>
      </c>
      <c r="AN9" s="1028"/>
      <c r="AO9" s="1028"/>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9"/>
      <c r="Z10" s="1020"/>
      <c r="AA10" s="1021"/>
      <c r="AB10" s="1025"/>
      <c r="AC10" s="1026"/>
      <c r="AD10" s="1027"/>
      <c r="AE10" s="913"/>
      <c r="AF10" s="913"/>
      <c r="AG10" s="913"/>
      <c r="AH10" s="913"/>
      <c r="AI10" s="913"/>
      <c r="AJ10" s="913"/>
      <c r="AK10" s="913"/>
      <c r="AL10" s="409"/>
      <c r="AM10" s="913"/>
      <c r="AN10" s="913"/>
      <c r="AO10" s="913"/>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95"/>
      <c r="I11" s="995"/>
      <c r="J11" s="995"/>
      <c r="K11" s="995"/>
      <c r="L11" s="995"/>
      <c r="M11" s="995"/>
      <c r="N11" s="995"/>
      <c r="O11" s="996"/>
      <c r="P11" s="108"/>
      <c r="Q11" s="1003"/>
      <c r="R11" s="1003"/>
      <c r="S11" s="1003"/>
      <c r="T11" s="1003"/>
      <c r="U11" s="1003"/>
      <c r="V11" s="1003"/>
      <c r="W11" s="1003"/>
      <c r="X11" s="1004"/>
      <c r="Y11" s="1013" t="s">
        <v>12</v>
      </c>
      <c r="Z11" s="1014"/>
      <c r="AA11" s="1015"/>
      <c r="AB11" s="462"/>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0"/>
      <c r="B12" s="401"/>
      <c r="C12" s="401"/>
      <c r="D12" s="401"/>
      <c r="E12" s="401"/>
      <c r="F12" s="402"/>
      <c r="G12" s="997"/>
      <c r="H12" s="998"/>
      <c r="I12" s="998"/>
      <c r="J12" s="998"/>
      <c r="K12" s="998"/>
      <c r="L12" s="998"/>
      <c r="M12" s="998"/>
      <c r="N12" s="998"/>
      <c r="O12" s="999"/>
      <c r="P12" s="1005"/>
      <c r="Q12" s="1005"/>
      <c r="R12" s="1005"/>
      <c r="S12" s="1005"/>
      <c r="T12" s="1005"/>
      <c r="U12" s="1005"/>
      <c r="V12" s="1005"/>
      <c r="W12" s="1005"/>
      <c r="X12" s="1006"/>
      <c r="Y12" s="448" t="s">
        <v>54</v>
      </c>
      <c r="Z12" s="1010"/>
      <c r="AA12" s="1011"/>
      <c r="AB12" s="524"/>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3"/>
      <c r="B13" s="404"/>
      <c r="C13" s="404"/>
      <c r="D13" s="404"/>
      <c r="E13" s="404"/>
      <c r="F13" s="405"/>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4"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8"/>
      <c r="Z16" s="826"/>
      <c r="AA16" s="827"/>
      <c r="AB16" s="1022" t="s">
        <v>11</v>
      </c>
      <c r="AC16" s="1023"/>
      <c r="AD16" s="1024"/>
      <c r="AE16" s="1028" t="s">
        <v>391</v>
      </c>
      <c r="AF16" s="1028"/>
      <c r="AG16" s="1028"/>
      <c r="AH16" s="1028"/>
      <c r="AI16" s="1028" t="s">
        <v>413</v>
      </c>
      <c r="AJ16" s="1028"/>
      <c r="AK16" s="1028"/>
      <c r="AL16" s="558"/>
      <c r="AM16" s="1028" t="s">
        <v>510</v>
      </c>
      <c r="AN16" s="1028"/>
      <c r="AO16" s="1028"/>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9"/>
      <c r="Z17" s="1020"/>
      <c r="AA17" s="1021"/>
      <c r="AB17" s="1025"/>
      <c r="AC17" s="1026"/>
      <c r="AD17" s="1027"/>
      <c r="AE17" s="913"/>
      <c r="AF17" s="913"/>
      <c r="AG17" s="913"/>
      <c r="AH17" s="913"/>
      <c r="AI17" s="913"/>
      <c r="AJ17" s="913"/>
      <c r="AK17" s="913"/>
      <c r="AL17" s="409"/>
      <c r="AM17" s="913"/>
      <c r="AN17" s="913"/>
      <c r="AO17" s="913"/>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95"/>
      <c r="I18" s="995"/>
      <c r="J18" s="995"/>
      <c r="K18" s="995"/>
      <c r="L18" s="995"/>
      <c r="M18" s="995"/>
      <c r="N18" s="995"/>
      <c r="O18" s="996"/>
      <c r="P18" s="108"/>
      <c r="Q18" s="1003"/>
      <c r="R18" s="1003"/>
      <c r="S18" s="1003"/>
      <c r="T18" s="1003"/>
      <c r="U18" s="1003"/>
      <c r="V18" s="1003"/>
      <c r="W18" s="1003"/>
      <c r="X18" s="1004"/>
      <c r="Y18" s="1013" t="s">
        <v>12</v>
      </c>
      <c r="Z18" s="1014"/>
      <c r="AA18" s="1015"/>
      <c r="AB18" s="462"/>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0"/>
      <c r="B19" s="401"/>
      <c r="C19" s="401"/>
      <c r="D19" s="401"/>
      <c r="E19" s="401"/>
      <c r="F19" s="402"/>
      <c r="G19" s="997"/>
      <c r="H19" s="998"/>
      <c r="I19" s="998"/>
      <c r="J19" s="998"/>
      <c r="K19" s="998"/>
      <c r="L19" s="998"/>
      <c r="M19" s="998"/>
      <c r="N19" s="998"/>
      <c r="O19" s="999"/>
      <c r="P19" s="1005"/>
      <c r="Q19" s="1005"/>
      <c r="R19" s="1005"/>
      <c r="S19" s="1005"/>
      <c r="T19" s="1005"/>
      <c r="U19" s="1005"/>
      <c r="V19" s="1005"/>
      <c r="W19" s="1005"/>
      <c r="X19" s="1006"/>
      <c r="Y19" s="448" t="s">
        <v>54</v>
      </c>
      <c r="Z19" s="1010"/>
      <c r="AA19" s="1011"/>
      <c r="AB19" s="524"/>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3"/>
      <c r="B20" s="404"/>
      <c r="C20" s="404"/>
      <c r="D20" s="404"/>
      <c r="E20" s="404"/>
      <c r="F20" s="405"/>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4"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8"/>
      <c r="Z23" s="826"/>
      <c r="AA23" s="827"/>
      <c r="AB23" s="1022" t="s">
        <v>11</v>
      </c>
      <c r="AC23" s="1023"/>
      <c r="AD23" s="1024"/>
      <c r="AE23" s="1028" t="s">
        <v>391</v>
      </c>
      <c r="AF23" s="1028"/>
      <c r="AG23" s="1028"/>
      <c r="AH23" s="1028"/>
      <c r="AI23" s="1028" t="s">
        <v>413</v>
      </c>
      <c r="AJ23" s="1028"/>
      <c r="AK23" s="1028"/>
      <c r="AL23" s="558"/>
      <c r="AM23" s="1028" t="s">
        <v>510</v>
      </c>
      <c r="AN23" s="1028"/>
      <c r="AO23" s="1028"/>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9"/>
      <c r="Z24" s="1020"/>
      <c r="AA24" s="1021"/>
      <c r="AB24" s="1025"/>
      <c r="AC24" s="1026"/>
      <c r="AD24" s="1027"/>
      <c r="AE24" s="913"/>
      <c r="AF24" s="913"/>
      <c r="AG24" s="913"/>
      <c r="AH24" s="913"/>
      <c r="AI24" s="913"/>
      <c r="AJ24" s="913"/>
      <c r="AK24" s="913"/>
      <c r="AL24" s="409"/>
      <c r="AM24" s="913"/>
      <c r="AN24" s="913"/>
      <c r="AO24" s="913"/>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95"/>
      <c r="I25" s="995"/>
      <c r="J25" s="995"/>
      <c r="K25" s="995"/>
      <c r="L25" s="995"/>
      <c r="M25" s="995"/>
      <c r="N25" s="995"/>
      <c r="O25" s="996"/>
      <c r="P25" s="108"/>
      <c r="Q25" s="1003"/>
      <c r="R25" s="1003"/>
      <c r="S25" s="1003"/>
      <c r="T25" s="1003"/>
      <c r="U25" s="1003"/>
      <c r="V25" s="1003"/>
      <c r="W25" s="1003"/>
      <c r="X25" s="1004"/>
      <c r="Y25" s="1013" t="s">
        <v>12</v>
      </c>
      <c r="Z25" s="1014"/>
      <c r="AA25" s="1015"/>
      <c r="AB25" s="462"/>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0"/>
      <c r="B26" s="401"/>
      <c r="C26" s="401"/>
      <c r="D26" s="401"/>
      <c r="E26" s="401"/>
      <c r="F26" s="402"/>
      <c r="G26" s="997"/>
      <c r="H26" s="998"/>
      <c r="I26" s="998"/>
      <c r="J26" s="998"/>
      <c r="K26" s="998"/>
      <c r="L26" s="998"/>
      <c r="M26" s="998"/>
      <c r="N26" s="998"/>
      <c r="O26" s="999"/>
      <c r="P26" s="1005"/>
      <c r="Q26" s="1005"/>
      <c r="R26" s="1005"/>
      <c r="S26" s="1005"/>
      <c r="T26" s="1005"/>
      <c r="U26" s="1005"/>
      <c r="V26" s="1005"/>
      <c r="W26" s="1005"/>
      <c r="X26" s="1006"/>
      <c r="Y26" s="448" t="s">
        <v>54</v>
      </c>
      <c r="Z26" s="1010"/>
      <c r="AA26" s="1011"/>
      <c r="AB26" s="524"/>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3"/>
      <c r="B27" s="404"/>
      <c r="C27" s="404"/>
      <c r="D27" s="404"/>
      <c r="E27" s="404"/>
      <c r="F27" s="405"/>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4"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8"/>
      <c r="Z30" s="826"/>
      <c r="AA30" s="827"/>
      <c r="AB30" s="1022" t="s">
        <v>11</v>
      </c>
      <c r="AC30" s="1023"/>
      <c r="AD30" s="1024"/>
      <c r="AE30" s="1028" t="s">
        <v>391</v>
      </c>
      <c r="AF30" s="1028"/>
      <c r="AG30" s="1028"/>
      <c r="AH30" s="1028"/>
      <c r="AI30" s="1028" t="s">
        <v>413</v>
      </c>
      <c r="AJ30" s="1028"/>
      <c r="AK30" s="1028"/>
      <c r="AL30" s="558"/>
      <c r="AM30" s="1028" t="s">
        <v>510</v>
      </c>
      <c r="AN30" s="1028"/>
      <c r="AO30" s="1028"/>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9"/>
      <c r="Z31" s="1020"/>
      <c r="AA31" s="1021"/>
      <c r="AB31" s="1025"/>
      <c r="AC31" s="1026"/>
      <c r="AD31" s="1027"/>
      <c r="AE31" s="913"/>
      <c r="AF31" s="913"/>
      <c r="AG31" s="913"/>
      <c r="AH31" s="913"/>
      <c r="AI31" s="913"/>
      <c r="AJ31" s="913"/>
      <c r="AK31" s="913"/>
      <c r="AL31" s="409"/>
      <c r="AM31" s="913"/>
      <c r="AN31" s="913"/>
      <c r="AO31" s="913"/>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95"/>
      <c r="I32" s="995"/>
      <c r="J32" s="995"/>
      <c r="K32" s="995"/>
      <c r="L32" s="995"/>
      <c r="M32" s="995"/>
      <c r="N32" s="995"/>
      <c r="O32" s="996"/>
      <c r="P32" s="108"/>
      <c r="Q32" s="1003"/>
      <c r="R32" s="1003"/>
      <c r="S32" s="1003"/>
      <c r="T32" s="1003"/>
      <c r="U32" s="1003"/>
      <c r="V32" s="1003"/>
      <c r="W32" s="1003"/>
      <c r="X32" s="1004"/>
      <c r="Y32" s="1013" t="s">
        <v>12</v>
      </c>
      <c r="Z32" s="1014"/>
      <c r="AA32" s="1015"/>
      <c r="AB32" s="462"/>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0"/>
      <c r="B33" s="401"/>
      <c r="C33" s="401"/>
      <c r="D33" s="401"/>
      <c r="E33" s="401"/>
      <c r="F33" s="402"/>
      <c r="G33" s="997"/>
      <c r="H33" s="998"/>
      <c r="I33" s="998"/>
      <c r="J33" s="998"/>
      <c r="K33" s="998"/>
      <c r="L33" s="998"/>
      <c r="M33" s="998"/>
      <c r="N33" s="998"/>
      <c r="O33" s="999"/>
      <c r="P33" s="1005"/>
      <c r="Q33" s="1005"/>
      <c r="R33" s="1005"/>
      <c r="S33" s="1005"/>
      <c r="T33" s="1005"/>
      <c r="U33" s="1005"/>
      <c r="V33" s="1005"/>
      <c r="W33" s="1005"/>
      <c r="X33" s="1006"/>
      <c r="Y33" s="448" t="s">
        <v>54</v>
      </c>
      <c r="Z33" s="1010"/>
      <c r="AA33" s="1011"/>
      <c r="AB33" s="524"/>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3"/>
      <c r="B34" s="404"/>
      <c r="C34" s="404"/>
      <c r="D34" s="404"/>
      <c r="E34" s="404"/>
      <c r="F34" s="405"/>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4"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8"/>
      <c r="Z37" s="826"/>
      <c r="AA37" s="827"/>
      <c r="AB37" s="1022" t="s">
        <v>11</v>
      </c>
      <c r="AC37" s="1023"/>
      <c r="AD37" s="1024"/>
      <c r="AE37" s="1028" t="s">
        <v>391</v>
      </c>
      <c r="AF37" s="1028"/>
      <c r="AG37" s="1028"/>
      <c r="AH37" s="1028"/>
      <c r="AI37" s="1028" t="s">
        <v>413</v>
      </c>
      <c r="AJ37" s="1028"/>
      <c r="AK37" s="1028"/>
      <c r="AL37" s="558"/>
      <c r="AM37" s="1028" t="s">
        <v>510</v>
      </c>
      <c r="AN37" s="1028"/>
      <c r="AO37" s="1028"/>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9"/>
      <c r="Z38" s="1020"/>
      <c r="AA38" s="1021"/>
      <c r="AB38" s="1025"/>
      <c r="AC38" s="1026"/>
      <c r="AD38" s="1027"/>
      <c r="AE38" s="913"/>
      <c r="AF38" s="913"/>
      <c r="AG38" s="913"/>
      <c r="AH38" s="913"/>
      <c r="AI38" s="913"/>
      <c r="AJ38" s="913"/>
      <c r="AK38" s="913"/>
      <c r="AL38" s="409"/>
      <c r="AM38" s="913"/>
      <c r="AN38" s="913"/>
      <c r="AO38" s="913"/>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95"/>
      <c r="I39" s="995"/>
      <c r="J39" s="995"/>
      <c r="K39" s="995"/>
      <c r="L39" s="995"/>
      <c r="M39" s="995"/>
      <c r="N39" s="995"/>
      <c r="O39" s="996"/>
      <c r="P39" s="108"/>
      <c r="Q39" s="1003"/>
      <c r="R39" s="1003"/>
      <c r="S39" s="1003"/>
      <c r="T39" s="1003"/>
      <c r="U39" s="1003"/>
      <c r="V39" s="1003"/>
      <c r="W39" s="1003"/>
      <c r="X39" s="1004"/>
      <c r="Y39" s="1013" t="s">
        <v>12</v>
      </c>
      <c r="Z39" s="1014"/>
      <c r="AA39" s="1015"/>
      <c r="AB39" s="462"/>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0"/>
      <c r="B40" s="401"/>
      <c r="C40" s="401"/>
      <c r="D40" s="401"/>
      <c r="E40" s="401"/>
      <c r="F40" s="402"/>
      <c r="G40" s="997"/>
      <c r="H40" s="998"/>
      <c r="I40" s="998"/>
      <c r="J40" s="998"/>
      <c r="K40" s="998"/>
      <c r="L40" s="998"/>
      <c r="M40" s="998"/>
      <c r="N40" s="998"/>
      <c r="O40" s="999"/>
      <c r="P40" s="1005"/>
      <c r="Q40" s="1005"/>
      <c r="R40" s="1005"/>
      <c r="S40" s="1005"/>
      <c r="T40" s="1005"/>
      <c r="U40" s="1005"/>
      <c r="V40" s="1005"/>
      <c r="W40" s="1005"/>
      <c r="X40" s="1006"/>
      <c r="Y40" s="448" t="s">
        <v>54</v>
      </c>
      <c r="Z40" s="1010"/>
      <c r="AA40" s="1011"/>
      <c r="AB40" s="524"/>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3"/>
      <c r="B41" s="404"/>
      <c r="C41" s="404"/>
      <c r="D41" s="404"/>
      <c r="E41" s="404"/>
      <c r="F41" s="405"/>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4"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8"/>
      <c r="Z44" s="826"/>
      <c r="AA44" s="827"/>
      <c r="AB44" s="1022" t="s">
        <v>11</v>
      </c>
      <c r="AC44" s="1023"/>
      <c r="AD44" s="1024"/>
      <c r="AE44" s="1028" t="s">
        <v>391</v>
      </c>
      <c r="AF44" s="1028"/>
      <c r="AG44" s="1028"/>
      <c r="AH44" s="1028"/>
      <c r="AI44" s="1028" t="s">
        <v>413</v>
      </c>
      <c r="AJ44" s="1028"/>
      <c r="AK44" s="1028"/>
      <c r="AL44" s="558"/>
      <c r="AM44" s="1028" t="s">
        <v>510</v>
      </c>
      <c r="AN44" s="1028"/>
      <c r="AO44" s="1028"/>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9"/>
      <c r="Z45" s="1020"/>
      <c r="AA45" s="1021"/>
      <c r="AB45" s="1025"/>
      <c r="AC45" s="1026"/>
      <c r="AD45" s="1027"/>
      <c r="AE45" s="913"/>
      <c r="AF45" s="913"/>
      <c r="AG45" s="913"/>
      <c r="AH45" s="913"/>
      <c r="AI45" s="913"/>
      <c r="AJ45" s="913"/>
      <c r="AK45" s="913"/>
      <c r="AL45" s="409"/>
      <c r="AM45" s="913"/>
      <c r="AN45" s="913"/>
      <c r="AO45" s="913"/>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95"/>
      <c r="I46" s="995"/>
      <c r="J46" s="995"/>
      <c r="K46" s="995"/>
      <c r="L46" s="995"/>
      <c r="M46" s="995"/>
      <c r="N46" s="995"/>
      <c r="O46" s="996"/>
      <c r="P46" s="108"/>
      <c r="Q46" s="1003"/>
      <c r="R46" s="1003"/>
      <c r="S46" s="1003"/>
      <c r="T46" s="1003"/>
      <c r="U46" s="1003"/>
      <c r="V46" s="1003"/>
      <c r="W46" s="1003"/>
      <c r="X46" s="1004"/>
      <c r="Y46" s="1013" t="s">
        <v>12</v>
      </c>
      <c r="Z46" s="1014"/>
      <c r="AA46" s="1015"/>
      <c r="AB46" s="462"/>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0"/>
      <c r="B47" s="401"/>
      <c r="C47" s="401"/>
      <c r="D47" s="401"/>
      <c r="E47" s="401"/>
      <c r="F47" s="402"/>
      <c r="G47" s="997"/>
      <c r="H47" s="998"/>
      <c r="I47" s="998"/>
      <c r="J47" s="998"/>
      <c r="K47" s="998"/>
      <c r="L47" s="998"/>
      <c r="M47" s="998"/>
      <c r="N47" s="998"/>
      <c r="O47" s="999"/>
      <c r="P47" s="1005"/>
      <c r="Q47" s="1005"/>
      <c r="R47" s="1005"/>
      <c r="S47" s="1005"/>
      <c r="T47" s="1005"/>
      <c r="U47" s="1005"/>
      <c r="V47" s="1005"/>
      <c r="W47" s="1005"/>
      <c r="X47" s="1006"/>
      <c r="Y47" s="448" t="s">
        <v>54</v>
      </c>
      <c r="Z47" s="1010"/>
      <c r="AA47" s="1011"/>
      <c r="AB47" s="524"/>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3"/>
      <c r="B48" s="404"/>
      <c r="C48" s="404"/>
      <c r="D48" s="404"/>
      <c r="E48" s="404"/>
      <c r="F48" s="405"/>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4"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8"/>
      <c r="Z51" s="826"/>
      <c r="AA51" s="827"/>
      <c r="AB51" s="558" t="s">
        <v>11</v>
      </c>
      <c r="AC51" s="1023"/>
      <c r="AD51" s="1024"/>
      <c r="AE51" s="1028" t="s">
        <v>391</v>
      </c>
      <c r="AF51" s="1028"/>
      <c r="AG51" s="1028"/>
      <c r="AH51" s="1028"/>
      <c r="AI51" s="1028" t="s">
        <v>413</v>
      </c>
      <c r="AJ51" s="1028"/>
      <c r="AK51" s="1028"/>
      <c r="AL51" s="558"/>
      <c r="AM51" s="1028" t="s">
        <v>510</v>
      </c>
      <c r="AN51" s="1028"/>
      <c r="AO51" s="1028"/>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9"/>
      <c r="Z52" s="1020"/>
      <c r="AA52" s="1021"/>
      <c r="AB52" s="1025"/>
      <c r="AC52" s="1026"/>
      <c r="AD52" s="1027"/>
      <c r="AE52" s="913"/>
      <c r="AF52" s="913"/>
      <c r="AG52" s="913"/>
      <c r="AH52" s="913"/>
      <c r="AI52" s="913"/>
      <c r="AJ52" s="913"/>
      <c r="AK52" s="913"/>
      <c r="AL52" s="409"/>
      <c r="AM52" s="913"/>
      <c r="AN52" s="913"/>
      <c r="AO52" s="913"/>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95"/>
      <c r="I53" s="995"/>
      <c r="J53" s="995"/>
      <c r="K53" s="995"/>
      <c r="L53" s="995"/>
      <c r="M53" s="995"/>
      <c r="N53" s="995"/>
      <c r="O53" s="996"/>
      <c r="P53" s="108"/>
      <c r="Q53" s="1003"/>
      <c r="R53" s="1003"/>
      <c r="S53" s="1003"/>
      <c r="T53" s="1003"/>
      <c r="U53" s="1003"/>
      <c r="V53" s="1003"/>
      <c r="W53" s="1003"/>
      <c r="X53" s="1004"/>
      <c r="Y53" s="1013" t="s">
        <v>12</v>
      </c>
      <c r="Z53" s="1014"/>
      <c r="AA53" s="1015"/>
      <c r="AB53" s="462"/>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0"/>
      <c r="B54" s="401"/>
      <c r="C54" s="401"/>
      <c r="D54" s="401"/>
      <c r="E54" s="401"/>
      <c r="F54" s="402"/>
      <c r="G54" s="997"/>
      <c r="H54" s="998"/>
      <c r="I54" s="998"/>
      <c r="J54" s="998"/>
      <c r="K54" s="998"/>
      <c r="L54" s="998"/>
      <c r="M54" s="998"/>
      <c r="N54" s="998"/>
      <c r="O54" s="999"/>
      <c r="P54" s="1005"/>
      <c r="Q54" s="1005"/>
      <c r="R54" s="1005"/>
      <c r="S54" s="1005"/>
      <c r="T54" s="1005"/>
      <c r="U54" s="1005"/>
      <c r="V54" s="1005"/>
      <c r="W54" s="1005"/>
      <c r="X54" s="1006"/>
      <c r="Y54" s="448" t="s">
        <v>54</v>
      </c>
      <c r="Z54" s="1010"/>
      <c r="AA54" s="1011"/>
      <c r="AB54" s="524"/>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3"/>
      <c r="B55" s="404"/>
      <c r="C55" s="404"/>
      <c r="D55" s="404"/>
      <c r="E55" s="404"/>
      <c r="F55" s="405"/>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4"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8"/>
      <c r="Z58" s="826"/>
      <c r="AA58" s="827"/>
      <c r="AB58" s="1022" t="s">
        <v>11</v>
      </c>
      <c r="AC58" s="1023"/>
      <c r="AD58" s="1024"/>
      <c r="AE58" s="1028" t="s">
        <v>391</v>
      </c>
      <c r="AF58" s="1028"/>
      <c r="AG58" s="1028"/>
      <c r="AH58" s="1028"/>
      <c r="AI58" s="1028" t="s">
        <v>413</v>
      </c>
      <c r="AJ58" s="1028"/>
      <c r="AK58" s="1028"/>
      <c r="AL58" s="558"/>
      <c r="AM58" s="1028" t="s">
        <v>510</v>
      </c>
      <c r="AN58" s="1028"/>
      <c r="AO58" s="1028"/>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9"/>
      <c r="Z59" s="1020"/>
      <c r="AA59" s="1021"/>
      <c r="AB59" s="1025"/>
      <c r="AC59" s="1026"/>
      <c r="AD59" s="1027"/>
      <c r="AE59" s="913"/>
      <c r="AF59" s="913"/>
      <c r="AG59" s="913"/>
      <c r="AH59" s="913"/>
      <c r="AI59" s="913"/>
      <c r="AJ59" s="913"/>
      <c r="AK59" s="913"/>
      <c r="AL59" s="409"/>
      <c r="AM59" s="913"/>
      <c r="AN59" s="913"/>
      <c r="AO59" s="913"/>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95"/>
      <c r="I60" s="995"/>
      <c r="J60" s="995"/>
      <c r="K60" s="995"/>
      <c r="L60" s="995"/>
      <c r="M60" s="995"/>
      <c r="N60" s="995"/>
      <c r="O60" s="996"/>
      <c r="P60" s="108"/>
      <c r="Q60" s="1003"/>
      <c r="R60" s="1003"/>
      <c r="S60" s="1003"/>
      <c r="T60" s="1003"/>
      <c r="U60" s="1003"/>
      <c r="V60" s="1003"/>
      <c r="W60" s="1003"/>
      <c r="X60" s="1004"/>
      <c r="Y60" s="1013" t="s">
        <v>12</v>
      </c>
      <c r="Z60" s="1014"/>
      <c r="AA60" s="1015"/>
      <c r="AB60" s="462"/>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0"/>
      <c r="B61" s="401"/>
      <c r="C61" s="401"/>
      <c r="D61" s="401"/>
      <c r="E61" s="401"/>
      <c r="F61" s="402"/>
      <c r="G61" s="997"/>
      <c r="H61" s="998"/>
      <c r="I61" s="998"/>
      <c r="J61" s="998"/>
      <c r="K61" s="998"/>
      <c r="L61" s="998"/>
      <c r="M61" s="998"/>
      <c r="N61" s="998"/>
      <c r="O61" s="999"/>
      <c r="P61" s="1005"/>
      <c r="Q61" s="1005"/>
      <c r="R61" s="1005"/>
      <c r="S61" s="1005"/>
      <c r="T61" s="1005"/>
      <c r="U61" s="1005"/>
      <c r="V61" s="1005"/>
      <c r="W61" s="1005"/>
      <c r="X61" s="1006"/>
      <c r="Y61" s="448" t="s">
        <v>54</v>
      </c>
      <c r="Z61" s="1010"/>
      <c r="AA61" s="1011"/>
      <c r="AB61" s="524"/>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3"/>
      <c r="B62" s="404"/>
      <c r="C62" s="404"/>
      <c r="D62" s="404"/>
      <c r="E62" s="404"/>
      <c r="F62" s="405"/>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4"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8"/>
      <c r="Z65" s="826"/>
      <c r="AA65" s="827"/>
      <c r="AB65" s="1022" t="s">
        <v>11</v>
      </c>
      <c r="AC65" s="1023"/>
      <c r="AD65" s="1024"/>
      <c r="AE65" s="1028" t="s">
        <v>391</v>
      </c>
      <c r="AF65" s="1028"/>
      <c r="AG65" s="1028"/>
      <c r="AH65" s="1028"/>
      <c r="AI65" s="1028" t="s">
        <v>413</v>
      </c>
      <c r="AJ65" s="1028"/>
      <c r="AK65" s="1028"/>
      <c r="AL65" s="558"/>
      <c r="AM65" s="1028" t="s">
        <v>510</v>
      </c>
      <c r="AN65" s="1028"/>
      <c r="AO65" s="1028"/>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9"/>
      <c r="Z66" s="1020"/>
      <c r="AA66" s="1021"/>
      <c r="AB66" s="1025"/>
      <c r="AC66" s="1026"/>
      <c r="AD66" s="1027"/>
      <c r="AE66" s="913"/>
      <c r="AF66" s="913"/>
      <c r="AG66" s="913"/>
      <c r="AH66" s="913"/>
      <c r="AI66" s="913"/>
      <c r="AJ66" s="913"/>
      <c r="AK66" s="913"/>
      <c r="AL66" s="409"/>
      <c r="AM66" s="913"/>
      <c r="AN66" s="913"/>
      <c r="AO66" s="913"/>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95"/>
      <c r="I67" s="995"/>
      <c r="J67" s="995"/>
      <c r="K67" s="995"/>
      <c r="L67" s="995"/>
      <c r="M67" s="995"/>
      <c r="N67" s="995"/>
      <c r="O67" s="996"/>
      <c r="P67" s="108"/>
      <c r="Q67" s="1003"/>
      <c r="R67" s="1003"/>
      <c r="S67" s="1003"/>
      <c r="T67" s="1003"/>
      <c r="U67" s="1003"/>
      <c r="V67" s="1003"/>
      <c r="W67" s="1003"/>
      <c r="X67" s="1004"/>
      <c r="Y67" s="1013" t="s">
        <v>12</v>
      </c>
      <c r="Z67" s="1014"/>
      <c r="AA67" s="1015"/>
      <c r="AB67" s="462"/>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0"/>
      <c r="B68" s="401"/>
      <c r="C68" s="401"/>
      <c r="D68" s="401"/>
      <c r="E68" s="401"/>
      <c r="F68" s="402"/>
      <c r="G68" s="997"/>
      <c r="H68" s="998"/>
      <c r="I68" s="998"/>
      <c r="J68" s="998"/>
      <c r="K68" s="998"/>
      <c r="L68" s="998"/>
      <c r="M68" s="998"/>
      <c r="N68" s="998"/>
      <c r="O68" s="999"/>
      <c r="P68" s="1005"/>
      <c r="Q68" s="1005"/>
      <c r="R68" s="1005"/>
      <c r="S68" s="1005"/>
      <c r="T68" s="1005"/>
      <c r="U68" s="1005"/>
      <c r="V68" s="1005"/>
      <c r="W68" s="1005"/>
      <c r="X68" s="1006"/>
      <c r="Y68" s="448" t="s">
        <v>54</v>
      </c>
      <c r="Z68" s="1010"/>
      <c r="AA68" s="1011"/>
      <c r="AB68" s="524"/>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3"/>
      <c r="B69" s="404"/>
      <c r="C69" s="404"/>
      <c r="D69" s="404"/>
      <c r="E69" s="404"/>
      <c r="F69" s="405"/>
      <c r="G69" s="1000"/>
      <c r="H69" s="1001"/>
      <c r="I69" s="1001"/>
      <c r="J69" s="1001"/>
      <c r="K69" s="1001"/>
      <c r="L69" s="1001"/>
      <c r="M69" s="1001"/>
      <c r="N69" s="1001"/>
      <c r="O69" s="1002"/>
      <c r="P69" s="1007"/>
      <c r="Q69" s="1007"/>
      <c r="R69" s="1007"/>
      <c r="S69" s="1007"/>
      <c r="T69" s="1007"/>
      <c r="U69" s="1007"/>
      <c r="V69" s="1007"/>
      <c r="W69" s="1007"/>
      <c r="X69" s="1008"/>
      <c r="Y69" s="448" t="s">
        <v>13</v>
      </c>
      <c r="Z69" s="1010"/>
      <c r="AA69" s="1011"/>
      <c r="AB69" s="55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5" t="s">
        <v>367</v>
      </c>
      <c r="H2" s="596"/>
      <c r="I2" s="596"/>
      <c r="J2" s="596"/>
      <c r="K2" s="596"/>
      <c r="L2" s="596"/>
      <c r="M2" s="596"/>
      <c r="N2" s="596"/>
      <c r="O2" s="596"/>
      <c r="P2" s="596"/>
      <c r="Q2" s="596"/>
      <c r="R2" s="596"/>
      <c r="S2" s="596"/>
      <c r="T2" s="596"/>
      <c r="U2" s="596"/>
      <c r="V2" s="596"/>
      <c r="W2" s="596"/>
      <c r="X2" s="596"/>
      <c r="Y2" s="596"/>
      <c r="Z2" s="596"/>
      <c r="AA2" s="596"/>
      <c r="AB2" s="597"/>
      <c r="AC2" s="595" t="s">
        <v>369</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2"/>
      <c r="Z4" s="383"/>
      <c r="AA4" s="383"/>
      <c r="AB4" s="802"/>
      <c r="AC4" s="670"/>
      <c r="AD4" s="671"/>
      <c r="AE4" s="671"/>
      <c r="AF4" s="671"/>
      <c r="AG4" s="672"/>
      <c r="AH4" s="664"/>
      <c r="AI4" s="665"/>
      <c r="AJ4" s="665"/>
      <c r="AK4" s="665"/>
      <c r="AL4" s="665"/>
      <c r="AM4" s="665"/>
      <c r="AN4" s="665"/>
      <c r="AO4" s="665"/>
      <c r="AP4" s="665"/>
      <c r="AQ4" s="665"/>
      <c r="AR4" s="665"/>
      <c r="AS4" s="665"/>
      <c r="AT4" s="666"/>
      <c r="AU4" s="382"/>
      <c r="AV4" s="383"/>
      <c r="AW4" s="383"/>
      <c r="AX4" s="384"/>
      <c r="AY4" s="34">
        <f t="shared" ref="AY4:AY14" si="0">$AY$2</f>
        <v>0</v>
      </c>
    </row>
    <row r="5" spans="1:51" ht="24.75" customHeight="1" x14ac:dyDescent="0.15">
      <c r="A5" s="1041"/>
      <c r="B5" s="1042"/>
      <c r="C5" s="1042"/>
      <c r="D5" s="1042"/>
      <c r="E5" s="1042"/>
      <c r="F5" s="104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1"/>
      <c r="B6" s="1042"/>
      <c r="C6" s="1042"/>
      <c r="D6" s="1042"/>
      <c r="E6" s="1042"/>
      <c r="F6" s="104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1"/>
      <c r="B7" s="1042"/>
      <c r="C7" s="1042"/>
      <c r="D7" s="1042"/>
      <c r="E7" s="1042"/>
      <c r="F7" s="104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1"/>
      <c r="B8" s="1042"/>
      <c r="C8" s="1042"/>
      <c r="D8" s="1042"/>
      <c r="E8" s="1042"/>
      <c r="F8" s="104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1"/>
      <c r="B9" s="1042"/>
      <c r="C9" s="1042"/>
      <c r="D9" s="1042"/>
      <c r="E9" s="1042"/>
      <c r="F9" s="104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1"/>
      <c r="B10" s="1042"/>
      <c r="C10" s="1042"/>
      <c r="D10" s="1042"/>
      <c r="E10" s="1042"/>
      <c r="F10" s="104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1"/>
      <c r="B11" s="1042"/>
      <c r="C11" s="1042"/>
      <c r="D11" s="1042"/>
      <c r="E11" s="1042"/>
      <c r="F11" s="104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1"/>
      <c r="B12" s="1042"/>
      <c r="C12" s="1042"/>
      <c r="D12" s="1042"/>
      <c r="E12" s="1042"/>
      <c r="F12" s="104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1"/>
      <c r="B13" s="1042"/>
      <c r="C13" s="1042"/>
      <c r="D13" s="1042"/>
      <c r="E13" s="1042"/>
      <c r="F13" s="104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2"/>
      <c r="Z17" s="383"/>
      <c r="AA17" s="383"/>
      <c r="AB17" s="802"/>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c r="AY17" s="34">
        <f t="shared" ref="AY17:AY27" si="1">$AY$15</f>
        <v>0</v>
      </c>
    </row>
    <row r="18" spans="1:51" ht="24.75" customHeight="1" x14ac:dyDescent="0.15">
      <c r="A18" s="1041"/>
      <c r="B18" s="1042"/>
      <c r="C18" s="1042"/>
      <c r="D18" s="1042"/>
      <c r="E18" s="1042"/>
      <c r="F18" s="104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1"/>
      <c r="B19" s="1042"/>
      <c r="C19" s="1042"/>
      <c r="D19" s="1042"/>
      <c r="E19" s="1042"/>
      <c r="F19" s="104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1"/>
      <c r="B20" s="1042"/>
      <c r="C20" s="1042"/>
      <c r="D20" s="1042"/>
      <c r="E20" s="1042"/>
      <c r="F20" s="104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1"/>
      <c r="B21" s="1042"/>
      <c r="C21" s="1042"/>
      <c r="D21" s="1042"/>
      <c r="E21" s="1042"/>
      <c r="F21" s="104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1"/>
      <c r="B22" s="1042"/>
      <c r="C22" s="1042"/>
      <c r="D22" s="1042"/>
      <c r="E22" s="1042"/>
      <c r="F22" s="104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1"/>
      <c r="B23" s="1042"/>
      <c r="C23" s="1042"/>
      <c r="D23" s="1042"/>
      <c r="E23" s="1042"/>
      <c r="F23" s="104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1"/>
      <c r="B24" s="1042"/>
      <c r="C24" s="1042"/>
      <c r="D24" s="1042"/>
      <c r="E24" s="1042"/>
      <c r="F24" s="104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1"/>
      <c r="B25" s="1042"/>
      <c r="C25" s="1042"/>
      <c r="D25" s="1042"/>
      <c r="E25" s="1042"/>
      <c r="F25" s="104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1"/>
      <c r="B26" s="1042"/>
      <c r="C26" s="1042"/>
      <c r="D26" s="1042"/>
      <c r="E26" s="1042"/>
      <c r="F26" s="104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2"/>
      <c r="Z30" s="383"/>
      <c r="AA30" s="383"/>
      <c r="AB30" s="802"/>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c r="AY30" s="34">
        <f t="shared" ref="AY30:AY40" si="2">$AY$28</f>
        <v>0</v>
      </c>
    </row>
    <row r="31" spans="1:51" ht="24.75" customHeight="1" x14ac:dyDescent="0.15">
      <c r="A31" s="1041"/>
      <c r="B31" s="1042"/>
      <c r="C31" s="1042"/>
      <c r="D31" s="1042"/>
      <c r="E31" s="1042"/>
      <c r="F31" s="104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1"/>
      <c r="B32" s="1042"/>
      <c r="C32" s="1042"/>
      <c r="D32" s="1042"/>
      <c r="E32" s="1042"/>
      <c r="F32" s="104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1"/>
      <c r="B33" s="1042"/>
      <c r="C33" s="1042"/>
      <c r="D33" s="1042"/>
      <c r="E33" s="1042"/>
      <c r="F33" s="104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1"/>
      <c r="B34" s="1042"/>
      <c r="C34" s="1042"/>
      <c r="D34" s="1042"/>
      <c r="E34" s="1042"/>
      <c r="F34" s="104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1"/>
      <c r="B35" s="1042"/>
      <c r="C35" s="1042"/>
      <c r="D35" s="1042"/>
      <c r="E35" s="1042"/>
      <c r="F35" s="104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1"/>
      <c r="B36" s="1042"/>
      <c r="C36" s="1042"/>
      <c r="D36" s="1042"/>
      <c r="E36" s="1042"/>
      <c r="F36" s="104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1"/>
      <c r="B37" s="1042"/>
      <c r="C37" s="1042"/>
      <c r="D37" s="1042"/>
      <c r="E37" s="1042"/>
      <c r="F37" s="104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1"/>
      <c r="B38" s="1042"/>
      <c r="C38" s="1042"/>
      <c r="D38" s="1042"/>
      <c r="E38" s="1042"/>
      <c r="F38" s="104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1"/>
      <c r="B39" s="1042"/>
      <c r="C39" s="1042"/>
      <c r="D39" s="1042"/>
      <c r="E39" s="1042"/>
      <c r="F39" s="104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2"/>
      <c r="Z43" s="383"/>
      <c r="AA43" s="383"/>
      <c r="AB43" s="802"/>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c r="AY43" s="34">
        <f t="shared" ref="AY43:AY53" si="3">$AY$41</f>
        <v>0</v>
      </c>
    </row>
    <row r="44" spans="1:51" ht="24.75" customHeight="1" x14ac:dyDescent="0.15">
      <c r="A44" s="1041"/>
      <c r="B44" s="1042"/>
      <c r="C44" s="1042"/>
      <c r="D44" s="1042"/>
      <c r="E44" s="1042"/>
      <c r="F44" s="104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1"/>
      <c r="B45" s="1042"/>
      <c r="C45" s="1042"/>
      <c r="D45" s="1042"/>
      <c r="E45" s="1042"/>
      <c r="F45" s="104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1"/>
      <c r="B46" s="1042"/>
      <c r="C46" s="1042"/>
      <c r="D46" s="1042"/>
      <c r="E46" s="1042"/>
      <c r="F46" s="104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1"/>
      <c r="B47" s="1042"/>
      <c r="C47" s="1042"/>
      <c r="D47" s="1042"/>
      <c r="E47" s="1042"/>
      <c r="F47" s="104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1"/>
      <c r="B48" s="1042"/>
      <c r="C48" s="1042"/>
      <c r="D48" s="1042"/>
      <c r="E48" s="1042"/>
      <c r="F48" s="104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1"/>
      <c r="B49" s="1042"/>
      <c r="C49" s="1042"/>
      <c r="D49" s="1042"/>
      <c r="E49" s="1042"/>
      <c r="F49" s="104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1"/>
      <c r="B50" s="1042"/>
      <c r="C50" s="1042"/>
      <c r="D50" s="1042"/>
      <c r="E50" s="1042"/>
      <c r="F50" s="104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1"/>
      <c r="B51" s="1042"/>
      <c r="C51" s="1042"/>
      <c r="D51" s="1042"/>
      <c r="E51" s="1042"/>
      <c r="F51" s="104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1"/>
      <c r="B52" s="1042"/>
      <c r="C52" s="1042"/>
      <c r="D52" s="1042"/>
      <c r="E52" s="1042"/>
      <c r="F52" s="104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2"/>
      <c r="Z57" s="383"/>
      <c r="AA57" s="383"/>
      <c r="AB57" s="802"/>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c r="AY57" s="34">
        <f t="shared" ref="AY57:AY67" si="4">$AY$55</f>
        <v>0</v>
      </c>
    </row>
    <row r="58" spans="1:51" ht="24.75" customHeight="1" x14ac:dyDescent="0.15">
      <c r="A58" s="1041"/>
      <c r="B58" s="1042"/>
      <c r="C58" s="1042"/>
      <c r="D58" s="1042"/>
      <c r="E58" s="1042"/>
      <c r="F58" s="104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1"/>
      <c r="B59" s="1042"/>
      <c r="C59" s="1042"/>
      <c r="D59" s="1042"/>
      <c r="E59" s="1042"/>
      <c r="F59" s="104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1"/>
      <c r="B60" s="1042"/>
      <c r="C60" s="1042"/>
      <c r="D60" s="1042"/>
      <c r="E60" s="1042"/>
      <c r="F60" s="104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1"/>
      <c r="B61" s="1042"/>
      <c r="C61" s="1042"/>
      <c r="D61" s="1042"/>
      <c r="E61" s="1042"/>
      <c r="F61" s="104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1"/>
      <c r="B62" s="1042"/>
      <c r="C62" s="1042"/>
      <c r="D62" s="1042"/>
      <c r="E62" s="1042"/>
      <c r="F62" s="104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1"/>
      <c r="B63" s="1042"/>
      <c r="C63" s="1042"/>
      <c r="D63" s="1042"/>
      <c r="E63" s="1042"/>
      <c r="F63" s="104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1"/>
      <c r="B64" s="1042"/>
      <c r="C64" s="1042"/>
      <c r="D64" s="1042"/>
      <c r="E64" s="1042"/>
      <c r="F64" s="104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1"/>
      <c r="B65" s="1042"/>
      <c r="C65" s="1042"/>
      <c r="D65" s="1042"/>
      <c r="E65" s="1042"/>
      <c r="F65" s="104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1"/>
      <c r="B66" s="1042"/>
      <c r="C66" s="1042"/>
      <c r="D66" s="1042"/>
      <c r="E66" s="1042"/>
      <c r="F66" s="104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2"/>
      <c r="Z70" s="383"/>
      <c r="AA70" s="383"/>
      <c r="AB70" s="802"/>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0</v>
      </c>
    </row>
    <row r="71" spans="1:51" ht="24.75" customHeight="1" x14ac:dyDescent="0.15">
      <c r="A71" s="1041"/>
      <c r="B71" s="1042"/>
      <c r="C71" s="1042"/>
      <c r="D71" s="1042"/>
      <c r="E71" s="1042"/>
      <c r="F71" s="104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1"/>
      <c r="B72" s="1042"/>
      <c r="C72" s="1042"/>
      <c r="D72" s="1042"/>
      <c r="E72" s="1042"/>
      <c r="F72" s="104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1"/>
      <c r="B73" s="1042"/>
      <c r="C73" s="1042"/>
      <c r="D73" s="1042"/>
      <c r="E73" s="1042"/>
      <c r="F73" s="104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1"/>
      <c r="B74" s="1042"/>
      <c r="C74" s="1042"/>
      <c r="D74" s="1042"/>
      <c r="E74" s="1042"/>
      <c r="F74" s="104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1"/>
      <c r="B75" s="1042"/>
      <c r="C75" s="1042"/>
      <c r="D75" s="1042"/>
      <c r="E75" s="1042"/>
      <c r="F75" s="104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1"/>
      <c r="B76" s="1042"/>
      <c r="C76" s="1042"/>
      <c r="D76" s="1042"/>
      <c r="E76" s="1042"/>
      <c r="F76" s="104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1"/>
      <c r="B77" s="1042"/>
      <c r="C77" s="1042"/>
      <c r="D77" s="1042"/>
      <c r="E77" s="1042"/>
      <c r="F77" s="104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1"/>
      <c r="B78" s="1042"/>
      <c r="C78" s="1042"/>
      <c r="D78" s="1042"/>
      <c r="E78" s="1042"/>
      <c r="F78" s="104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1"/>
      <c r="B79" s="1042"/>
      <c r="C79" s="1042"/>
      <c r="D79" s="1042"/>
      <c r="E79" s="1042"/>
      <c r="F79" s="104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2"/>
      <c r="Z83" s="383"/>
      <c r="AA83" s="383"/>
      <c r="AB83" s="802"/>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customHeight="1" x14ac:dyDescent="0.15">
      <c r="A84" s="1041"/>
      <c r="B84" s="1042"/>
      <c r="C84" s="1042"/>
      <c r="D84" s="1042"/>
      <c r="E84" s="1042"/>
      <c r="F84" s="104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1"/>
      <c r="B85" s="1042"/>
      <c r="C85" s="1042"/>
      <c r="D85" s="1042"/>
      <c r="E85" s="1042"/>
      <c r="F85" s="104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1"/>
      <c r="B86" s="1042"/>
      <c r="C86" s="1042"/>
      <c r="D86" s="1042"/>
      <c r="E86" s="1042"/>
      <c r="F86" s="104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1"/>
      <c r="B87" s="1042"/>
      <c r="C87" s="1042"/>
      <c r="D87" s="1042"/>
      <c r="E87" s="1042"/>
      <c r="F87" s="104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1"/>
      <c r="B88" s="1042"/>
      <c r="C88" s="1042"/>
      <c r="D88" s="1042"/>
      <c r="E88" s="1042"/>
      <c r="F88" s="104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1"/>
      <c r="B89" s="1042"/>
      <c r="C89" s="1042"/>
      <c r="D89" s="1042"/>
      <c r="E89" s="1042"/>
      <c r="F89" s="104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1"/>
      <c r="B90" s="1042"/>
      <c r="C90" s="1042"/>
      <c r="D90" s="1042"/>
      <c r="E90" s="1042"/>
      <c r="F90" s="104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1"/>
      <c r="B91" s="1042"/>
      <c r="C91" s="1042"/>
      <c r="D91" s="1042"/>
      <c r="E91" s="1042"/>
      <c r="F91" s="104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1"/>
      <c r="B92" s="1042"/>
      <c r="C92" s="1042"/>
      <c r="D92" s="1042"/>
      <c r="E92" s="1042"/>
      <c r="F92" s="104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2"/>
      <c r="Z96" s="383"/>
      <c r="AA96" s="383"/>
      <c r="AB96" s="802"/>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customHeight="1" x14ac:dyDescent="0.15">
      <c r="A97" s="1041"/>
      <c r="B97" s="1042"/>
      <c r="C97" s="1042"/>
      <c r="D97" s="1042"/>
      <c r="E97" s="1042"/>
      <c r="F97" s="104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1"/>
      <c r="B98" s="1042"/>
      <c r="C98" s="1042"/>
      <c r="D98" s="1042"/>
      <c r="E98" s="1042"/>
      <c r="F98" s="104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1"/>
      <c r="B99" s="1042"/>
      <c r="C99" s="1042"/>
      <c r="D99" s="1042"/>
      <c r="E99" s="1042"/>
      <c r="F99" s="104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1"/>
      <c r="B100" s="1042"/>
      <c r="C100" s="1042"/>
      <c r="D100" s="1042"/>
      <c r="E100" s="1042"/>
      <c r="F100" s="104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1"/>
      <c r="B101" s="1042"/>
      <c r="C101" s="1042"/>
      <c r="D101" s="1042"/>
      <c r="E101" s="1042"/>
      <c r="F101" s="104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1"/>
      <c r="B102" s="1042"/>
      <c r="C102" s="1042"/>
      <c r="D102" s="1042"/>
      <c r="E102" s="1042"/>
      <c r="F102" s="104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1"/>
      <c r="B103" s="1042"/>
      <c r="C103" s="1042"/>
      <c r="D103" s="1042"/>
      <c r="E103" s="1042"/>
      <c r="F103" s="104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1"/>
      <c r="B104" s="1042"/>
      <c r="C104" s="1042"/>
      <c r="D104" s="1042"/>
      <c r="E104" s="1042"/>
      <c r="F104" s="104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1"/>
      <c r="B105" s="1042"/>
      <c r="C105" s="1042"/>
      <c r="D105" s="1042"/>
      <c r="E105" s="1042"/>
      <c r="F105" s="104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2"/>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customHeight="1" x14ac:dyDescent="0.15">
      <c r="A111" s="1041"/>
      <c r="B111" s="1042"/>
      <c r="C111" s="1042"/>
      <c r="D111" s="1042"/>
      <c r="E111" s="1042"/>
      <c r="F111" s="104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1"/>
      <c r="B112" s="1042"/>
      <c r="C112" s="1042"/>
      <c r="D112" s="1042"/>
      <c r="E112" s="1042"/>
      <c r="F112" s="104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1"/>
      <c r="B113" s="1042"/>
      <c r="C113" s="1042"/>
      <c r="D113" s="1042"/>
      <c r="E113" s="1042"/>
      <c r="F113" s="104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1"/>
      <c r="B114" s="1042"/>
      <c r="C114" s="1042"/>
      <c r="D114" s="1042"/>
      <c r="E114" s="1042"/>
      <c r="F114" s="104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1"/>
      <c r="B115" s="1042"/>
      <c r="C115" s="1042"/>
      <c r="D115" s="1042"/>
      <c r="E115" s="1042"/>
      <c r="F115" s="104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1"/>
      <c r="B116" s="1042"/>
      <c r="C116" s="1042"/>
      <c r="D116" s="1042"/>
      <c r="E116" s="1042"/>
      <c r="F116" s="104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1"/>
      <c r="B117" s="1042"/>
      <c r="C117" s="1042"/>
      <c r="D117" s="1042"/>
      <c r="E117" s="1042"/>
      <c r="F117" s="104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1"/>
      <c r="B118" s="1042"/>
      <c r="C118" s="1042"/>
      <c r="D118" s="1042"/>
      <c r="E118" s="1042"/>
      <c r="F118" s="104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1"/>
      <c r="B119" s="1042"/>
      <c r="C119" s="1042"/>
      <c r="D119" s="1042"/>
      <c r="E119" s="1042"/>
      <c r="F119" s="104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2"/>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customHeight="1" x14ac:dyDescent="0.15">
      <c r="A124" s="1041"/>
      <c r="B124" s="1042"/>
      <c r="C124" s="1042"/>
      <c r="D124" s="1042"/>
      <c r="E124" s="1042"/>
      <c r="F124" s="104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1"/>
      <c r="B125" s="1042"/>
      <c r="C125" s="1042"/>
      <c r="D125" s="1042"/>
      <c r="E125" s="1042"/>
      <c r="F125" s="104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1"/>
      <c r="B126" s="1042"/>
      <c r="C126" s="1042"/>
      <c r="D126" s="1042"/>
      <c r="E126" s="1042"/>
      <c r="F126" s="104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1"/>
      <c r="B127" s="1042"/>
      <c r="C127" s="1042"/>
      <c r="D127" s="1042"/>
      <c r="E127" s="1042"/>
      <c r="F127" s="104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1"/>
      <c r="B128" s="1042"/>
      <c r="C128" s="1042"/>
      <c r="D128" s="1042"/>
      <c r="E128" s="1042"/>
      <c r="F128" s="104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1"/>
      <c r="B129" s="1042"/>
      <c r="C129" s="1042"/>
      <c r="D129" s="1042"/>
      <c r="E129" s="1042"/>
      <c r="F129" s="104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1"/>
      <c r="B130" s="1042"/>
      <c r="C130" s="1042"/>
      <c r="D130" s="1042"/>
      <c r="E130" s="1042"/>
      <c r="F130" s="104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1"/>
      <c r="B131" s="1042"/>
      <c r="C131" s="1042"/>
      <c r="D131" s="1042"/>
      <c r="E131" s="1042"/>
      <c r="F131" s="104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1"/>
      <c r="B132" s="1042"/>
      <c r="C132" s="1042"/>
      <c r="D132" s="1042"/>
      <c r="E132" s="1042"/>
      <c r="F132" s="104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2"/>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customHeight="1" x14ac:dyDescent="0.15">
      <c r="A137" s="1041"/>
      <c r="B137" s="1042"/>
      <c r="C137" s="1042"/>
      <c r="D137" s="1042"/>
      <c r="E137" s="1042"/>
      <c r="F137" s="104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1"/>
      <c r="B138" s="1042"/>
      <c r="C138" s="1042"/>
      <c r="D138" s="1042"/>
      <c r="E138" s="1042"/>
      <c r="F138" s="104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1"/>
      <c r="B139" s="1042"/>
      <c r="C139" s="1042"/>
      <c r="D139" s="1042"/>
      <c r="E139" s="1042"/>
      <c r="F139" s="104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1"/>
      <c r="B140" s="1042"/>
      <c r="C140" s="1042"/>
      <c r="D140" s="1042"/>
      <c r="E140" s="1042"/>
      <c r="F140" s="104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1"/>
      <c r="B141" s="1042"/>
      <c r="C141" s="1042"/>
      <c r="D141" s="1042"/>
      <c r="E141" s="1042"/>
      <c r="F141" s="104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1"/>
      <c r="B142" s="1042"/>
      <c r="C142" s="1042"/>
      <c r="D142" s="1042"/>
      <c r="E142" s="1042"/>
      <c r="F142" s="104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1"/>
      <c r="B143" s="1042"/>
      <c r="C143" s="1042"/>
      <c r="D143" s="1042"/>
      <c r="E143" s="1042"/>
      <c r="F143" s="104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1"/>
      <c r="B144" s="1042"/>
      <c r="C144" s="1042"/>
      <c r="D144" s="1042"/>
      <c r="E144" s="1042"/>
      <c r="F144" s="104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1"/>
      <c r="B145" s="1042"/>
      <c r="C145" s="1042"/>
      <c r="D145" s="1042"/>
      <c r="E145" s="1042"/>
      <c r="F145" s="104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2"/>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customHeight="1" x14ac:dyDescent="0.15">
      <c r="A150" s="1041"/>
      <c r="B150" s="1042"/>
      <c r="C150" s="1042"/>
      <c r="D150" s="1042"/>
      <c r="E150" s="1042"/>
      <c r="F150" s="104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1"/>
      <c r="B151" s="1042"/>
      <c r="C151" s="1042"/>
      <c r="D151" s="1042"/>
      <c r="E151" s="1042"/>
      <c r="F151" s="104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1"/>
      <c r="B152" s="1042"/>
      <c r="C152" s="1042"/>
      <c r="D152" s="1042"/>
      <c r="E152" s="1042"/>
      <c r="F152" s="104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1"/>
      <c r="B153" s="1042"/>
      <c r="C153" s="1042"/>
      <c r="D153" s="1042"/>
      <c r="E153" s="1042"/>
      <c r="F153" s="104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1"/>
      <c r="B154" s="1042"/>
      <c r="C154" s="1042"/>
      <c r="D154" s="1042"/>
      <c r="E154" s="1042"/>
      <c r="F154" s="104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1"/>
      <c r="B155" s="1042"/>
      <c r="C155" s="1042"/>
      <c r="D155" s="1042"/>
      <c r="E155" s="1042"/>
      <c r="F155" s="104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1"/>
      <c r="B156" s="1042"/>
      <c r="C156" s="1042"/>
      <c r="D156" s="1042"/>
      <c r="E156" s="1042"/>
      <c r="F156" s="104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1"/>
      <c r="B157" s="1042"/>
      <c r="C157" s="1042"/>
      <c r="D157" s="1042"/>
      <c r="E157" s="1042"/>
      <c r="F157" s="104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1"/>
      <c r="B158" s="1042"/>
      <c r="C158" s="1042"/>
      <c r="D158" s="1042"/>
      <c r="E158" s="1042"/>
      <c r="F158" s="104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2"/>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customHeight="1" x14ac:dyDescent="0.15">
      <c r="A164" s="1041"/>
      <c r="B164" s="1042"/>
      <c r="C164" s="1042"/>
      <c r="D164" s="1042"/>
      <c r="E164" s="1042"/>
      <c r="F164" s="104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1"/>
      <c r="B165" s="1042"/>
      <c r="C165" s="1042"/>
      <c r="D165" s="1042"/>
      <c r="E165" s="1042"/>
      <c r="F165" s="104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1"/>
      <c r="B166" s="1042"/>
      <c r="C166" s="1042"/>
      <c r="D166" s="1042"/>
      <c r="E166" s="1042"/>
      <c r="F166" s="104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1"/>
      <c r="B167" s="1042"/>
      <c r="C167" s="1042"/>
      <c r="D167" s="1042"/>
      <c r="E167" s="1042"/>
      <c r="F167" s="104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1"/>
      <c r="B168" s="1042"/>
      <c r="C168" s="1042"/>
      <c r="D168" s="1042"/>
      <c r="E168" s="1042"/>
      <c r="F168" s="104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1"/>
      <c r="B169" s="1042"/>
      <c r="C169" s="1042"/>
      <c r="D169" s="1042"/>
      <c r="E169" s="1042"/>
      <c r="F169" s="104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1"/>
      <c r="B170" s="1042"/>
      <c r="C170" s="1042"/>
      <c r="D170" s="1042"/>
      <c r="E170" s="1042"/>
      <c r="F170" s="104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1"/>
      <c r="B171" s="1042"/>
      <c r="C171" s="1042"/>
      <c r="D171" s="1042"/>
      <c r="E171" s="1042"/>
      <c r="F171" s="104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1"/>
      <c r="B172" s="1042"/>
      <c r="C172" s="1042"/>
      <c r="D172" s="1042"/>
      <c r="E172" s="1042"/>
      <c r="F172" s="104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2"/>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customHeight="1" x14ac:dyDescent="0.15">
      <c r="A177" s="1041"/>
      <c r="B177" s="1042"/>
      <c r="C177" s="1042"/>
      <c r="D177" s="1042"/>
      <c r="E177" s="1042"/>
      <c r="F177" s="104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1"/>
      <c r="B178" s="1042"/>
      <c r="C178" s="1042"/>
      <c r="D178" s="1042"/>
      <c r="E178" s="1042"/>
      <c r="F178" s="104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1"/>
      <c r="B179" s="1042"/>
      <c r="C179" s="1042"/>
      <c r="D179" s="1042"/>
      <c r="E179" s="1042"/>
      <c r="F179" s="104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1"/>
      <c r="B180" s="1042"/>
      <c r="C180" s="1042"/>
      <c r="D180" s="1042"/>
      <c r="E180" s="1042"/>
      <c r="F180" s="104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1"/>
      <c r="B181" s="1042"/>
      <c r="C181" s="1042"/>
      <c r="D181" s="1042"/>
      <c r="E181" s="1042"/>
      <c r="F181" s="104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1"/>
      <c r="B182" s="1042"/>
      <c r="C182" s="1042"/>
      <c r="D182" s="1042"/>
      <c r="E182" s="1042"/>
      <c r="F182" s="104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1"/>
      <c r="B183" s="1042"/>
      <c r="C183" s="1042"/>
      <c r="D183" s="1042"/>
      <c r="E183" s="1042"/>
      <c r="F183" s="104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1"/>
      <c r="B184" s="1042"/>
      <c r="C184" s="1042"/>
      <c r="D184" s="1042"/>
      <c r="E184" s="1042"/>
      <c r="F184" s="104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1"/>
      <c r="B185" s="1042"/>
      <c r="C185" s="1042"/>
      <c r="D185" s="1042"/>
      <c r="E185" s="1042"/>
      <c r="F185" s="104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2"/>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customHeight="1" x14ac:dyDescent="0.15">
      <c r="A190" s="1041"/>
      <c r="B190" s="1042"/>
      <c r="C190" s="1042"/>
      <c r="D190" s="1042"/>
      <c r="E190" s="1042"/>
      <c r="F190" s="104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1"/>
      <c r="B191" s="1042"/>
      <c r="C191" s="1042"/>
      <c r="D191" s="1042"/>
      <c r="E191" s="1042"/>
      <c r="F191" s="104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1"/>
      <c r="B192" s="1042"/>
      <c r="C192" s="1042"/>
      <c r="D192" s="1042"/>
      <c r="E192" s="1042"/>
      <c r="F192" s="104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1"/>
      <c r="B193" s="1042"/>
      <c r="C193" s="1042"/>
      <c r="D193" s="1042"/>
      <c r="E193" s="1042"/>
      <c r="F193" s="104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1"/>
      <c r="B194" s="1042"/>
      <c r="C194" s="1042"/>
      <c r="D194" s="1042"/>
      <c r="E194" s="1042"/>
      <c r="F194" s="104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1"/>
      <c r="B195" s="1042"/>
      <c r="C195" s="1042"/>
      <c r="D195" s="1042"/>
      <c r="E195" s="1042"/>
      <c r="F195" s="104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1"/>
      <c r="B196" s="1042"/>
      <c r="C196" s="1042"/>
      <c r="D196" s="1042"/>
      <c r="E196" s="1042"/>
      <c r="F196" s="104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1"/>
      <c r="B197" s="1042"/>
      <c r="C197" s="1042"/>
      <c r="D197" s="1042"/>
      <c r="E197" s="1042"/>
      <c r="F197" s="104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1"/>
      <c r="B198" s="1042"/>
      <c r="C198" s="1042"/>
      <c r="D198" s="1042"/>
      <c r="E198" s="1042"/>
      <c r="F198" s="104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2"/>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customHeight="1" x14ac:dyDescent="0.15">
      <c r="A203" s="1041"/>
      <c r="B203" s="1042"/>
      <c r="C203" s="1042"/>
      <c r="D203" s="1042"/>
      <c r="E203" s="1042"/>
      <c r="F203" s="104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1"/>
      <c r="B204" s="1042"/>
      <c r="C204" s="1042"/>
      <c r="D204" s="1042"/>
      <c r="E204" s="1042"/>
      <c r="F204" s="104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1"/>
      <c r="B205" s="1042"/>
      <c r="C205" s="1042"/>
      <c r="D205" s="1042"/>
      <c r="E205" s="1042"/>
      <c r="F205" s="104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1"/>
      <c r="B206" s="1042"/>
      <c r="C206" s="1042"/>
      <c r="D206" s="1042"/>
      <c r="E206" s="1042"/>
      <c r="F206" s="104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1"/>
      <c r="B207" s="1042"/>
      <c r="C207" s="1042"/>
      <c r="D207" s="1042"/>
      <c r="E207" s="1042"/>
      <c r="F207" s="104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1"/>
      <c r="B208" s="1042"/>
      <c r="C208" s="1042"/>
      <c r="D208" s="1042"/>
      <c r="E208" s="1042"/>
      <c r="F208" s="104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1"/>
      <c r="B209" s="1042"/>
      <c r="C209" s="1042"/>
      <c r="D209" s="1042"/>
      <c r="E209" s="1042"/>
      <c r="F209" s="104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1"/>
      <c r="B210" s="1042"/>
      <c r="C210" s="1042"/>
      <c r="D210" s="1042"/>
      <c r="E210" s="1042"/>
      <c r="F210" s="104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1"/>
      <c r="B211" s="1042"/>
      <c r="C211" s="1042"/>
      <c r="D211" s="1042"/>
      <c r="E211" s="1042"/>
      <c r="F211" s="104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2"/>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customHeight="1" x14ac:dyDescent="0.15">
      <c r="A217" s="1041"/>
      <c r="B217" s="1042"/>
      <c r="C217" s="1042"/>
      <c r="D217" s="1042"/>
      <c r="E217" s="1042"/>
      <c r="F217" s="104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1"/>
      <c r="B218" s="1042"/>
      <c r="C218" s="1042"/>
      <c r="D218" s="1042"/>
      <c r="E218" s="1042"/>
      <c r="F218" s="104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1"/>
      <c r="B219" s="1042"/>
      <c r="C219" s="1042"/>
      <c r="D219" s="1042"/>
      <c r="E219" s="1042"/>
      <c r="F219" s="104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1"/>
      <c r="B220" s="1042"/>
      <c r="C220" s="1042"/>
      <c r="D220" s="1042"/>
      <c r="E220" s="1042"/>
      <c r="F220" s="104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1"/>
      <c r="B221" s="1042"/>
      <c r="C221" s="1042"/>
      <c r="D221" s="1042"/>
      <c r="E221" s="1042"/>
      <c r="F221" s="104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1"/>
      <c r="B222" s="1042"/>
      <c r="C222" s="1042"/>
      <c r="D222" s="1042"/>
      <c r="E222" s="1042"/>
      <c r="F222" s="104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1"/>
      <c r="B223" s="1042"/>
      <c r="C223" s="1042"/>
      <c r="D223" s="1042"/>
      <c r="E223" s="1042"/>
      <c r="F223" s="104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1"/>
      <c r="B224" s="1042"/>
      <c r="C224" s="1042"/>
      <c r="D224" s="1042"/>
      <c r="E224" s="1042"/>
      <c r="F224" s="104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1"/>
      <c r="B225" s="1042"/>
      <c r="C225" s="1042"/>
      <c r="D225" s="1042"/>
      <c r="E225" s="1042"/>
      <c r="F225" s="104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2"/>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customHeight="1" x14ac:dyDescent="0.15">
      <c r="A230" s="1041"/>
      <c r="B230" s="1042"/>
      <c r="C230" s="1042"/>
      <c r="D230" s="1042"/>
      <c r="E230" s="1042"/>
      <c r="F230" s="104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1"/>
      <c r="B231" s="1042"/>
      <c r="C231" s="1042"/>
      <c r="D231" s="1042"/>
      <c r="E231" s="1042"/>
      <c r="F231" s="104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1"/>
      <c r="B232" s="1042"/>
      <c r="C232" s="1042"/>
      <c r="D232" s="1042"/>
      <c r="E232" s="1042"/>
      <c r="F232" s="104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1"/>
      <c r="B233" s="1042"/>
      <c r="C233" s="1042"/>
      <c r="D233" s="1042"/>
      <c r="E233" s="1042"/>
      <c r="F233" s="104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1"/>
      <c r="B234" s="1042"/>
      <c r="C234" s="1042"/>
      <c r="D234" s="1042"/>
      <c r="E234" s="1042"/>
      <c r="F234" s="104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1"/>
      <c r="B235" s="1042"/>
      <c r="C235" s="1042"/>
      <c r="D235" s="1042"/>
      <c r="E235" s="1042"/>
      <c r="F235" s="104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1"/>
      <c r="B236" s="1042"/>
      <c r="C236" s="1042"/>
      <c r="D236" s="1042"/>
      <c r="E236" s="1042"/>
      <c r="F236" s="104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1"/>
      <c r="B237" s="1042"/>
      <c r="C237" s="1042"/>
      <c r="D237" s="1042"/>
      <c r="E237" s="1042"/>
      <c r="F237" s="104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1"/>
      <c r="B238" s="1042"/>
      <c r="C238" s="1042"/>
      <c r="D238" s="1042"/>
      <c r="E238" s="1042"/>
      <c r="F238" s="104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2"/>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customHeight="1" x14ac:dyDescent="0.15">
      <c r="A243" s="1041"/>
      <c r="B243" s="1042"/>
      <c r="C243" s="1042"/>
      <c r="D243" s="1042"/>
      <c r="E243" s="1042"/>
      <c r="F243" s="104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1"/>
      <c r="B244" s="1042"/>
      <c r="C244" s="1042"/>
      <c r="D244" s="1042"/>
      <c r="E244" s="1042"/>
      <c r="F244" s="104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1"/>
      <c r="B245" s="1042"/>
      <c r="C245" s="1042"/>
      <c r="D245" s="1042"/>
      <c r="E245" s="1042"/>
      <c r="F245" s="104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1"/>
      <c r="B246" s="1042"/>
      <c r="C246" s="1042"/>
      <c r="D246" s="1042"/>
      <c r="E246" s="1042"/>
      <c r="F246" s="104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1"/>
      <c r="B247" s="1042"/>
      <c r="C247" s="1042"/>
      <c r="D247" s="1042"/>
      <c r="E247" s="1042"/>
      <c r="F247" s="104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1"/>
      <c r="B248" s="1042"/>
      <c r="C248" s="1042"/>
      <c r="D248" s="1042"/>
      <c r="E248" s="1042"/>
      <c r="F248" s="104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1"/>
      <c r="B249" s="1042"/>
      <c r="C249" s="1042"/>
      <c r="D249" s="1042"/>
      <c r="E249" s="1042"/>
      <c r="F249" s="104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1"/>
      <c r="B250" s="1042"/>
      <c r="C250" s="1042"/>
      <c r="D250" s="1042"/>
      <c r="E250" s="1042"/>
      <c r="F250" s="104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1"/>
      <c r="B251" s="1042"/>
      <c r="C251" s="1042"/>
      <c r="D251" s="1042"/>
      <c r="E251" s="1042"/>
      <c r="F251" s="104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2"/>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customHeight="1" x14ac:dyDescent="0.15">
      <c r="A256" s="1041"/>
      <c r="B256" s="1042"/>
      <c r="C256" s="1042"/>
      <c r="D256" s="1042"/>
      <c r="E256" s="1042"/>
      <c r="F256" s="104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1"/>
      <c r="B257" s="1042"/>
      <c r="C257" s="1042"/>
      <c r="D257" s="1042"/>
      <c r="E257" s="1042"/>
      <c r="F257" s="104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1"/>
      <c r="B258" s="1042"/>
      <c r="C258" s="1042"/>
      <c r="D258" s="1042"/>
      <c r="E258" s="1042"/>
      <c r="F258" s="104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1"/>
      <c r="B259" s="1042"/>
      <c r="C259" s="1042"/>
      <c r="D259" s="1042"/>
      <c r="E259" s="1042"/>
      <c r="F259" s="104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1"/>
      <c r="B260" s="1042"/>
      <c r="C260" s="1042"/>
      <c r="D260" s="1042"/>
      <c r="E260" s="1042"/>
      <c r="F260" s="104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1"/>
      <c r="B261" s="1042"/>
      <c r="C261" s="1042"/>
      <c r="D261" s="1042"/>
      <c r="E261" s="1042"/>
      <c r="F261" s="104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1"/>
      <c r="B262" s="1042"/>
      <c r="C262" s="1042"/>
      <c r="D262" s="1042"/>
      <c r="E262" s="1042"/>
      <c r="F262" s="104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1"/>
      <c r="B263" s="1042"/>
      <c r="C263" s="1042"/>
      <c r="D263" s="1042"/>
      <c r="E263" s="1042"/>
      <c r="F263" s="104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1"/>
      <c r="B264" s="1042"/>
      <c r="C264" s="1042"/>
      <c r="D264" s="1042"/>
      <c r="E264" s="1042"/>
      <c r="F264" s="104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2021-05-11T09:52:40Z</cp:lastPrinted>
  <dcterms:created xsi:type="dcterms:W3CDTF">2012-03-13T00:50:25Z</dcterms:created>
  <dcterms:modified xsi:type="dcterms:W3CDTF">2021-08-20T19:07:01Z</dcterms:modified>
</cp:coreProperties>
</file>