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AWV\Desktop\レビューシート（保険局追記後）\"/>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616" i="3"/>
  <c r="AY60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<sst xmlns="http://schemas.openxmlformats.org/spreadsheetml/2006/main" count="3072" uniqueCount="762">
  <si>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</si>
  <si>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</si>
  <si>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</si>
  <si>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</si>
  <si>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</si>
  <si>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</si>
  <si>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</si>
  <si>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</si>
  <si>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</si>
  <si>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</si>
  <si>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</si>
  <si>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</si>
  <si>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</si>
  <si>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</si>
  <si>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</si>
  <si>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</si>
  <si>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</si>
  <si>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</si>
  <si>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</si>
  <si>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</si>
  <si>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</si>
  <si>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</si>
  <si>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</si>
  <si>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</si>
  <si>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</si>
  <si>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</si>
  <si>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</si>
  <si>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</si>
  <si>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</si>
  <si>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</si>
  <si>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</si>
  <si>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</si>
  <si>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</si>
  <si>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</si>
  <si>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</si>
  <si>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</si>
  <si>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</si>
  <si>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</si>
  <si>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</si>
  <si>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</si>
  <si>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</si>
  <si>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</si>
  <si>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</si>
  <si>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</si>
  <si>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</si>
  <si>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</si>
  <si>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</si>
  <si>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</si>
  <si>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</si>
  <si>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</si>
  <si>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</si>
  <si>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</si>
  <si>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</si>
  <si>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</si>
  <si>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</si>
  <si>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</si>
  <si>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</si>
  <si>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</si>
  <si>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</si>
  <si>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</si>
  <si>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</si>
  <si>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</si>
  <si>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</si>
  <si>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</si>
  <si>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</si>
  <si>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</si>
  <si>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</si>
  <si>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</si>
  <si>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</si>
  <si>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</si>
  <si>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</si>
  <si>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</si>
  <si>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</si>
  <si>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</si>
  <si>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</si>
  <si>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</si>
  <si>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</si>
  <si>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</si>
  <si>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</si>
  <si>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</si>
  <si>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</si>
  <si>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</si>
  <si>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</si>
  <si>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</si>
  <si>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</si>
  <si>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</si>
  <si>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</si>
  <si>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</si>
  <si>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</si>
  <si>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</si>
  <si>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</si>
  <si>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</si>
  <si>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</si>
  <si>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</si>
  <si>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</si>
  <si>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</si>
  <si>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</si>
  <si>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</si>
  <si>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</si>
  <si>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</si>
  <si>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</si>
  <si>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</si>
  <si>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</si>
  <si>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</si>
  <si>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</si>
  <si>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</si>
  <si>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</si>
  <si>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</si>
  <si>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</si>
  <si>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</si>
  <si>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</si>
  <si>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</si>
  <si>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</si>
  <si>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</si>
  <si>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</si>
  <si>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</si>
  <si>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</si>
  <si>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</si>
  <si>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</si>
  <si>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</si>
  <si>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</si>
  <si>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</si>
  <si>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</si>
  <si>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</si>
  <si>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</si>
  <si>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</si>
  <si>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</si>
  <si>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</si>
  <si>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</si>
  <si>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</si>
  <si>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</si>
  <si>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</si>
  <si>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</si>
  <si>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</si>
  <si>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</si>
  <si>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</si>
  <si>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</si>
  <si>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</si>
  <si>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</si>
  <si>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</si>
  <si>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</si>
  <si>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</si>
  <si>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</si>
  <si>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</si>
  <si>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</si>
  <si>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</si>
  <si>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</si>
  <si>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</si>
  <si>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</si>
  <si>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</si>
  <si>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</si>
  <si>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</si>
  <si>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</si>
  <si>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</si>
  <si>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</si>
  <si>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</si>
  <si>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</si>
  <si>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</si>
  <si>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</si>
  <si>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</si>
  <si>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</si>
  <si>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</si>
  <si>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</si>
  <si>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</si>
  <si>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</si>
  <si>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</si>
  <si>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</si>
  <si>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</si>
  <si>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</si>
  <si>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</si>
  <si>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</si>
  <si>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</si>
  <si>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</si>
  <si>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</si>
  <si>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</si>
  <si>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</si>
  <si>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</si>
  <si>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</si>
  <si>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</si>
  <si>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</si>
  <si>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</si>
  <si>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</si>
  <si>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</si>
  <si>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</si>
  <si>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</si>
  <si>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</si>
  <si>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</si>
  <si>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</si>
  <si>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</si>
  <si>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</si>
  <si>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</si>
  <si>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</si>
  <si>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</si>
  <si>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</si>
  <si>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</si>
  <si>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</si>
  <si>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</si>
  <si>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</si>
  <si>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</si>
  <si>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</si>
  <si>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</si>
  <si>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</si>
  <si>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</si>
  <si>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</si>
  <si>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</si>
  <si>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</si>
  <si>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</si>
  <si>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</si>
  <si>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</si>
  <si>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</si>
  <si>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</si>
  <si>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</si>
  <si>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</si>
  <si>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</si>
  <si>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</si>
  <si>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</si>
  <si>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</si>
  <si>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</si>
  <si>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</si>
  <si>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</si>
  <si>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</si>
  <si>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</si>
  <si>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</si>
  <si>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</si>
  <si>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</si>
  <si>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</si>
  <si>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</si>
  <si>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</si>
  <si>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</si>
  <si>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</si>
  <si>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</si>
  <si>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</si>
  <si>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</si>
  <si>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</si>
  <si>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</si>
  <si>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</si>
  <si>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</si>
  <si>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</si>
  <si>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</si>
  <si>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</si>
  <si>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</si>
  <si>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</si>
  <si>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</si>
  <si>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</si>
  <si>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</si>
  <si>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</si>
  <si>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</si>
  <si>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</si>
  <si>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</si>
  <si>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</si>
  <si>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</si>
  <si>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</si>
  <si>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</si>
  <si>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</si>
  <si>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</si>
  <si>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</si>
  <si>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</si>
  <si>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</si>
  <si>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</si>
  <si>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</si>
  <si>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</si>
  <si>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</si>
  <si>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</si>
  <si>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</si>
  <si>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</si>
  <si>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</si>
  <si>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</si>
  <si>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</si>
  <si>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</si>
  <si>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</si>
  <si>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</si>
  <si>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</si>
  <si>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</si>
  <si>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</si>
  <si>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</si>
  <si>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</si>
  <si>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</si>
  <si>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</si>
  <si>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</si>
  <si>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</si>
  <si>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</si>
  <si>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</si>
  <si>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</si>
  <si>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</si>
  <si>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</si>
  <si>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</si>
  <si>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</si>
  <si>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</si>
  <si>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</si>
  <si>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</si>
  <si>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</si>
  <si>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</si>
  <si>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</si>
  <si>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</si>
  <si>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</si>
  <si>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</si>
  <si>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</si>
  <si>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</si>
  <si>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</si>
  <si>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</si>
  <si>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</si>
  <si>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</si>
  <si>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</si>
  <si>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</si>
  <si>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</si>
  <si>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</si>
  <si>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</si>
  <si>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</si>
  <si>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</si>
  <si>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</si>
  <si>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</si>
  <si>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</si>
  <si>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</si>
  <si>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</si>
  <si>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</si>
  <si>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</si>
  <si>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</si>
  <si>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</si>
  <si>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</si>
  <si>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</si>
  <si>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</si>
  <si>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</si>
  <si>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</si>
  <si>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</si>
  <si>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</si>
  <si>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</si>
  <si>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</si>
  <si>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</si>
  <si>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</si>
  <si>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</si>
  <si>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</si>
  <si>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</si>
  <si>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</si>
  <si>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</si>
  <si>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</si>
  <si>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</si>
  <si>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</si>
  <si>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</si>
  <si>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</si>
  <si>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</si>
  <si>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</si>
  <si>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</si>
  <si>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</si>
  <si>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</si>
  <si>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</si>
  <si>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</si>
  <si>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</si>
  <si>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</si>
  <si>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</si>
  <si>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</si>
  <si>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</si>
  <si>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</si>
  <si>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</si>
  <si>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</si>
  <si>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</si>
  <si>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</si>
  <si>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</si>
  <si>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</si>
  <si>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</si>
  <si>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</si>
  <si>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</si>
  <si>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</si>
  <si>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</si>
  <si>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</si>
  <si>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</si>
  <si>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</si>
  <si>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</si>
  <si>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</si>
  <si>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</si>
  <si>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</si>
  <si>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</si>
  <si>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</si>
  <si>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</si>
  <si>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</si>
  <si>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</si>
  <si>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</si>
  <si>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</si>
  <si>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</si>
  <si>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</si>
  <si>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</si>
  <si>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</si>
  <si>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</si>
  <si>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</si>
  <si>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</si>
  <si>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</si>
  <si>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</si>
  <si>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</si>
  <si>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</si>
  <si>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</si>
  <si>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</si>
  <si>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</si>
  <si>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</si>
  <si>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</si>
  <si>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</si>
  <si>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</si>
  <si>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</si>
  <si>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</si>
  <si>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</si>
  <si>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</si>
  <si>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</si>
  <si>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</si>
  <si>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</si>
  <si>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</si>
  <si>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</si>
  <si>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</si>
  <si>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</si>
  <si>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</si>
  <si>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</si>
  <si>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</si>
  <si>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</si>
  <si>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</si>
  <si>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</si>
  <si>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</si>
  <si>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</si>
  <si>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</si>
  <si>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</si>
  <si>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</si>
  <si>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</si>
  <si>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</si>
  <si>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</si>
  <si>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</si>
  <si>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</si>
  <si>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</si>
  <si>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</si>
  <si>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</si>
  <si>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</si>
  <si>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</si>
  <si>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</si>
  <si>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</si>
  <si>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</si>
  <si>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</si>
  <si>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</si>
  <si>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</si>
  <si>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</si>
  <si>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</si>
  <si>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</si>
  <si>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</si>
  <si>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</si>
  <si>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</si>
  <si>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</si>
  <si>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</si>
  <si>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</si>
  <si>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</si>
  <si>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</si>
  <si>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</si>
  <si>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</si>
  <si>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</si>
  <si>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</si>
  <si>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</si>
  <si>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</si>
  <si>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</si>
  <si>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</si>
  <si>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</si>
  <si>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</si>
  <si>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</si>
  <si>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</si>
  <si>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</si>
  <si>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</si>
  <si>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</si>
  <si>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</si>
  <si>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</si>
  <si>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</si>
  <si>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</si>
  <si>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</si>
  <si>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</si>
  <si>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</si>
  <si>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</si>
  <si>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</si>
  <si>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</si>
  <si>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</si>
  <si>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</si>
  <si>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</si>
  <si>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</si>
  <si>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</si>
  <si>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</si>
  <si>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</si>
  <si>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</si>
  <si>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</si>
  <si>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</si>
  <si>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</si>
  <si>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</si>
  <si>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</si>
  <si>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</si>
  <si>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</si>
  <si>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</si>
  <si>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</si>
  <si>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</si>
  <si>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</si>
  <si>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</si>
  <si>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</si>
  <si>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</si>
  <si>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</si>
  <si>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</si>
  <si>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</si>
  <si>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</si>
  <si>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</si>
  <si>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</si>
  <si>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</si>
  <si>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</si>
  <si>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</si>
  <si>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</si>
  <si>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</si>
  <si>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</si>
  <si>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</si>
  <si>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</si>
  <si>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</si>
  <si>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</si>
  <si>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</si>
  <si>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</si>
  <si>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</si>
  <si>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</si>
  <si>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</si>
  <si>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</si>
  <si>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</si>
  <si>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</si>
  <si>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</si>
  <si>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</si>
  <si>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</si>
  <si>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</si>
  <si>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</si>
  <si>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</si>
  <si>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</si>
  <si>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</si>
  <si>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</si>
  <si>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</si>
  <si>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</si>
  <si>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</si>
  <si>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</si>
  <si>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</si>
  <si>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</si>
  <si>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</si>
  <si>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</si>
  <si>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</si>
  <si>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</si>
  <si>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</si>
  <si>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</si>
  <si>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</si>
  <si>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</si>
  <si>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</si>
  <si>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</si>
  <si>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</si>
  <si>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</si>
  <si>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</si>
  <si>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</si>
  <si>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</si>
  <si>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</si>
  <si>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</si>
  <si>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</si>
  <si>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</si>
  <si>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</si>
  <si>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</si>
  <si>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</si>
  <si>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</si>
  <si>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</si>
  <si>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</si>
  <si>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</si>
  <si>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</si>
  <si>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</si>
  <si>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</si>
  <si>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</si>
  <si>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</si>
  <si>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</si>
  <si>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</si>
  <si>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</si>
  <si>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</si>
  <si>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</si>
  <si>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</si>
  <si>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</si>
  <si>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</si>
  <si>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</si>
  <si>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</si>
  <si>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</si>
  <si>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</si>
  <si>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</si>
  <si>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</si>
  <si>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</si>
  <si>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</si>
  <si>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</si>
  <si>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</si>
  <si>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</si>
  <si>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</si>
  <si>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</si>
  <si>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</si>
  <si>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</si>
  <si>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</si>
  <si>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</si>
  <si>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</si>
  <si>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</si>
  <si>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</si>
  <si>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</si>
  <si>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</si>
  <si>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</si>
  <si>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</si>
  <si>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</si>
  <si>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</si>
  <si>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</si>
  <si>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</si>
  <si>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</si>
  <si>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</si>
  <si>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</si>
  <si>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</si>
  <si>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</si>
  <si>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</si>
  <si>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</si>
  <si>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</si>
  <si>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</si>
  <si>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</si>
  <si>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</si>
  <si>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</si>
  <si>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</si>
  <si>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</si>
  <si>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</si>
  <si>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</si>
  <si>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</si>
  <si>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</si>
  <si>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</si>
  <si>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</si>
  <si>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</si>
  <si>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</si>
  <si>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</si>
  <si>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</si>
  <si>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</si>
  <si>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</si>
  <si>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</si>
  <si>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</si>
  <si>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</si>
  <si>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</si>
  <si>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</si>
  <si>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</si>
  <si>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</si>
  <si>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</si>
  <si>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</si>
  <si>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</si>
  <si>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</si>
  <si>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</si>
  <si>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</si>
  <si>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</si>
  <si>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</si>
  <si>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</si>
  <si>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</si>
  <si>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</si>
  <si>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</si>
  <si>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</si>
  <si>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</si>
  <si>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</si>
  <si>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</si>
  <si>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</si>
  <si>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</si>
  <si>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</si>
  <si>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</si>
  <si>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</si>
  <si>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</si>
  <si>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</si>
  <si>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</si>
  <si>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</si>
  <si>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</si>
  <si>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</si>
  <si>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</si>
  <si>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</si>
  <si>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</si>
  <si>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</si>
  <si>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</si>
  <si>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</si>
  <si>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</si>
  <si>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</si>
  <si>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</si>
  <si>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</si>
  <si>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</si>
  <si>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</si>
  <si>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</si>
  <si>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</si>
  <si>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</si>
  <si>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</si>
  <si>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</si>
  <si>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</si>
  <si>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</si>
  <si>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</si>
  <si>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</si>
  <si>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</si>
  <si>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</si>
  <si>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</si>
  <si>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</si>
  <si>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</si>
  <si>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</si>
  <si>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</si>
  <si>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</si>
  <si>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</si>
  <si>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</si>
  <si>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</si>
  <si>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</si>
  <si>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</si>
  <si>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</si>
  <si>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</si>
  <si>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</si>
  <si>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</si>
  <si>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</si>
  <si>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</si>
  <si>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</si>
  <si>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</si>
  <si>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</si>
  <si>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</si>
  <si>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</si>
  <si>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</si>
  <si>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</si>
  <si>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</si>
  <si>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</si>
  <si>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</si>
  <si>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</si>
  <si>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</si>
  <si>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</si>
  <si>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</si>
  <si>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</si>
  <si>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保険局</t>
  </si>
  <si>
    <t>森田　博通</t>
  </si>
  <si>
    <t>令和2年度</t>
  </si>
  <si>
    <t>終了予定なし</t>
  </si>
  <si>
    <t>国民健康保険課</t>
  </si>
  <si>
    <t>-</t>
  </si>
  <si>
    <t>保健事業の実施計画（データヘルス計画）策定の手引き（平成29年9月8日改定）</t>
  </si>
  <si>
    <t>データヘルス計画及び当該計画に基づく個別の保健事業の実態把握・分析を行うとともに、その中で、保健事業に係る効果検証を適切に実施し、かつ成果を出している保険者における取組状況の把握・分析を行い、市町村への情報提供等を行うことにより、国民健康保険の加入者の予防・健康づくりを推進する。</t>
  </si>
  <si>
    <t xml:space="preserve">・　保険者が策定したデータヘルス計画の実態把握・分析　
・　データヘルス計画に基づいて実施される個別の保健事業（糖尿病性腎症重症化予防の取組等）の実態把握・分析　
・　上記の個別の保健事業の実態把握・分析のうち、効果検証を適切に実施し、かつ成果を出している保険者における取組状況の把握・分析　
・　これらの結果の取りまとめ、市町村への情報提供等
</t>
  </si>
  <si>
    <t>医療費適正化対策推進業務庁費</t>
  </si>
  <si>
    <t>保健事業の実態把握、分析等の経費のため、定量的な指標を示すことは困難である。</t>
  </si>
  <si>
    <t>分析結果の事例集等の作成件数</t>
  </si>
  <si>
    <t>保健事業の分析結果が広く周知される事で、保険者の予防・健康づくりが推進されるものである。</t>
  </si>
  <si>
    <t>X/Y=分析結果の作成までにかかった経費
X：総事業費（千円）
Y：分析結果作成件数（件）　　　　　　　　　　　</t>
    <phoneticPr fontId="5"/>
  </si>
  <si>
    <t>千円</t>
  </si>
  <si>
    <t>X/Y</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</si>
  <si>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</si>
  <si>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</si>
  <si>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新32</t>
  </si>
  <si>
    <t>○</t>
  </si>
  <si>
    <t>厚労</t>
  </si>
  <si>
    <t>件</t>
    <rPh sb="0" eb="1">
      <t>ケン</t>
    </rPh>
    <phoneticPr fontId="5"/>
  </si>
  <si>
    <t>-</t>
    <phoneticPr fontId="5"/>
  </si>
  <si>
    <t>実態把握・分析を行うとともに、その中で、保健事業に係る効果検証を適切に実施し、かつ成果を出している保険者における取組状況の把握・分析を行い、市町村への情報提供等を行うことにより、データヘルスの推進による保険者機能の強化につなげるもの。</t>
    <rPh sb="96" eb="98">
      <t>スイシン</t>
    </rPh>
    <phoneticPr fontId="5"/>
  </si>
  <si>
    <t>全国の国保保険者1,878保険者中、438保険者のデータヘルス計画を分析した結果及び保健事業の先進・優良事例12件を取りまとめた事例集等を作成し、全国の国保保険者に情報提供・周知を行った。</t>
    <rPh sb="0" eb="2">
      <t>ゼンコク</t>
    </rPh>
    <rPh sb="3" eb="5">
      <t>コクホ</t>
    </rPh>
    <rPh sb="5" eb="8">
      <t>ホケンシャ</t>
    </rPh>
    <rPh sb="13" eb="16">
      <t>ホケンシャ</t>
    </rPh>
    <rPh sb="16" eb="17">
      <t>ナカ</t>
    </rPh>
    <rPh sb="21" eb="24">
      <t>ホケンシャ</t>
    </rPh>
    <rPh sb="31" eb="33">
      <t>ケイカク</t>
    </rPh>
    <rPh sb="34" eb="36">
      <t>ブンセキ</t>
    </rPh>
    <rPh sb="38" eb="40">
      <t>ケッカ</t>
    </rPh>
    <rPh sb="40" eb="41">
      <t>オヨ</t>
    </rPh>
    <rPh sb="42" eb="44">
      <t>ホケン</t>
    </rPh>
    <rPh sb="44" eb="46">
      <t>ジギョウ</t>
    </rPh>
    <rPh sb="47" eb="49">
      <t>センシン</t>
    </rPh>
    <rPh sb="50" eb="52">
      <t>ユウリョウ</t>
    </rPh>
    <rPh sb="52" eb="54">
      <t>ジレイ</t>
    </rPh>
    <rPh sb="56" eb="57">
      <t>ケン</t>
    </rPh>
    <rPh sb="58" eb="59">
      <t>ト</t>
    </rPh>
    <rPh sb="64" eb="67">
      <t>ジレイシュウ</t>
    </rPh>
    <rPh sb="67" eb="68">
      <t>トウ</t>
    </rPh>
    <rPh sb="69" eb="71">
      <t>サクセイ</t>
    </rPh>
    <rPh sb="73" eb="75">
      <t>ゼンコク</t>
    </rPh>
    <rPh sb="76" eb="78">
      <t>コクホ</t>
    </rPh>
    <rPh sb="78" eb="81">
      <t>ホケンシャ</t>
    </rPh>
    <rPh sb="82" eb="84">
      <t>ジョウホウ</t>
    </rPh>
    <rPh sb="84" eb="86">
      <t>テイキョウ</t>
    </rPh>
    <rPh sb="87" eb="89">
      <t>シュウチ</t>
    </rPh>
    <rPh sb="90" eb="91">
      <t>オコナ</t>
    </rPh>
    <phoneticPr fontId="5"/>
  </si>
  <si>
    <t>有</t>
  </si>
  <si>
    <t>無</t>
  </si>
  <si>
    <t>疾病予防・健康づくりについては、広く国民のニーズがあり、国費を投入し国が主体的に取り組むべき事業である。</t>
    <phoneticPr fontId="5"/>
  </si>
  <si>
    <t>データヘルス計画やこれに基づく保健事業の実態把握・分析、先進・優良事例の情報提供は、全国規模で実施する必要があることから、国が主体として取り組むべき事業である。</t>
    <rPh sb="31" eb="33">
      <t>ユウリョウ</t>
    </rPh>
    <phoneticPr fontId="5"/>
  </si>
  <si>
    <t>事業の実施により、保険者のデータヘルスの推進による保険者機能の強化につなげることは重要であり、優先度の高い事業である。</t>
    <rPh sb="20" eb="22">
      <t>スイシン</t>
    </rPh>
    <phoneticPr fontId="5"/>
  </si>
  <si>
    <t>‐</t>
  </si>
  <si>
    <t>事業に要する経費の精査に努めており、単位当たりコストの水準は妥当である。</t>
    <phoneticPr fontId="5"/>
  </si>
  <si>
    <t>資金の費目・使途については、保険者が策定するデータヘルス計画及び当該計画に基づく個別の保健事業の実態把握・分析と、その分析結果及び先進・優良事例を保険者に情報提供するために真に必要なものに限定している。</t>
    <rPh sb="14" eb="17">
      <t>ホケンシャ</t>
    </rPh>
    <rPh sb="18" eb="20">
      <t>サクテイ</t>
    </rPh>
    <rPh sb="30" eb="31">
      <t>オヨ</t>
    </rPh>
    <rPh sb="32" eb="34">
      <t>トウガイ</t>
    </rPh>
    <rPh sb="34" eb="36">
      <t>ケイカク</t>
    </rPh>
    <rPh sb="37" eb="38">
      <t>モト</t>
    </rPh>
    <rPh sb="40" eb="42">
      <t>コベツ</t>
    </rPh>
    <rPh sb="59" eb="61">
      <t>ブンセキ</t>
    </rPh>
    <rPh sb="61" eb="63">
      <t>ケッカ</t>
    </rPh>
    <rPh sb="63" eb="64">
      <t>オヨ</t>
    </rPh>
    <rPh sb="73" eb="76">
      <t>ホケンシャ</t>
    </rPh>
    <phoneticPr fontId="5"/>
  </si>
  <si>
    <t>入札（一般競争・総合評価）の結果、予算要求時に想定した落札額を下回る結果となったため、不用率が大きくなった。</t>
    <rPh sb="45" eb="46">
      <t>リツ</t>
    </rPh>
    <rPh sb="47" eb="48">
      <t>オオ</t>
    </rPh>
    <phoneticPr fontId="5"/>
  </si>
  <si>
    <t>令和３年度においては、令和２年度より先進・優良事例の提供件数を増やす予定である。</t>
    <rPh sb="0" eb="2">
      <t>レイワ</t>
    </rPh>
    <rPh sb="3" eb="5">
      <t>ネンド</t>
    </rPh>
    <rPh sb="11" eb="13">
      <t>レイワ</t>
    </rPh>
    <rPh sb="14" eb="16">
      <t>ネンド</t>
    </rPh>
    <rPh sb="18" eb="20">
      <t>センシン</t>
    </rPh>
    <rPh sb="21" eb="23">
      <t>ユウリョウ</t>
    </rPh>
    <rPh sb="23" eb="25">
      <t>ジレイ</t>
    </rPh>
    <rPh sb="26" eb="28">
      <t>テイキョウ</t>
    </rPh>
    <rPh sb="28" eb="30">
      <t>ケンスウ</t>
    </rPh>
    <rPh sb="31" eb="32">
      <t>フ</t>
    </rPh>
    <rPh sb="34" eb="36">
      <t>ヨテイ</t>
    </rPh>
    <phoneticPr fontId="5"/>
  </si>
  <si>
    <t>支出先の選定に関しては、会計法第29条の３第1項の規定による、一般競争入札（総合評価落札方式）を行っており、支出先の選定は妥当である。なお、令和２年度については一者応札であったが、令和３年度については調査方式を改善し、より応札しやすい仕様とする予定である。</t>
    <rPh sb="70" eb="72">
      <t>レイワ</t>
    </rPh>
    <rPh sb="73" eb="75">
      <t>ネンド</t>
    </rPh>
    <rPh sb="80" eb="81">
      <t>イッ</t>
    </rPh>
    <rPh sb="81" eb="82">
      <t>シャ</t>
    </rPh>
    <rPh sb="82" eb="84">
      <t>オウサツ</t>
    </rPh>
    <rPh sb="90" eb="92">
      <t>レイワ</t>
    </rPh>
    <rPh sb="93" eb="95">
      <t>ネンド</t>
    </rPh>
    <rPh sb="100" eb="102">
      <t>チョウサ</t>
    </rPh>
    <rPh sb="102" eb="104">
      <t>ホウシキ</t>
    </rPh>
    <rPh sb="105" eb="107">
      <t>カイゼン</t>
    </rPh>
    <rPh sb="111" eb="113">
      <t>オウサツ</t>
    </rPh>
    <rPh sb="117" eb="119">
      <t>シヨウ</t>
    </rPh>
    <rPh sb="122" eb="124">
      <t>ヨテイ</t>
    </rPh>
    <phoneticPr fontId="5"/>
  </si>
  <si>
    <t>本事業については、総合評価落札方式の実施により、事業内容や事業に要する経費の精査に努めている。</t>
    <rPh sb="0" eb="1">
      <t>ホン</t>
    </rPh>
    <rPh sb="1" eb="3">
      <t>ジギョウ</t>
    </rPh>
    <phoneticPr fontId="5"/>
  </si>
  <si>
    <t>保険者における予防・健康づくりの取組やデータヘルスの取組を推進するためには、先進・優良事例を他の保険者へ横展開していくことで、各保険者の取組の底上げを図っていくことが重要であるため、事業内容や事業に要する経費の精査に努めながら、引き続き保険者の取組が円滑に進むよう支援していく。</t>
    <rPh sb="7" eb="9">
      <t>ヨボウ</t>
    </rPh>
    <rPh sb="10" eb="12">
      <t>ケンコウ</t>
    </rPh>
    <rPh sb="16" eb="18">
      <t>トリクミ</t>
    </rPh>
    <rPh sb="26" eb="28">
      <t>トリクミ</t>
    </rPh>
    <rPh sb="29" eb="31">
      <t>スイシン</t>
    </rPh>
    <rPh sb="38" eb="40">
      <t>センシン</t>
    </rPh>
    <rPh sb="41" eb="43">
      <t>ユウリョウ</t>
    </rPh>
    <rPh sb="43" eb="45">
      <t>ジレイ</t>
    </rPh>
    <rPh sb="46" eb="47">
      <t>タ</t>
    </rPh>
    <rPh sb="48" eb="51">
      <t>ホケンシャ</t>
    </rPh>
    <rPh sb="52" eb="53">
      <t>ヨコ</t>
    </rPh>
    <rPh sb="53" eb="55">
      <t>テンカイ</t>
    </rPh>
    <rPh sb="63" eb="64">
      <t>カク</t>
    </rPh>
    <rPh sb="64" eb="67">
      <t>ホケンシャ</t>
    </rPh>
    <rPh sb="68" eb="70">
      <t>トリクミ</t>
    </rPh>
    <rPh sb="71" eb="73">
      <t>ソコア</t>
    </rPh>
    <rPh sb="75" eb="76">
      <t>ハカ</t>
    </rPh>
    <rPh sb="83" eb="85">
      <t>ジュウヨウ</t>
    </rPh>
    <rPh sb="114" eb="115">
      <t>ヒ</t>
    </rPh>
    <rPh sb="116" eb="117">
      <t>ツヅ</t>
    </rPh>
    <rPh sb="118" eb="121">
      <t>ホケンシャ</t>
    </rPh>
    <rPh sb="122" eb="124">
      <t>トリクミ</t>
    </rPh>
    <rPh sb="125" eb="127">
      <t>エンカツ</t>
    </rPh>
    <rPh sb="128" eb="129">
      <t>スス</t>
    </rPh>
    <rPh sb="132" eb="134">
      <t>シエン</t>
    </rPh>
    <phoneticPr fontId="5"/>
  </si>
  <si>
    <t>A.株式会社エヌ・ティ・ティ・データ経営研究所</t>
    <rPh sb="2" eb="4">
      <t>カブシキ</t>
    </rPh>
    <rPh sb="4" eb="6">
      <t>カイシャ</t>
    </rPh>
    <rPh sb="18" eb="20">
      <t>ケイエイ</t>
    </rPh>
    <rPh sb="20" eb="23">
      <t>ケンキュウショ</t>
    </rPh>
    <phoneticPr fontId="5"/>
  </si>
  <si>
    <t>事業費</t>
    <phoneticPr fontId="5"/>
  </si>
  <si>
    <t>データヘルス計画に基づく保健事業の実態把握・分析</t>
    <phoneticPr fontId="5"/>
  </si>
  <si>
    <t>データヘルス計画に基づく保健事業の実態把握・分析等</t>
    <rPh sb="24" eb="25">
      <t>トウ</t>
    </rPh>
    <phoneticPr fontId="5"/>
  </si>
  <si>
    <t>株式会社エヌ・ティ・ティ・データ経営研究所</t>
    <phoneticPr fontId="5"/>
  </si>
  <si>
    <t>データヘルス計画に基づく保健事業の実態把握・分析等</t>
    <phoneticPr fontId="5"/>
  </si>
  <si>
    <t>-</t>
    <phoneticPr fontId="5"/>
  </si>
  <si>
    <t>9,900/438</t>
    <phoneticPr fontId="5"/>
  </si>
  <si>
    <t>17,197/1,763</t>
    <phoneticPr fontId="5"/>
  </si>
  <si>
    <t>引き続き、必要な予算額を確保し、適正な執行に努めること。
また、一者応札となっている要因を分析し、改善を図ること。</t>
    <rPh sb="32" eb="33">
      <t>イチ</t>
    </rPh>
    <rPh sb="33" eb="34">
      <t>シャ</t>
    </rPh>
    <rPh sb="34" eb="36">
      <t>オウサツ</t>
    </rPh>
    <rPh sb="42" eb="44">
      <t>ヨウイン</t>
    </rPh>
    <rPh sb="45" eb="47">
      <t>ブンセキ</t>
    </rPh>
    <rPh sb="49" eb="51">
      <t>カイゼン</t>
    </rPh>
    <rPh sb="52" eb="53">
      <t>ハカ</t>
    </rPh>
    <phoneticPr fontId="5"/>
  </si>
  <si>
    <t>引き続き、必要な予算額を確保し、適正な執行に努めることとする。</t>
    <phoneticPr fontId="5"/>
  </si>
  <si>
    <t>データの分析・把握を通じて他の政策的対応の基礎となる実態を把握しようとするものであり、それ自体としての定量的指標を示しがたいという点は首肯できる。取り組みの内容に関する質的な評価を通じて改善する方策について検討するとともに、一者応札の解消など予算の適切な執行に引き続き取り組まれたい。(大屋　雄裕)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</si>
</sst>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xdr:colOff>
      <xdr:row>752</xdr:row>
      <xdr:rowOff>41704</xdr:rowOff>
    </xdr:from>
    <xdr:to>
      <xdr:col>30</xdr:col>
      <xdr:colOff>4378</xdr:colOff>
      <xdr:row>757</xdr:row>
      <xdr:rowOff>171450</xdr:rowOff>
    </xdr:to>
    <xdr:sp macro="" textlink="">
      <xdr:nvSpPr>
        <xdr:cNvPr id="7" name="テキスト ボックス 6"/>
        <xdr:cNvSpPr txBox="1"/>
      </xdr:nvSpPr>
      <xdr:spPr>
        <a:xfrm>
          <a:off x="4210050" y="46199854"/>
          <a:ext cx="1795078" cy="1082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１０</a:t>
          </a:r>
          <a:r>
            <a:rPr kumimoji="1" lang="ja-JP" altLang="ja-JP" sz="1100" b="0" i="0" baseline="0">
              <a:solidFill>
                <a:schemeClr val="dk1"/>
              </a:solidFill>
              <a:effectLst/>
              <a:latin typeface="+mn-lt"/>
              <a:ea typeface="+mn-ea"/>
              <a:cs typeface="+mn-cs"/>
            </a:rPr>
            <a:t>百万円</a:t>
          </a:r>
          <a:endParaRPr kumimoji="1" lang="ja-JP" altLang="en-US" sz="1200"/>
        </a:p>
      </xdr:txBody>
    </xdr:sp>
    <xdr:clientData/>
  </xdr:twoCellAnchor>
  <xdr:twoCellAnchor>
    <xdr:from>
      <xdr:col>21</xdr:col>
      <xdr:colOff>9525</xdr:colOff>
      <xdr:row>764</xdr:row>
      <xdr:rowOff>29861</xdr:rowOff>
    </xdr:from>
    <xdr:to>
      <xdr:col>30</xdr:col>
      <xdr:colOff>0</xdr:colOff>
      <xdr:row>769</xdr:row>
      <xdr:rowOff>180975</xdr:rowOff>
    </xdr:to>
    <xdr:sp macro="" textlink="">
      <xdr:nvSpPr>
        <xdr:cNvPr id="8" name="テキスト ボックス 7"/>
        <xdr:cNvSpPr txBox="1"/>
      </xdr:nvSpPr>
      <xdr:spPr>
        <a:xfrm>
          <a:off x="4210050" y="48474011"/>
          <a:ext cx="1790700" cy="11036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A</a:t>
          </a:r>
          <a:r>
            <a:rPr kumimoji="1" lang="ja-JP" altLang="en-US" sz="1200">
              <a:latin typeface="+mn-ea"/>
              <a:ea typeface="+mn-ea"/>
            </a:rPr>
            <a:t>．民間会社（１事業者）</a:t>
          </a:r>
          <a:endParaRPr kumimoji="1" lang="en-US" altLang="ja-JP" sz="1200">
            <a:latin typeface="+mn-ea"/>
            <a:ea typeface="+mn-ea"/>
          </a:endParaRPr>
        </a:p>
        <a:p>
          <a:pPr algn="ctr"/>
          <a:r>
            <a:rPr kumimoji="1" lang="ja-JP" altLang="en-US" sz="1200">
              <a:latin typeface="+mn-ea"/>
              <a:ea typeface="+mn-ea"/>
            </a:rPr>
            <a:t>１０百万円</a:t>
          </a:r>
          <a:endParaRPr kumimoji="1" lang="en-US" altLang="ja-JP" sz="1200">
            <a:latin typeface="+mn-ea"/>
            <a:ea typeface="+mn-ea"/>
          </a:endParaRPr>
        </a:p>
      </xdr:txBody>
    </xdr:sp>
    <xdr:clientData/>
  </xdr:twoCellAnchor>
  <xdr:twoCellAnchor>
    <xdr:from>
      <xdr:col>25</xdr:col>
      <xdr:colOff>127172</xdr:colOff>
      <xdr:row>758</xdr:row>
      <xdr:rowOff>116243</xdr:rowOff>
    </xdr:from>
    <xdr:to>
      <xdr:col>25</xdr:col>
      <xdr:colOff>133350</xdr:colOff>
      <xdr:row>761</xdr:row>
      <xdr:rowOff>114300</xdr:rowOff>
    </xdr:to>
    <xdr:cxnSp macro="">
      <xdr:nvCxnSpPr>
        <xdr:cNvPr id="9" name="直線矢印コネクタ 8"/>
        <xdr:cNvCxnSpPr/>
      </xdr:nvCxnSpPr>
      <xdr:spPr>
        <a:xfrm>
          <a:off x="5127797" y="47417393"/>
          <a:ext cx="6178" cy="5695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183548</xdr:colOff>
      <xdr:row>762</xdr:row>
      <xdr:rowOff>48397</xdr:rowOff>
    </xdr:from>
    <xdr:to>
      <xdr:col>31</xdr:col>
      <xdr:colOff>152399</xdr:colOff>
      <xdr:row>763</xdr:row>
      <xdr:rowOff>180975</xdr:rowOff>
    </xdr:to>
    <xdr:sp macro="" textlink="">
      <xdr:nvSpPr>
        <xdr:cNvPr id="11" name="大かっこ 10"/>
        <xdr:cNvSpPr/>
      </xdr:nvSpPr>
      <xdr:spPr>
        <a:xfrm>
          <a:off x="3984023" y="48044872"/>
          <a:ext cx="2369151" cy="323078"/>
        </a:xfrm>
        <a:prstGeom prst="bracketPair">
          <a:avLst>
            <a:gd name="adj" fmla="val 26316"/>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200">
              <a:solidFill>
                <a:schemeClr val="tx1"/>
              </a:solidFill>
              <a:latin typeface="+mn-lt"/>
              <a:ea typeface="+mn-ea"/>
              <a:cs typeface="+mn-cs"/>
            </a:rPr>
            <a:t>【</a:t>
          </a:r>
          <a:r>
            <a:rPr kumimoji="1" lang="ja-JP" altLang="en-US" sz="1200">
              <a:solidFill>
                <a:schemeClr val="tx1"/>
              </a:solidFill>
              <a:latin typeface="+mn-lt"/>
              <a:ea typeface="+mn-ea"/>
              <a:cs typeface="+mn-cs"/>
            </a:rPr>
            <a:t>一般競争入札（総合評価）</a:t>
          </a:r>
          <a:r>
            <a:rPr kumimoji="1" lang="en-US" altLang="ja-JP" sz="1200">
              <a:solidFill>
                <a:schemeClr val="tx1"/>
              </a:solidFill>
              <a:latin typeface="+mn-lt"/>
              <a:ea typeface="+mn-ea"/>
              <a:cs typeface="+mn-cs"/>
            </a:rPr>
            <a:t>】</a:t>
          </a:r>
          <a:endParaRPr kumimoji="1" lang="ja-JP" altLang="en-US" sz="1200"/>
        </a:p>
      </xdr:txBody>
    </xdr:sp>
    <xdr:clientData/>
  </xdr:twoCellAnchor>
  <xdr:twoCellAnchor>
    <xdr:from>
      <xdr:col>20</xdr:col>
      <xdr:colOff>171450</xdr:colOff>
      <xdr:row>770</xdr:row>
      <xdr:rowOff>114300</xdr:rowOff>
    </xdr:from>
    <xdr:to>
      <xdr:col>30</xdr:col>
      <xdr:colOff>107415</xdr:colOff>
      <xdr:row>774</xdr:row>
      <xdr:rowOff>164568</xdr:rowOff>
    </xdr:to>
    <xdr:sp macro="" textlink="">
      <xdr:nvSpPr>
        <xdr:cNvPr id="12" name="大かっこ 11"/>
        <xdr:cNvSpPr/>
      </xdr:nvSpPr>
      <xdr:spPr>
        <a:xfrm>
          <a:off x="4171950" y="49701450"/>
          <a:ext cx="1936215" cy="812268"/>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データヘルス計画に基づく保健事業の実態把握・分析等に係る経費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75" zoomScaleSheetLayoutView="100"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732</v>
      </c>
      <c r="AK2" s="942"/>
      <c r="AL2" s="942"/>
      <c r="AM2" s="942"/>
      <c r="AN2" s="98" t="s">
        <v>407</v>
      </c>
      <c r="AO2" s="942">
        <v>20</v>
      </c>
      <c r="AP2" s="942"/>
      <c r="AQ2" s="942"/>
      <c r="AR2" s="99" t="s">
        <v>710</v>
      </c>
      <c r="AS2" s="948">
        <v>375</v>
      </c>
      <c r="AT2" s="948"/>
      <c r="AU2" s="948"/>
      <c r="AV2" s="98" t="str">
        <f>IF(AW2="","","-")</f>
        <v/>
      </c>
      <c r="AW2" s="908"/>
      <c r="AX2" s="908"/>
    </row>
    <row r="3" spans="1:50" ht="21" customHeight="1" thickBot="1" x14ac:dyDescent="0.2">
      <c r="A3" s="864" t="s">
        <v>703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711</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714</v>
      </c>
      <c r="H5" s="837"/>
      <c r="I5" s="837"/>
      <c r="J5" s="837"/>
      <c r="K5" s="837"/>
      <c r="L5" s="837"/>
      <c r="M5" s="838" t="s">
        <v>66</v>
      </c>
      <c r="N5" s="839"/>
      <c r="O5" s="839"/>
      <c r="P5" s="839"/>
      <c r="Q5" s="839"/>
      <c r="R5" s="840"/>
      <c r="S5" s="841" t="s">
        <v>715</v>
      </c>
      <c r="T5" s="837"/>
      <c r="U5" s="837"/>
      <c r="V5" s="837"/>
      <c r="W5" s="837"/>
      <c r="X5" s="842"/>
      <c r="Y5" s="698" t="s">
        <v>3</v>
      </c>
      <c r="Z5" s="544"/>
      <c r="AA5" s="544"/>
      <c r="AB5" s="544"/>
      <c r="AC5" s="544"/>
      <c r="AD5" s="545"/>
      <c r="AE5" s="699" t="s">
        <v>716</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20" t="s">
        <v>390</v>
      </c>
      <c r="Z7" s="441"/>
      <c r="AA7" s="441"/>
      <c r="AB7" s="441"/>
      <c r="AC7" s="441"/>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6" t="s">
        <v>256</v>
      </c>
      <c r="B8" s="497"/>
      <c r="C8" s="497"/>
      <c r="D8" s="497"/>
      <c r="E8" s="497"/>
      <c r="F8" s="498"/>
      <c r="G8" s="943" t="str">
        <f>入力規則等!A27</f>
        <v>高齢社会対策</v>
      </c>
      <c r="H8" s="720"/>
      <c r="I8" s="720"/>
      <c r="J8" s="720"/>
      <c r="K8" s="720"/>
      <c r="L8" s="720"/>
      <c r="M8" s="720"/>
      <c r="N8" s="720"/>
      <c r="O8" s="720"/>
      <c r="P8" s="720"/>
      <c r="Q8" s="720"/>
      <c r="R8" s="720"/>
      <c r="S8" s="720"/>
      <c r="T8" s="720"/>
      <c r="U8" s="720"/>
      <c r="V8" s="720"/>
      <c r="W8" s="720"/>
      <c r="X8" s="944"/>
      <c r="Y8" s="843" t="s">
        <v>257</v>
      </c>
      <c r="Z8" s="844"/>
      <c r="AA8" s="844"/>
      <c r="AB8" s="844"/>
      <c r="AC8" s="844"/>
      <c r="AD8" s="84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719</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720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8" t="s">
        <v>391</v>
      </c>
      <c r="Q12" s="443"/>
      <c r="R12" s="443"/>
      <c r="S12" s="443"/>
      <c r="T12" s="443"/>
      <c r="U12" s="443"/>
      <c r="V12" s="444"/>
      <c r="W12" s="448" t="s">
        <v>413</v>
      </c>
      <c r="X12" s="443"/>
      <c r="Y12" s="443"/>
      <c r="Z12" s="443"/>
      <c r="AA12" s="443"/>
      <c r="AB12" s="443"/>
      <c r="AC12" s="444"/>
      <c r="AD12" s="448" t="s">
        <v>700</v>
      </c>
      <c r="AE12" s="443"/>
      <c r="AF12" s="443"/>
      <c r="AG12" s="443"/>
      <c r="AH12" s="443"/>
      <c r="AI12" s="443"/>
      <c r="AJ12" s="444"/>
      <c r="AK12" s="448" t="s">
        <v>704</v>
      </c>
      <c r="AL12" s="443"/>
      <c r="AM12" s="443"/>
      <c r="AN12" s="443"/>
      <c r="AO12" s="443"/>
      <c r="AP12" s="443"/>
      <c r="AQ12" s="444"/>
      <c r="AR12" s="448" t="s">
        <v>705</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717</v>
      </c>
      <c r="Q13" s="658"/>
      <c r="R13" s="658"/>
      <c r="S13" s="658"/>
      <c r="T13" s="658"/>
      <c r="U13" s="658"/>
      <c r="V13" s="659"/>
      <c r="W13" s="657" t="s">
        <v>717</v>
      </c>
      <c r="X13" s="658"/>
      <c r="Y13" s="658"/>
      <c r="Z13" s="658"/>
      <c r="AA13" s="658"/>
      <c r="AB13" s="658"/>
      <c r="AC13" s="659"/>
      <c r="AD13" s="657">
        <v>17</v>
      </c>
      <c r="AE13" s="658"/>
      <c r="AF13" s="658"/>
      <c r="AG13" s="658"/>
      <c r="AH13" s="658"/>
      <c r="AI13" s="658"/>
      <c r="AJ13" s="659"/>
      <c r="AK13" s="657">
        <v>17</v>
      </c>
      <c r="AL13" s="658"/>
      <c r="AM13" s="658"/>
      <c r="AN13" s="658"/>
      <c r="AO13" s="658"/>
      <c r="AP13" s="658"/>
      <c r="AQ13" s="659"/>
      <c r="AR13" s="917">
        <v>17</v>
      </c>
      <c r="AS13" s="918"/>
      <c r="AT13" s="918"/>
      <c r="AU13" s="918"/>
      <c r="AV13" s="918"/>
      <c r="AW13" s="918"/>
      <c r="AX13" s="919"/>
    </row>
    <row r="14" spans="1:50" ht="21" customHeight="1" x14ac:dyDescent="0.15">
      <c r="A14" s="614"/>
      <c r="B14" s="615"/>
      <c r="C14" s="615"/>
      <c r="D14" s="615"/>
      <c r="E14" s="615"/>
      <c r="F14" s="616"/>
      <c r="G14" s="725"/>
      <c r="H14" s="726"/>
      <c r="I14" s="711" t="s">
        <v>8</v>
      </c>
      <c r="J14" s="762"/>
      <c r="K14" s="762"/>
      <c r="L14" s="762"/>
      <c r="M14" s="762"/>
      <c r="N14" s="762"/>
      <c r="O14" s="763"/>
      <c r="P14" s="657" t="s">
        <v>717</v>
      </c>
      <c r="Q14" s="658"/>
      <c r="R14" s="658"/>
      <c r="S14" s="658"/>
      <c r="T14" s="658"/>
      <c r="U14" s="658"/>
      <c r="V14" s="659"/>
      <c r="W14" s="657" t="s">
        <v>717</v>
      </c>
      <c r="X14" s="658"/>
      <c r="Y14" s="658"/>
      <c r="Z14" s="658"/>
      <c r="AA14" s="658"/>
      <c r="AB14" s="658"/>
      <c r="AC14" s="659"/>
      <c r="AD14" s="657" t="s">
        <v>717</v>
      </c>
      <c r="AE14" s="658"/>
      <c r="AF14" s="658"/>
      <c r="AG14" s="658"/>
      <c r="AH14" s="658"/>
      <c r="AI14" s="658"/>
      <c r="AJ14" s="659"/>
      <c r="AK14" s="657" t="s">
        <v>717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717</v>
      </c>
      <c r="Q15" s="658"/>
      <c r="R15" s="658"/>
      <c r="S15" s="658"/>
      <c r="T15" s="658"/>
      <c r="U15" s="658"/>
      <c r="V15" s="659"/>
      <c r="W15" s="657" t="s">
        <v>717</v>
      </c>
      <c r="X15" s="658"/>
      <c r="Y15" s="658"/>
      <c r="Z15" s="658"/>
      <c r="AA15" s="658"/>
      <c r="AB15" s="658"/>
      <c r="AC15" s="659"/>
      <c r="AD15" s="657" t="s">
        <v>717</v>
      </c>
      <c r="AE15" s="658"/>
      <c r="AF15" s="658"/>
      <c r="AG15" s="658"/>
      <c r="AH15" s="658"/>
      <c r="AI15" s="658"/>
      <c r="AJ15" s="659"/>
      <c r="AK15" s="657" t="s">
        <v>717</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717</v>
      </c>
      <c r="Q16" s="658"/>
      <c r="R16" s="658"/>
      <c r="S16" s="658"/>
      <c r="T16" s="658"/>
      <c r="U16" s="658"/>
      <c r="V16" s="659"/>
      <c r="W16" s="657" t="s">
        <v>717</v>
      </c>
      <c r="X16" s="658"/>
      <c r="Y16" s="658"/>
      <c r="Z16" s="658"/>
      <c r="AA16" s="658"/>
      <c r="AB16" s="658"/>
      <c r="AC16" s="659"/>
      <c r="AD16" s="657" t="s">
        <v>717</v>
      </c>
      <c r="AE16" s="658"/>
      <c r="AF16" s="658"/>
      <c r="AG16" s="658"/>
      <c r="AH16" s="658"/>
      <c r="AI16" s="658"/>
      <c r="AJ16" s="659"/>
      <c r="AK16" s="657" t="s">
        <v>717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717</v>
      </c>
      <c r="Q17" s="658"/>
      <c r="R17" s="658"/>
      <c r="S17" s="658"/>
      <c r="T17" s="658"/>
      <c r="U17" s="658"/>
      <c r="V17" s="659"/>
      <c r="W17" s="657" t="s">
        <v>717</v>
      </c>
      <c r="X17" s="658"/>
      <c r="Y17" s="658"/>
      <c r="Z17" s="658"/>
      <c r="AA17" s="658"/>
      <c r="AB17" s="658"/>
      <c r="AC17" s="659"/>
      <c r="AD17" s="657" t="s">
        <v>717</v>
      </c>
      <c r="AE17" s="658"/>
      <c r="AF17" s="658"/>
      <c r="AG17" s="658"/>
      <c r="AH17" s="658"/>
      <c r="AI17" s="658"/>
      <c r="AJ17" s="659"/>
      <c r="AK17" s="657" t="s">
        <v>717</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17</v>
      </c>
      <c r="AE18" s="876"/>
      <c r="AF18" s="876"/>
      <c r="AG18" s="876"/>
      <c r="AH18" s="876"/>
      <c r="AI18" s="876"/>
      <c r="AJ18" s="877"/>
      <c r="AK18" s="875">
        <f>SUM(AK13:AQ17)</f>
        <v>17</v>
      </c>
      <c r="AL18" s="876"/>
      <c r="AM18" s="876"/>
      <c r="AN18" s="876"/>
      <c r="AO18" s="876"/>
      <c r="AP18" s="876"/>
      <c r="AQ18" s="877"/>
      <c r="AR18" s="875">
        <f>SUM(AR13:AX17)</f>
        <v>17</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0</v>
      </c>
      <c r="Q19" s="658"/>
      <c r="R19" s="658"/>
      <c r="S19" s="658"/>
      <c r="T19" s="658"/>
      <c r="U19" s="658"/>
      <c r="V19" s="659"/>
      <c r="W19" s="657">
        <v>0</v>
      </c>
      <c r="X19" s="658"/>
      <c r="Y19" s="658"/>
      <c r="Z19" s="658"/>
      <c r="AA19" s="658"/>
      <c r="AB19" s="658"/>
      <c r="AC19" s="659"/>
      <c r="AD19" s="657">
        <v>10</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0.58823529411764708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0.58823529411764708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7">
        <v>17</v>
      </c>
      <c r="Q23" s="918"/>
      <c r="R23" s="918"/>
      <c r="S23" s="918"/>
      <c r="T23" s="918"/>
      <c r="U23" s="918"/>
      <c r="V23" s="932"/>
      <c r="W23" s="917">
        <v>17</v>
      </c>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c r="H24" s="934"/>
      <c r="I24" s="934"/>
      <c r="J24" s="934"/>
      <c r="K24" s="934"/>
      <c r="L24" s="934"/>
      <c r="M24" s="934"/>
      <c r="N24" s="934"/>
      <c r="O24" s="935"/>
      <c r="P24" s="657"/>
      <c r="Q24" s="658"/>
      <c r="R24" s="658"/>
      <c r="S24" s="658"/>
      <c r="T24" s="658"/>
      <c r="U24" s="658"/>
      <c r="V24" s="659"/>
      <c r="W24" s="657"/>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7">
        <f>AK13</f>
        <v>17</v>
      </c>
      <c r="Q29" s="658"/>
      <c r="R29" s="658"/>
      <c r="S29" s="658"/>
      <c r="T29" s="658"/>
      <c r="U29" s="658"/>
      <c r="V29" s="659"/>
      <c r="W29" s="949">
        <f>AR13</f>
        <v>17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391</v>
      </c>
      <c r="AF30" s="856"/>
      <c r="AG30" s="856"/>
      <c r="AH30" s="857"/>
      <c r="AI30" s="912" t="s">
        <v>413</v>
      </c>
      <c r="AJ30" s="912"/>
      <c r="AK30" s="912"/>
      <c r="AL30" s="855"/>
      <c r="AM30" s="912" t="s">
        <v>510</v>
      </c>
      <c r="AN30" s="912"/>
      <c r="AO30" s="912"/>
      <c r="AP30" s="855"/>
      <c r="AQ30" s="767" t="s">
        <v>232</v>
      </c>
      <c r="AR30" s="768"/>
      <c r="AS30" s="768"/>
      <c r="AT30" s="769"/>
      <c r="AU30" s="774" t="s">
        <v>134</v>
      </c>
      <c r="AV30" s="774"/>
      <c r="AW30" s="774"/>
      <c r="AX30" s="914"/>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3"/>
      <c r="AJ31" s="913"/>
      <c r="AK31" s="913"/>
      <c r="AL31" s="409"/>
      <c r="AM31" s="913"/>
      <c r="AN31" s="913"/>
      <c r="AO31" s="913"/>
      <c r="AP31" s="409"/>
      <c r="AQ31" s="250" t="s">
        <v>717</v>
      </c>
      <c r="AR31" s="201"/>
      <c r="AS31" s="136" t="s">
        <v>233</v>
      </c>
      <c r="AT31" s="137"/>
      <c r="AU31" s="200" t="s">
        <v>717</v>
      </c>
      <c r="AV31" s="200"/>
      <c r="AW31" s="394" t="s">
        <v>179</v>
      </c>
      <c r="AX31" s="395"/>
    </row>
    <row r="32" spans="1:50" ht="23.25" customHeight="1" x14ac:dyDescent="0.15">
      <c r="A32" s="399"/>
      <c r="B32" s="397"/>
      <c r="C32" s="397"/>
      <c r="D32" s="397"/>
      <c r="E32" s="397"/>
      <c r="F32" s="398"/>
      <c r="G32" s="565" t="s">
        <v>717</v>
      </c>
      <c r="H32" s="566"/>
      <c r="I32" s="566"/>
      <c r="J32" s="566"/>
      <c r="K32" s="566"/>
      <c r="L32" s="566"/>
      <c r="M32" s="566"/>
      <c r="N32" s="566"/>
      <c r="O32" s="567"/>
      <c r="P32" s="108" t="s">
        <v>717</v>
      </c>
      <c r="Q32" s="108"/>
      <c r="R32" s="108"/>
      <c r="S32" s="108"/>
      <c r="T32" s="108"/>
      <c r="U32" s="108"/>
      <c r="V32" s="108"/>
      <c r="W32" s="108"/>
      <c r="X32" s="109"/>
      <c r="Y32" s="472" t="s">
        <v>12</v>
      </c>
      <c r="Z32" s="532"/>
      <c r="AA32" s="533"/>
      <c r="AB32" s="462" t="s">
        <v>717</v>
      </c>
      <c r="AC32" s="462"/>
      <c r="AD32" s="462"/>
      <c r="AE32" s="218" t="s">
        <v>717</v>
      </c>
      <c r="AF32" s="219"/>
      <c r="AG32" s="219"/>
      <c r="AH32" s="219"/>
      <c r="AI32" s="218" t="s">
        <v>717</v>
      </c>
      <c r="AJ32" s="219"/>
      <c r="AK32" s="219"/>
      <c r="AL32" s="219"/>
      <c r="AM32" s="218" t="s">
        <v>756</v>
      </c>
      <c r="AN32" s="219"/>
      <c r="AO32" s="219"/>
      <c r="AP32" s="219"/>
      <c r="AQ32" s="336" t="s">
        <v>717</v>
      </c>
      <c r="AR32" s="208"/>
      <c r="AS32" s="208"/>
      <c r="AT32" s="337"/>
      <c r="AU32" s="219" t="s">
        <v>717</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717</v>
      </c>
      <c r="AC33" s="524"/>
      <c r="AD33" s="524"/>
      <c r="AE33" s="218" t="s">
        <v>717</v>
      </c>
      <c r="AF33" s="219"/>
      <c r="AG33" s="219"/>
      <c r="AH33" s="219"/>
      <c r="AI33" s="218" t="s">
        <v>717</v>
      </c>
      <c r="AJ33" s="219"/>
      <c r="AK33" s="219"/>
      <c r="AL33" s="219"/>
      <c r="AM33" s="218" t="s">
        <v>756</v>
      </c>
      <c r="AN33" s="219"/>
      <c r="AO33" s="219"/>
      <c r="AP33" s="219"/>
      <c r="AQ33" s="336" t="s">
        <v>717</v>
      </c>
      <c r="AR33" s="208"/>
      <c r="AS33" s="208"/>
      <c r="AT33" s="337"/>
      <c r="AU33" s="219" t="s">
        <v>717</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717</v>
      </c>
      <c r="AF34" s="219"/>
      <c r="AG34" s="219"/>
      <c r="AH34" s="219"/>
      <c r="AI34" s="218" t="s">
        <v>717</v>
      </c>
      <c r="AJ34" s="219"/>
      <c r="AK34" s="219"/>
      <c r="AL34" s="219"/>
      <c r="AM34" s="218" t="s">
        <v>756</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391</v>
      </c>
      <c r="AF37" s="247"/>
      <c r="AG37" s="247"/>
      <c r="AH37" s="247"/>
      <c r="AI37" s="247" t="s">
        <v>413</v>
      </c>
      <c r="AJ37" s="247"/>
      <c r="AK37" s="247"/>
      <c r="AL37" s="247"/>
      <c r="AM37" s="247" t="s">
        <v>510</v>
      </c>
      <c r="AN37" s="247"/>
      <c r="AO37" s="247"/>
      <c r="AP37" s="247"/>
      <c r="AQ37" s="154" t="s">
        <v>232</v>
      </c>
      <c r="AR37" s="155"/>
      <c r="AS37" s="155"/>
      <c r="AT37" s="156"/>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391</v>
      </c>
      <c r="AF44" s="247"/>
      <c r="AG44" s="247"/>
      <c r="AH44" s="247"/>
      <c r="AI44" s="247" t="s">
        <v>413</v>
      </c>
      <c r="AJ44" s="247"/>
      <c r="AK44" s="247"/>
      <c r="AL44" s="247"/>
      <c r="AM44" s="247" t="s">
        <v>510</v>
      </c>
      <c r="AN44" s="247"/>
      <c r="AO44" s="247"/>
      <c r="AP44" s="247"/>
      <c r="AQ44" s="154" t="s">
        <v>232</v>
      </c>
      <c r="AR44" s="155"/>
      <c r="AS44" s="155"/>
      <c r="AT44" s="156"/>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391</v>
      </c>
      <c r="AF51" s="247"/>
      <c r="AG51" s="247"/>
      <c r="AH51" s="247"/>
      <c r="AI51" s="247" t="s">
        <v>413</v>
      </c>
      <c r="AJ51" s="247"/>
      <c r="AK51" s="247"/>
      <c r="AL51" s="247"/>
      <c r="AM51" s="247" t="s">
        <v>510</v>
      </c>
      <c r="AN51" s="247"/>
      <c r="AO51" s="247"/>
      <c r="AP51" s="247"/>
      <c r="AQ51" s="154" t="s">
        <v>232</v>
      </c>
      <c r="AR51" s="155"/>
      <c r="AS51" s="155"/>
      <c r="AT51" s="156"/>
      <c r="AU51" s="922" t="s">
        <v>134</v>
      </c>
      <c r="AV51" s="922"/>
      <c r="AW51" s="922"/>
      <c r="AX51" s="923"/>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391</v>
      </c>
      <c r="AF58" s="247"/>
      <c r="AG58" s="247"/>
      <c r="AH58" s="247"/>
      <c r="AI58" s="247" t="s">
        <v>413</v>
      </c>
      <c r="AJ58" s="247"/>
      <c r="AK58" s="247"/>
      <c r="AL58" s="247"/>
      <c r="AM58" s="247" t="s">
        <v>510</v>
      </c>
      <c r="AN58" s="247"/>
      <c r="AO58" s="247"/>
      <c r="AP58" s="247"/>
      <c r="AQ58" s="154" t="s">
        <v>232</v>
      </c>
      <c r="AR58" s="155"/>
      <c r="AS58" s="155"/>
      <c r="AT58" s="156"/>
      <c r="AU58" s="922" t="s">
        <v>134</v>
      </c>
      <c r="AV58" s="922"/>
      <c r="AW58" s="922"/>
      <c r="AX58" s="923"/>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t="s">
        <v>342</v>
      </c>
      <c r="AS79" s="273"/>
      <c r="AT79" s="274"/>
      <c r="AU79" s="274"/>
      <c r="AV79" s="274"/>
      <c r="AW79" s="274"/>
      <c r="AX79" s="965"/>
      <c r="AY79">
        <f>COUNTIF($AR$79,"☑")</f>
        <v>0</v>
      </c>
    </row>
    <row r="80" spans="1:51" ht="18.75"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18.75"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24.95" customHeight="1" x14ac:dyDescent="0.15">
      <c r="A82" s="862"/>
      <c r="B82" s="528"/>
      <c r="C82" s="426"/>
      <c r="D82" s="426"/>
      <c r="E82" s="426"/>
      <c r="F82" s="427"/>
      <c r="G82" s="676" t="s">
        <v>722</v>
      </c>
      <c r="H82" s="676"/>
      <c r="I82" s="676"/>
      <c r="J82" s="676"/>
      <c r="K82" s="676"/>
      <c r="L82" s="676"/>
      <c r="M82" s="676"/>
      <c r="N82" s="676"/>
      <c r="O82" s="676"/>
      <c r="P82" s="676"/>
      <c r="Q82" s="676"/>
      <c r="R82" s="676"/>
      <c r="S82" s="676"/>
      <c r="T82" s="676"/>
      <c r="U82" s="676"/>
      <c r="V82" s="676"/>
      <c r="W82" s="676"/>
      <c r="X82" s="676"/>
      <c r="Y82" s="676"/>
      <c r="Z82" s="676"/>
      <c r="AA82" s="677"/>
      <c r="AB82" s="881" t="s">
        <v>736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1</v>
      </c>
    </row>
    <row r="83" spans="1:60" ht="24.95"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1</v>
      </c>
    </row>
    <row r="84" spans="1:60" ht="24.95"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1</v>
      </c>
    </row>
    <row r="85" spans="1:60" ht="18.75"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391</v>
      </c>
      <c r="AF85" s="247"/>
      <c r="AG85" s="247"/>
      <c r="AH85" s="247"/>
      <c r="AI85" s="247" t="s">
        <v>413</v>
      </c>
      <c r="AJ85" s="247"/>
      <c r="AK85" s="247"/>
      <c r="AL85" s="247"/>
      <c r="AM85" s="247" t="s">
        <v>510</v>
      </c>
      <c r="AN85" s="247"/>
      <c r="AO85" s="247"/>
      <c r="AP85" s="247"/>
      <c r="AQ85" s="158" t="s">
        <v>232</v>
      </c>
      <c r="AR85" s="133"/>
      <c r="AS85" s="133"/>
      <c r="AT85" s="134"/>
      <c r="AU85" s="534" t="s">
        <v>134</v>
      </c>
      <c r="AV85" s="534"/>
      <c r="AW85" s="534"/>
      <c r="AX85" s="535"/>
      <c r="AY85">
        <f t="shared" si="10"/>
        <v>1</v>
      </c>
      <c r="AZ85" s="10"/>
      <c r="BA85" s="10"/>
      <c r="BB85" s="10"/>
      <c r="BC85" s="10"/>
    </row>
    <row r="86" spans="1:60" ht="18.75"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717</v>
      </c>
      <c r="AR86" s="200"/>
      <c r="AS86" s="136" t="s">
        <v>233</v>
      </c>
      <c r="AT86" s="137"/>
      <c r="AU86" s="200" t="s">
        <v>717</v>
      </c>
      <c r="AV86" s="200"/>
      <c r="AW86" s="394" t="s">
        <v>179</v>
      </c>
      <c r="AX86" s="395"/>
      <c r="AY86">
        <f t="shared" si="10"/>
        <v>1</v>
      </c>
      <c r="AZ86" s="10"/>
      <c r="BA86" s="10"/>
      <c r="BB86" s="10"/>
      <c r="BC86" s="10"/>
      <c r="BD86" s="10"/>
      <c r="BE86" s="10"/>
      <c r="BF86" s="10"/>
      <c r="BG86" s="10"/>
      <c r="BH86" s="10"/>
    </row>
    <row r="87" spans="1:60" ht="18.75" customHeight="1" x14ac:dyDescent="0.15">
      <c r="A87" s="862"/>
      <c r="B87" s="426"/>
      <c r="C87" s="426"/>
      <c r="D87" s="426"/>
      <c r="E87" s="426"/>
      <c r="F87" s="427"/>
      <c r="G87" s="107" t="s">
        <v>723</v>
      </c>
      <c r="H87" s="108"/>
      <c r="I87" s="108"/>
      <c r="J87" s="108"/>
      <c r="K87" s="108"/>
      <c r="L87" s="108"/>
      <c r="M87" s="108"/>
      <c r="N87" s="108"/>
      <c r="O87" s="109"/>
      <c r="P87" s="108" t="s">
        <v>724</v>
      </c>
      <c r="Q87" s="515"/>
      <c r="R87" s="515"/>
      <c r="S87" s="515"/>
      <c r="T87" s="515"/>
      <c r="U87" s="515"/>
      <c r="V87" s="515"/>
      <c r="W87" s="515"/>
      <c r="X87" s="516"/>
      <c r="Y87" s="562" t="s">
        <v>62</v>
      </c>
      <c r="Z87" s="563"/>
      <c r="AA87" s="564"/>
      <c r="AB87" s="462" t="s">
        <v>733</v>
      </c>
      <c r="AC87" s="462"/>
      <c r="AD87" s="462"/>
      <c r="AE87" s="218" t="s">
        <v>717</v>
      </c>
      <c r="AF87" s="219"/>
      <c r="AG87" s="219"/>
      <c r="AH87" s="219"/>
      <c r="AI87" s="218" t="s">
        <v>717</v>
      </c>
      <c r="AJ87" s="219"/>
      <c r="AK87" s="219"/>
      <c r="AL87" s="219"/>
      <c r="AM87" s="218">
        <v>12</v>
      </c>
      <c r="AN87" s="219"/>
      <c r="AO87" s="219"/>
      <c r="AP87" s="219"/>
      <c r="AQ87" s="336" t="s">
        <v>717</v>
      </c>
      <c r="AR87" s="208"/>
      <c r="AS87" s="208"/>
      <c r="AT87" s="337"/>
      <c r="AU87" s="219" t="s">
        <v>717</v>
      </c>
      <c r="AV87" s="219"/>
      <c r="AW87" s="219"/>
      <c r="AX87" s="221"/>
      <c r="AY87">
        <f t="shared" si="10"/>
        <v>1</v>
      </c>
    </row>
    <row r="88" spans="1:60" ht="18.75"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t="s">
        <v>733</v>
      </c>
      <c r="AC88" s="524"/>
      <c r="AD88" s="524"/>
      <c r="AE88" s="218" t="s">
        <v>717</v>
      </c>
      <c r="AF88" s="219"/>
      <c r="AG88" s="219"/>
      <c r="AH88" s="219"/>
      <c r="AI88" s="218" t="s">
        <v>717</v>
      </c>
      <c r="AJ88" s="219"/>
      <c r="AK88" s="219"/>
      <c r="AL88" s="219"/>
      <c r="AM88" s="218">
        <v>12</v>
      </c>
      <c r="AN88" s="219"/>
      <c r="AO88" s="219"/>
      <c r="AP88" s="219"/>
      <c r="AQ88" s="336" t="s">
        <v>717</v>
      </c>
      <c r="AR88" s="208"/>
      <c r="AS88" s="208"/>
      <c r="AT88" s="337"/>
      <c r="AU88" s="219" t="s">
        <v>717</v>
      </c>
      <c r="AV88" s="219"/>
      <c r="AW88" s="219"/>
      <c r="AX88" s="221"/>
      <c r="AY88">
        <f t="shared" si="10"/>
        <v>1</v>
      </c>
      <c r="AZ88" s="10"/>
      <c r="BA88" s="10"/>
      <c r="BB88" s="10"/>
      <c r="BC88" s="10"/>
    </row>
    <row r="89" spans="1:60" ht="18.75" customHeight="1" thickBot="1" x14ac:dyDescent="0.2">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t="s">
        <v>717</v>
      </c>
      <c r="AF89" s="226"/>
      <c r="AG89" s="226"/>
      <c r="AH89" s="226"/>
      <c r="AI89" s="225" t="s">
        <v>717</v>
      </c>
      <c r="AJ89" s="226"/>
      <c r="AK89" s="226"/>
      <c r="AL89" s="226"/>
      <c r="AM89" s="225">
        <f>AM87/AM88*100</f>
        <v>100</v>
      </c>
      <c r="AN89" s="226"/>
      <c r="AO89" s="226"/>
      <c r="AP89" s="226"/>
      <c r="AQ89" s="336" t="s">
        <v>717</v>
      </c>
      <c r="AR89" s="208"/>
      <c r="AS89" s="208"/>
      <c r="AT89" s="337"/>
      <c r="AU89" s="219" t="s">
        <v>717</v>
      </c>
      <c r="AV89" s="219"/>
      <c r="AW89" s="219"/>
      <c r="AX89" s="221"/>
      <c r="AY89">
        <f t="shared" si="10"/>
        <v>1</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391</v>
      </c>
      <c r="AF90" s="247"/>
      <c r="AG90" s="247"/>
      <c r="AH90" s="247"/>
      <c r="AI90" s="247" t="s">
        <v>413</v>
      </c>
      <c r="AJ90" s="247"/>
      <c r="AK90" s="247"/>
      <c r="AL90" s="247"/>
      <c r="AM90" s="247" t="s">
        <v>510</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391</v>
      </c>
      <c r="AF95" s="247"/>
      <c r="AG95" s="247"/>
      <c r="AH95" s="247"/>
      <c r="AI95" s="247" t="s">
        <v>413</v>
      </c>
      <c r="AJ95" s="247"/>
      <c r="AK95" s="247"/>
      <c r="AL95" s="247"/>
      <c r="AM95" s="247" t="s">
        <v>510</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391</v>
      </c>
      <c r="AF100" s="541"/>
      <c r="AG100" s="541"/>
      <c r="AH100" s="542"/>
      <c r="AI100" s="540" t="s">
        <v>413</v>
      </c>
      <c r="AJ100" s="541"/>
      <c r="AK100" s="541"/>
      <c r="AL100" s="542"/>
      <c r="AM100" s="540" t="s">
        <v>510</v>
      </c>
      <c r="AN100" s="541"/>
      <c r="AO100" s="541"/>
      <c r="AP100" s="542"/>
      <c r="AQ100" s="317" t="s">
        <v>418</v>
      </c>
      <c r="AR100" s="318"/>
      <c r="AS100" s="318"/>
      <c r="AT100" s="319"/>
      <c r="AU100" s="317" t="s">
        <v>542</v>
      </c>
      <c r="AV100" s="318"/>
      <c r="AW100" s="318"/>
      <c r="AX100" s="320"/>
    </row>
    <row r="101" spans="1:60" ht="23.25" customHeight="1" x14ac:dyDescent="0.15">
      <c r="A101" s="420"/>
      <c r="B101" s="421"/>
      <c r="C101" s="421"/>
      <c r="D101" s="421"/>
      <c r="E101" s="421"/>
      <c r="F101" s="422"/>
      <c r="G101" s="108" t="s">
        <v>723</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733</v>
      </c>
      <c r="AC101" s="462"/>
      <c r="AD101" s="462"/>
      <c r="AE101" s="282" t="s">
        <v>717</v>
      </c>
      <c r="AF101" s="282"/>
      <c r="AG101" s="282"/>
      <c r="AH101" s="282"/>
      <c r="AI101" s="282" t="s">
        <v>717</v>
      </c>
      <c r="AJ101" s="282"/>
      <c r="AK101" s="282"/>
      <c r="AL101" s="282"/>
      <c r="AM101" s="282">
        <v>12</v>
      </c>
      <c r="AN101" s="282"/>
      <c r="AO101" s="282"/>
      <c r="AP101" s="282"/>
      <c r="AQ101" s="282" t="s">
        <v>717</v>
      </c>
      <c r="AR101" s="282"/>
      <c r="AS101" s="282"/>
      <c r="AT101" s="282"/>
      <c r="AU101" s="218" t="s">
        <v>717</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733</v>
      </c>
      <c r="AC102" s="462"/>
      <c r="AD102" s="462"/>
      <c r="AE102" s="282" t="s">
        <v>717</v>
      </c>
      <c r="AF102" s="282"/>
      <c r="AG102" s="282"/>
      <c r="AH102" s="282"/>
      <c r="AI102" s="282" t="s">
        <v>717</v>
      </c>
      <c r="AJ102" s="282"/>
      <c r="AK102" s="282"/>
      <c r="AL102" s="282"/>
      <c r="AM102" s="282">
        <v>17</v>
      </c>
      <c r="AN102" s="282"/>
      <c r="AO102" s="282"/>
      <c r="AP102" s="282"/>
      <c r="AQ102" s="282">
        <v>20</v>
      </c>
      <c r="AR102" s="282"/>
      <c r="AS102" s="282"/>
      <c r="AT102" s="282"/>
      <c r="AU102" s="225" t="s">
        <v>717</v>
      </c>
      <c r="AV102" s="226"/>
      <c r="AW102" s="226"/>
      <c r="AX102" s="321"/>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391</v>
      </c>
      <c r="AF115" s="247"/>
      <c r="AG115" s="247"/>
      <c r="AH115" s="247"/>
      <c r="AI115" s="247" t="s">
        <v>413</v>
      </c>
      <c r="AJ115" s="247"/>
      <c r="AK115" s="247"/>
      <c r="AL115" s="247"/>
      <c r="AM115" s="247" t="s">
        <v>510</v>
      </c>
      <c r="AN115" s="247"/>
      <c r="AO115" s="247"/>
      <c r="AP115" s="247"/>
      <c r="AQ115" s="591" t="s">
        <v>543</v>
      </c>
      <c r="AR115" s="592"/>
      <c r="AS115" s="592"/>
      <c r="AT115" s="592"/>
      <c r="AU115" s="592"/>
      <c r="AV115" s="592"/>
      <c r="AW115" s="592"/>
      <c r="AX115" s="593"/>
    </row>
    <row r="116" spans="1:51" ht="23.25" customHeight="1" x14ac:dyDescent="0.15">
      <c r="A116" s="437"/>
      <c r="B116" s="438"/>
      <c r="C116" s="438"/>
      <c r="D116" s="438"/>
      <c r="E116" s="438"/>
      <c r="F116" s="439"/>
      <c r="G116" s="389" t="s">
        <v>725</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726</v>
      </c>
      <c r="AC116" s="464"/>
      <c r="AD116" s="465"/>
      <c r="AE116" s="282" t="s">
        <v>717</v>
      </c>
      <c r="AF116" s="282"/>
      <c r="AG116" s="282"/>
      <c r="AH116" s="282"/>
      <c r="AI116" s="282" t="s">
        <v>717</v>
      </c>
      <c r="AJ116" s="282"/>
      <c r="AK116" s="282"/>
      <c r="AL116" s="282"/>
      <c r="AM116" s="282">
        <v>23</v>
      </c>
      <c r="AN116" s="282"/>
      <c r="AO116" s="282"/>
      <c r="AP116" s="282"/>
      <c r="AQ116" s="218">
        <v>10</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727</v>
      </c>
      <c r="AC117" s="474"/>
      <c r="AD117" s="475"/>
      <c r="AE117" s="552" t="s">
        <v>717</v>
      </c>
      <c r="AF117" s="552"/>
      <c r="AG117" s="552"/>
      <c r="AH117" s="552"/>
      <c r="AI117" s="552" t="s">
        <v>717</v>
      </c>
      <c r="AJ117" s="552"/>
      <c r="AK117" s="552"/>
      <c r="AL117" s="552"/>
      <c r="AM117" s="552" t="s">
        <v>757</v>
      </c>
      <c r="AN117" s="552"/>
      <c r="AO117" s="552"/>
      <c r="AP117" s="552"/>
      <c r="AQ117" s="552" t="s">
        <v>758</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391</v>
      </c>
      <c r="AF118" s="247"/>
      <c r="AG118" s="247"/>
      <c r="AH118" s="247"/>
      <c r="AI118" s="247" t="s">
        <v>413</v>
      </c>
      <c r="AJ118" s="247"/>
      <c r="AK118" s="247"/>
      <c r="AL118" s="247"/>
      <c r="AM118" s="247" t="s">
        <v>510</v>
      </c>
      <c r="AN118" s="247"/>
      <c r="AO118" s="247"/>
      <c r="AP118" s="247"/>
      <c r="AQ118" s="591" t="s">
        <v>543</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391</v>
      </c>
      <c r="AF121" s="247"/>
      <c r="AG121" s="247"/>
      <c r="AH121" s="247"/>
      <c r="AI121" s="247" t="s">
        <v>413</v>
      </c>
      <c r="AJ121" s="247"/>
      <c r="AK121" s="247"/>
      <c r="AL121" s="247"/>
      <c r="AM121" s="247" t="s">
        <v>510</v>
      </c>
      <c r="AN121" s="247"/>
      <c r="AO121" s="247"/>
      <c r="AP121" s="247"/>
      <c r="AQ121" s="591" t="s">
        <v>543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391</v>
      </c>
      <c r="AF124" s="247"/>
      <c r="AG124" s="247"/>
      <c r="AH124" s="247"/>
      <c r="AI124" s="247" t="s">
        <v>413</v>
      </c>
      <c r="AJ124" s="247"/>
      <c r="AK124" s="247"/>
      <c r="AL124" s="247"/>
      <c r="AM124" s="247" t="s">
        <v>510</v>
      </c>
      <c r="AN124" s="247"/>
      <c r="AO124" s="247"/>
      <c r="AP124" s="247"/>
      <c r="AQ124" s="591" t="s">
        <v>543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360</v>
      </c>
      <c r="H125" s="389"/>
      <c r="I125" s="389"/>
      <c r="J125" s="389"/>
      <c r="K125" s="389"/>
      <c r="L125" s="389"/>
      <c r="M125" s="389"/>
      <c r="N125" s="389"/>
      <c r="O125" s="389"/>
      <c r="P125" s="389"/>
      <c r="Q125" s="389"/>
      <c r="R125" s="389"/>
      <c r="S125" s="389"/>
      <c r="T125" s="389"/>
      <c r="U125" s="389"/>
      <c r="V125" s="389"/>
      <c r="W125" s="389"/>
      <c r="X125" s="927"/>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8"/>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4"/>
      <c r="Z127" s="925"/>
      <c r="AA127" s="926"/>
      <c r="AB127" s="409" t="s">
        <v>11</v>
      </c>
      <c r="AC127" s="410"/>
      <c r="AD127" s="411"/>
      <c r="AE127" s="247" t="s">
        <v>391</v>
      </c>
      <c r="AF127" s="247"/>
      <c r="AG127" s="247"/>
      <c r="AH127" s="247"/>
      <c r="AI127" s="247" t="s">
        <v>413</v>
      </c>
      <c r="AJ127" s="247"/>
      <c r="AK127" s="247"/>
      <c r="AL127" s="247"/>
      <c r="AM127" s="247" t="s">
        <v>510</v>
      </c>
      <c r="AN127" s="247"/>
      <c r="AO127" s="247"/>
      <c r="AP127" s="247"/>
      <c r="AQ127" s="591" t="s">
        <v>543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360</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734</v>
      </c>
      <c r="AN134" s="385"/>
      <c r="AO134" s="385"/>
      <c r="AP134" s="386"/>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734</v>
      </c>
      <c r="AN135" s="385"/>
      <c r="AO135" s="385"/>
      <c r="AP135" s="386"/>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9"/>
      <c r="E430" s="175" t="s">
        <v>400</v>
      </c>
      <c r="F430" s="895"/>
      <c r="G430" s="896" t="s">
        <v>252</v>
      </c>
      <c r="H430" s="126"/>
      <c r="I430" s="126"/>
      <c r="J430" s="897" t="s">
        <v>717</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734</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734</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717</v>
      </c>
      <c r="AF435" s="208"/>
      <c r="AG435" s="208"/>
      <c r="AH435" s="337"/>
      <c r="AI435" s="336" t="s">
        <v>717</v>
      </c>
      <c r="AJ435" s="208"/>
      <c r="AK435" s="208"/>
      <c r="AL435" s="208"/>
      <c r="AM435" s="336" t="s">
        <v>734</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734</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734</v>
      </c>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717</v>
      </c>
      <c r="AF460" s="208"/>
      <c r="AG460" s="208"/>
      <c r="AH460" s="337"/>
      <c r="AI460" s="336" t="s">
        <v>717</v>
      </c>
      <c r="AJ460" s="208"/>
      <c r="AK460" s="208"/>
      <c r="AL460" s="208"/>
      <c r="AM460" s="336" t="s">
        <v>734</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27"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731</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46.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2" t="s">
        <v>731</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731</v>
      </c>
      <c r="AE704" s="783"/>
      <c r="AF704" s="783"/>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731</v>
      </c>
      <c r="AE705" s="715"/>
      <c r="AF705" s="715"/>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737</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738</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742</v>
      </c>
      <c r="AE708" s="605"/>
      <c r="AF708" s="605"/>
      <c r="AG708" s="742" t="s">
        <v>734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731</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742</v>
      </c>
      <c r="AE710" s="323"/>
      <c r="AF710" s="323"/>
      <c r="AG710" s="104" t="s">
        <v>734</v>
      </c>
      <c r="AH710" s="105"/>
      <c r="AI710" s="105"/>
      <c r="AJ710" s="105"/>
      <c r="AK710" s="105"/>
      <c r="AL710" s="105"/>
      <c r="AM710" s="105"/>
      <c r="AN710" s="105"/>
      <c r="AO710" s="105"/>
      <c r="AP710" s="105"/>
      <c r="AQ710" s="105"/>
      <c r="AR710" s="105"/>
      <c r="AS710" s="105"/>
      <c r="AT710" s="105"/>
      <c r="AU710" s="105"/>
      <c r="AV710" s="105"/>
      <c r="AW710" s="105"/>
      <c r="AX710" s="106"/>
    </row>
    <row r="711" spans="1:50" ht="60.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731</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731</v>
      </c>
      <c r="AE712" s="783"/>
      <c r="AF712" s="783"/>
      <c r="AG712" s="807" t="s">
        <v>745</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742</v>
      </c>
      <c r="AE713" s="323"/>
      <c r="AF713" s="663"/>
      <c r="AG713" s="104" t="s">
        <v>734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731</v>
      </c>
      <c r="AE714" s="805"/>
      <c r="AF714" s="806"/>
      <c r="AG714" s="736" t="s">
        <v>734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731</v>
      </c>
      <c r="AE715" s="605"/>
      <c r="AF715" s="656"/>
      <c r="AG715" s="742" t="s">
        <v>734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742</v>
      </c>
      <c r="AE716" s="627"/>
      <c r="AF716" s="627"/>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731</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742</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742</v>
      </c>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8" t="s">
        <v>748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749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761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759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760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673</v>
      </c>
      <c r="B737" s="211"/>
      <c r="C737" s="211"/>
      <c r="D737" s="212"/>
      <c r="E737" s="952"/>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t="s">
        <v>730</v>
      </c>
      <c r="J746" s="956"/>
      <c r="K746" s="100" t="str">
        <f>IF(I746="","","-")</f>
        <v>-</v>
      </c>
      <c r="L746" s="957">
        <v>16</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t="s">
        <v>414</v>
      </c>
      <c r="J747" s="956"/>
      <c r="K747" s="100" t="str">
        <f>IF(I747="","","-")</f>
        <v>-</v>
      </c>
      <c r="L747" s="957">
        <v>40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7"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1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5"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5"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5"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5"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5"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5"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5"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5"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5"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5"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5"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5"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5"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5"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5"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387</v>
      </c>
      <c r="B787" s="629"/>
      <c r="C787" s="629"/>
      <c r="D787" s="629"/>
      <c r="E787" s="629"/>
      <c r="F787" s="630"/>
      <c r="G787" s="595" t="s">
        <v>750</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751</v>
      </c>
      <c r="H789" s="671"/>
      <c r="I789" s="671"/>
      <c r="J789" s="671"/>
      <c r="K789" s="672"/>
      <c r="L789" s="664" t="s">
        <v>753</v>
      </c>
      <c r="M789" s="665"/>
      <c r="N789" s="665"/>
      <c r="O789" s="665"/>
      <c r="P789" s="665"/>
      <c r="Q789" s="665"/>
      <c r="R789" s="665"/>
      <c r="S789" s="665"/>
      <c r="T789" s="665"/>
      <c r="U789" s="665"/>
      <c r="V789" s="665"/>
      <c r="W789" s="665"/>
      <c r="X789" s="666"/>
      <c r="Y789" s="382">
        <v>10</v>
      </c>
      <c r="Z789" s="383"/>
      <c r="AA789" s="383"/>
      <c r="AB789" s="802"/>
      <c r="AC789" s="670"/>
      <c r="AD789" s="671"/>
      <c r="AE789" s="671"/>
      <c r="AF789" s="671"/>
      <c r="AG789" s="672"/>
      <c r="AH789" s="664"/>
      <c r="AI789" s="665"/>
      <c r="AJ789" s="665"/>
      <c r="AK789" s="665"/>
      <c r="AL789" s="665"/>
      <c r="AM789" s="665"/>
      <c r="AN789" s="665"/>
      <c r="AO789" s="665"/>
      <c r="AP789" s="665"/>
      <c r="AQ789" s="665"/>
      <c r="AR789" s="665"/>
      <c r="AS789" s="665"/>
      <c r="AT789" s="666"/>
      <c r="AU789" s="382"/>
      <c r="AV789" s="383"/>
      <c r="AW789" s="383"/>
      <c r="AX789" s="384"/>
    </row>
    <row r="790" spans="1:51"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10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7.25" customHeight="1" x14ac:dyDescent="0.15">
      <c r="A845" s="370">
        <v>1</v>
      </c>
      <c r="B845" s="370">
        <v>1</v>
      </c>
      <c r="C845" s="358" t="s">
        <v>754</v>
      </c>
      <c r="D845" s="343"/>
      <c r="E845" s="343"/>
      <c r="F845" s="343"/>
      <c r="G845" s="343"/>
      <c r="H845" s="343"/>
      <c r="I845" s="343"/>
      <c r="J845" s="344">
        <v>1010001143390</v>
      </c>
      <c r="K845" s="345"/>
      <c r="L845" s="345"/>
      <c r="M845" s="345"/>
      <c r="N845" s="345"/>
      <c r="O845" s="345"/>
      <c r="P845" s="359" t="s">
        <v>755</v>
      </c>
      <c r="Q845" s="346"/>
      <c r="R845" s="346"/>
      <c r="S845" s="346"/>
      <c r="T845" s="346"/>
      <c r="U845" s="346"/>
      <c r="V845" s="346"/>
      <c r="W845" s="346"/>
      <c r="X845" s="346"/>
      <c r="Y845" s="347">
        <v>10</v>
      </c>
      <c r="Z845" s="348"/>
      <c r="AA845" s="348"/>
      <c r="AB845" s="349"/>
      <c r="AC845" s="350" t="s">
        <v>374</v>
      </c>
      <c r="AD845" s="351"/>
      <c r="AE845" s="351"/>
      <c r="AF845" s="351"/>
      <c r="AG845" s="351"/>
      <c r="AH845" s="366">
        <v>1</v>
      </c>
      <c r="AI845" s="367"/>
      <c r="AJ845" s="367"/>
      <c r="AK845" s="367"/>
      <c r="AL845" s="354">
        <v>67.7</v>
      </c>
      <c r="AM845" s="355"/>
      <c r="AN845" s="355"/>
      <c r="AO845" s="356"/>
      <c r="AP845" s="357" t="s">
        <v>734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Q134:AQ135 AU134:AU135 AM134:AM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435">
    <cfRule type="expression" dxfId="705" priority="1">
      <formula>IF(RIGHT(TEXT(AM435,"0.#"),1)=".",FALSE,TRUE)</formula>
    </cfRule>
    <cfRule type="expression" dxfId="704" priority="2">
      <formula>IF(RIGHT(TEXT(AM435,"0.#"),1)=".",TRUE,FALSE)</formula>
    </cfRule>
  </conditionalFormatting>
  <conditionalFormatting sqref="AM433">
    <cfRule type="expression" dxfId="703" priority="5">
      <formula>IF(RIGHT(TEXT(AM433,"0.#"),1)=".",FALSE,TRUE)</formula>
    </cfRule>
    <cfRule type="expression" dxfId="702" priority="6">
      <formula>IF(RIGHT(TEXT(AM433,"0.#"),1)=".",TRUE,FALSE)</formula>
    </cfRule>
  </conditionalFormatting>
  <conditionalFormatting sqref="AM434">
    <cfRule type="expression" dxfId="701" priority="3">
      <formula>IF(RIGHT(TEXT(AM434,"0.#"),1)=".",FALSE,TRUE)</formula>
    </cfRule>
    <cfRule type="expression" dxfId="700" priority="4">
      <formula>IF(RIGHT(TEXT(AM434,"0.#"),1)=".",TRUE,FALSE)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8"/>
      <c r="Z2" s="826"/>
      <c r="AA2" s="827"/>
      <c r="AB2" s="1022" t="s">
        <v>11</v>
      </c>
      <c r="AC2" s="1023"/>
      <c r="AD2" s="1024"/>
      <c r="AE2" s="1028" t="s">
        <v>391</v>
      </c>
      <c r="AF2" s="1028"/>
      <c r="AG2" s="1028"/>
      <c r="AH2" s="1028"/>
      <c r="AI2" s="1028" t="s">
        <v>413</v>
      </c>
      <c r="AJ2" s="1028"/>
      <c r="AK2" s="1028"/>
      <c r="AL2" s="558"/>
      <c r="AM2" s="1028" t="s">
        <v>510</v>
      </c>
      <c r="AN2" s="1028"/>
      <c r="AO2" s="1028"/>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9"/>
      <c r="Z3" s="1020"/>
      <c r="AA3" s="1021"/>
      <c r="AB3" s="1025"/>
      <c r="AC3" s="1026"/>
      <c r="AD3" s="1027"/>
      <c r="AE3" s="913"/>
      <c r="AF3" s="913"/>
      <c r="AG3" s="913"/>
      <c r="AH3" s="913"/>
      <c r="AI3" s="913"/>
      <c r="AJ3" s="913"/>
      <c r="AK3" s="913"/>
      <c r="AL3" s="409"/>
      <c r="AM3" s="913"/>
      <c r="AN3" s="913"/>
      <c r="AO3" s="913"/>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5"/>
      <c r="I4" s="995"/>
      <c r="J4" s="995"/>
      <c r="K4" s="995"/>
      <c r="L4" s="995"/>
      <c r="M4" s="995"/>
      <c r="N4" s="995"/>
      <c r="O4" s="996"/>
      <c r="P4" s="108"/>
      <c r="Q4" s="1003"/>
      <c r="R4" s="1003"/>
      <c r="S4" s="1003"/>
      <c r="T4" s="1003"/>
      <c r="U4" s="1003"/>
      <c r="V4" s="1003"/>
      <c r="W4" s="1003"/>
      <c r="X4" s="1004"/>
      <c r="Y4" s="1013" t="s">
        <v>12</v>
      </c>
      <c r="Z4" s="1014"/>
      <c r="AA4" s="1015"/>
      <c r="AB4" s="462"/>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7"/>
      <c r="H5" s="998"/>
      <c r="I5" s="998"/>
      <c r="J5" s="998"/>
      <c r="K5" s="998"/>
      <c r="L5" s="998"/>
      <c r="M5" s="998"/>
      <c r="N5" s="998"/>
      <c r="O5" s="999"/>
      <c r="P5" s="1005"/>
      <c r="Q5" s="1005"/>
      <c r="R5" s="1005"/>
      <c r="S5" s="1005"/>
      <c r="T5" s="1005"/>
      <c r="U5" s="1005"/>
      <c r="V5" s="1005"/>
      <c r="W5" s="1005"/>
      <c r="X5" s="1006"/>
      <c r="Y5" s="448" t="s">
        <v>54</v>
      </c>
      <c r="Z5" s="1010"/>
      <c r="AA5" s="1011"/>
      <c r="AB5" s="524"/>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8"/>
      <c r="Z9" s="826"/>
      <c r="AA9" s="827"/>
      <c r="AB9" s="1022" t="s">
        <v>11</v>
      </c>
      <c r="AC9" s="1023"/>
      <c r="AD9" s="1024"/>
      <c r="AE9" s="1028" t="s">
        <v>391</v>
      </c>
      <c r="AF9" s="1028"/>
      <c r="AG9" s="1028"/>
      <c r="AH9" s="1028"/>
      <c r="AI9" s="1028" t="s">
        <v>413</v>
      </c>
      <c r="AJ9" s="1028"/>
      <c r="AK9" s="1028"/>
      <c r="AL9" s="558"/>
      <c r="AM9" s="1028" t="s">
        <v>510</v>
      </c>
      <c r="AN9" s="1028"/>
      <c r="AO9" s="1028"/>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9"/>
      <c r="Z10" s="1020"/>
      <c r="AA10" s="1021"/>
      <c r="AB10" s="1025"/>
      <c r="AC10" s="1026"/>
      <c r="AD10" s="1027"/>
      <c r="AE10" s="913"/>
      <c r="AF10" s="913"/>
      <c r="AG10" s="913"/>
      <c r="AH10" s="913"/>
      <c r="AI10" s="913"/>
      <c r="AJ10" s="913"/>
      <c r="AK10" s="913"/>
      <c r="AL10" s="409"/>
      <c r="AM10" s="913"/>
      <c r="AN10" s="913"/>
      <c r="AO10" s="913"/>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2"/>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7"/>
      <c r="H12" s="998"/>
      <c r="I12" s="998"/>
      <c r="J12" s="998"/>
      <c r="K12" s="998"/>
      <c r="L12" s="998"/>
      <c r="M12" s="998"/>
      <c r="N12" s="998"/>
      <c r="O12" s="999"/>
      <c r="P12" s="1005"/>
      <c r="Q12" s="1005"/>
      <c r="R12" s="1005"/>
      <c r="S12" s="1005"/>
      <c r="T12" s="1005"/>
      <c r="U12" s="1005"/>
      <c r="V12" s="1005"/>
      <c r="W12" s="1005"/>
      <c r="X12" s="1006"/>
      <c r="Y12" s="448" t="s">
        <v>54</v>
      </c>
      <c r="Z12" s="1010"/>
      <c r="AA12" s="1011"/>
      <c r="AB12" s="524"/>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8"/>
      <c r="Z16" s="826"/>
      <c r="AA16" s="827"/>
      <c r="AB16" s="1022" t="s">
        <v>11</v>
      </c>
      <c r="AC16" s="1023"/>
      <c r="AD16" s="1024"/>
      <c r="AE16" s="1028" t="s">
        <v>391</v>
      </c>
      <c r="AF16" s="1028"/>
      <c r="AG16" s="1028"/>
      <c r="AH16" s="1028"/>
      <c r="AI16" s="1028" t="s">
        <v>413</v>
      </c>
      <c r="AJ16" s="1028"/>
      <c r="AK16" s="1028"/>
      <c r="AL16" s="558"/>
      <c r="AM16" s="1028" t="s">
        <v>510</v>
      </c>
      <c r="AN16" s="1028"/>
      <c r="AO16" s="1028"/>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9"/>
      <c r="Z17" s="1020"/>
      <c r="AA17" s="1021"/>
      <c r="AB17" s="1025"/>
      <c r="AC17" s="1026"/>
      <c r="AD17" s="1027"/>
      <c r="AE17" s="913"/>
      <c r="AF17" s="913"/>
      <c r="AG17" s="913"/>
      <c r="AH17" s="913"/>
      <c r="AI17" s="913"/>
      <c r="AJ17" s="913"/>
      <c r="AK17" s="913"/>
      <c r="AL17" s="409"/>
      <c r="AM17" s="913"/>
      <c r="AN17" s="913"/>
      <c r="AO17" s="913"/>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2"/>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7"/>
      <c r="H19" s="998"/>
      <c r="I19" s="998"/>
      <c r="J19" s="998"/>
      <c r="K19" s="998"/>
      <c r="L19" s="998"/>
      <c r="M19" s="998"/>
      <c r="N19" s="998"/>
      <c r="O19" s="999"/>
      <c r="P19" s="1005"/>
      <c r="Q19" s="1005"/>
      <c r="R19" s="1005"/>
      <c r="S19" s="1005"/>
      <c r="T19" s="1005"/>
      <c r="U19" s="1005"/>
      <c r="V19" s="1005"/>
      <c r="W19" s="1005"/>
      <c r="X19" s="1006"/>
      <c r="Y19" s="448" t="s">
        <v>54</v>
      </c>
      <c r="Z19" s="1010"/>
      <c r="AA19" s="1011"/>
      <c r="AB19" s="524"/>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8"/>
      <c r="Z23" s="826"/>
      <c r="AA23" s="827"/>
      <c r="AB23" s="1022" t="s">
        <v>11</v>
      </c>
      <c r="AC23" s="1023"/>
      <c r="AD23" s="1024"/>
      <c r="AE23" s="1028" t="s">
        <v>391</v>
      </c>
      <c r="AF23" s="1028"/>
      <c r="AG23" s="1028"/>
      <c r="AH23" s="1028"/>
      <c r="AI23" s="1028" t="s">
        <v>413</v>
      </c>
      <c r="AJ23" s="1028"/>
      <c r="AK23" s="1028"/>
      <c r="AL23" s="558"/>
      <c r="AM23" s="1028" t="s">
        <v>510</v>
      </c>
      <c r="AN23" s="1028"/>
      <c r="AO23" s="1028"/>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9"/>
      <c r="Z24" s="1020"/>
      <c r="AA24" s="1021"/>
      <c r="AB24" s="1025"/>
      <c r="AC24" s="1026"/>
      <c r="AD24" s="1027"/>
      <c r="AE24" s="913"/>
      <c r="AF24" s="913"/>
      <c r="AG24" s="913"/>
      <c r="AH24" s="913"/>
      <c r="AI24" s="913"/>
      <c r="AJ24" s="913"/>
      <c r="AK24" s="913"/>
      <c r="AL24" s="409"/>
      <c r="AM24" s="913"/>
      <c r="AN24" s="913"/>
      <c r="AO24" s="913"/>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2"/>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7"/>
      <c r="H26" s="998"/>
      <c r="I26" s="998"/>
      <c r="J26" s="998"/>
      <c r="K26" s="998"/>
      <c r="L26" s="998"/>
      <c r="M26" s="998"/>
      <c r="N26" s="998"/>
      <c r="O26" s="999"/>
      <c r="P26" s="1005"/>
      <c r="Q26" s="1005"/>
      <c r="R26" s="1005"/>
      <c r="S26" s="1005"/>
      <c r="T26" s="1005"/>
      <c r="U26" s="1005"/>
      <c r="V26" s="1005"/>
      <c r="W26" s="1005"/>
      <c r="X26" s="1006"/>
      <c r="Y26" s="448" t="s">
        <v>54</v>
      </c>
      <c r="Z26" s="1010"/>
      <c r="AA26" s="1011"/>
      <c r="AB26" s="524"/>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8"/>
      <c r="Z30" s="826"/>
      <c r="AA30" s="827"/>
      <c r="AB30" s="1022" t="s">
        <v>11</v>
      </c>
      <c r="AC30" s="1023"/>
      <c r="AD30" s="1024"/>
      <c r="AE30" s="1028" t="s">
        <v>391</v>
      </c>
      <c r="AF30" s="1028"/>
      <c r="AG30" s="1028"/>
      <c r="AH30" s="1028"/>
      <c r="AI30" s="1028" t="s">
        <v>413</v>
      </c>
      <c r="AJ30" s="1028"/>
      <c r="AK30" s="1028"/>
      <c r="AL30" s="558"/>
      <c r="AM30" s="1028" t="s">
        <v>510</v>
      </c>
      <c r="AN30" s="1028"/>
      <c r="AO30" s="1028"/>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9"/>
      <c r="Z31" s="1020"/>
      <c r="AA31" s="1021"/>
      <c r="AB31" s="1025"/>
      <c r="AC31" s="1026"/>
      <c r="AD31" s="1027"/>
      <c r="AE31" s="913"/>
      <c r="AF31" s="913"/>
      <c r="AG31" s="913"/>
      <c r="AH31" s="913"/>
      <c r="AI31" s="913"/>
      <c r="AJ31" s="913"/>
      <c r="AK31" s="913"/>
      <c r="AL31" s="409"/>
      <c r="AM31" s="913"/>
      <c r="AN31" s="913"/>
      <c r="AO31" s="913"/>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2"/>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7"/>
      <c r="H33" s="998"/>
      <c r="I33" s="998"/>
      <c r="J33" s="998"/>
      <c r="K33" s="998"/>
      <c r="L33" s="998"/>
      <c r="M33" s="998"/>
      <c r="N33" s="998"/>
      <c r="O33" s="999"/>
      <c r="P33" s="1005"/>
      <c r="Q33" s="1005"/>
      <c r="R33" s="1005"/>
      <c r="S33" s="1005"/>
      <c r="T33" s="1005"/>
      <c r="U33" s="1005"/>
      <c r="V33" s="1005"/>
      <c r="W33" s="1005"/>
      <c r="X33" s="1006"/>
      <c r="Y33" s="448" t="s">
        <v>54</v>
      </c>
      <c r="Z33" s="1010"/>
      <c r="AA33" s="1011"/>
      <c r="AB33" s="524"/>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8"/>
      <c r="Z37" s="826"/>
      <c r="AA37" s="827"/>
      <c r="AB37" s="1022" t="s">
        <v>11</v>
      </c>
      <c r="AC37" s="1023"/>
      <c r="AD37" s="1024"/>
      <c r="AE37" s="1028" t="s">
        <v>391</v>
      </c>
      <c r="AF37" s="1028"/>
      <c r="AG37" s="1028"/>
      <c r="AH37" s="1028"/>
      <c r="AI37" s="1028" t="s">
        <v>413</v>
      </c>
      <c r="AJ37" s="1028"/>
      <c r="AK37" s="1028"/>
      <c r="AL37" s="558"/>
      <c r="AM37" s="1028" t="s">
        <v>510</v>
      </c>
      <c r="AN37" s="1028"/>
      <c r="AO37" s="1028"/>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9"/>
      <c r="Z38" s="1020"/>
      <c r="AA38" s="1021"/>
      <c r="AB38" s="1025"/>
      <c r="AC38" s="1026"/>
      <c r="AD38" s="1027"/>
      <c r="AE38" s="913"/>
      <c r="AF38" s="913"/>
      <c r="AG38" s="913"/>
      <c r="AH38" s="913"/>
      <c r="AI38" s="913"/>
      <c r="AJ38" s="913"/>
      <c r="AK38" s="913"/>
      <c r="AL38" s="409"/>
      <c r="AM38" s="913"/>
      <c r="AN38" s="913"/>
      <c r="AO38" s="913"/>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2"/>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7"/>
      <c r="H40" s="998"/>
      <c r="I40" s="998"/>
      <c r="J40" s="998"/>
      <c r="K40" s="998"/>
      <c r="L40" s="998"/>
      <c r="M40" s="998"/>
      <c r="N40" s="998"/>
      <c r="O40" s="999"/>
      <c r="P40" s="1005"/>
      <c r="Q40" s="1005"/>
      <c r="R40" s="1005"/>
      <c r="S40" s="1005"/>
      <c r="T40" s="1005"/>
      <c r="U40" s="1005"/>
      <c r="V40" s="1005"/>
      <c r="W40" s="1005"/>
      <c r="X40" s="1006"/>
      <c r="Y40" s="448" t="s">
        <v>54</v>
      </c>
      <c r="Z40" s="1010"/>
      <c r="AA40" s="1011"/>
      <c r="AB40" s="524"/>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8"/>
      <c r="Z44" s="826"/>
      <c r="AA44" s="827"/>
      <c r="AB44" s="1022" t="s">
        <v>11</v>
      </c>
      <c r="AC44" s="1023"/>
      <c r="AD44" s="1024"/>
      <c r="AE44" s="1028" t="s">
        <v>391</v>
      </c>
      <c r="AF44" s="1028"/>
      <c r="AG44" s="1028"/>
      <c r="AH44" s="1028"/>
      <c r="AI44" s="1028" t="s">
        <v>413</v>
      </c>
      <c r="AJ44" s="1028"/>
      <c r="AK44" s="1028"/>
      <c r="AL44" s="558"/>
      <c r="AM44" s="1028" t="s">
        <v>510</v>
      </c>
      <c r="AN44" s="1028"/>
      <c r="AO44" s="1028"/>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9"/>
      <c r="Z45" s="1020"/>
      <c r="AA45" s="1021"/>
      <c r="AB45" s="1025"/>
      <c r="AC45" s="1026"/>
      <c r="AD45" s="1027"/>
      <c r="AE45" s="913"/>
      <c r="AF45" s="913"/>
      <c r="AG45" s="913"/>
      <c r="AH45" s="913"/>
      <c r="AI45" s="913"/>
      <c r="AJ45" s="913"/>
      <c r="AK45" s="913"/>
      <c r="AL45" s="409"/>
      <c r="AM45" s="913"/>
      <c r="AN45" s="913"/>
      <c r="AO45" s="913"/>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2"/>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7"/>
      <c r="H47" s="998"/>
      <c r="I47" s="998"/>
      <c r="J47" s="998"/>
      <c r="K47" s="998"/>
      <c r="L47" s="998"/>
      <c r="M47" s="998"/>
      <c r="N47" s="998"/>
      <c r="O47" s="999"/>
      <c r="P47" s="1005"/>
      <c r="Q47" s="1005"/>
      <c r="R47" s="1005"/>
      <c r="S47" s="1005"/>
      <c r="T47" s="1005"/>
      <c r="U47" s="1005"/>
      <c r="V47" s="1005"/>
      <c r="W47" s="1005"/>
      <c r="X47" s="1006"/>
      <c r="Y47" s="448" t="s">
        <v>54</v>
      </c>
      <c r="Z47" s="1010"/>
      <c r="AA47" s="1011"/>
      <c r="AB47" s="524"/>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8"/>
      <c r="Z51" s="826"/>
      <c r="AA51" s="827"/>
      <c r="AB51" s="558" t="s">
        <v>11</v>
      </c>
      <c r="AC51" s="1023"/>
      <c r="AD51" s="1024"/>
      <c r="AE51" s="1028" t="s">
        <v>391</v>
      </c>
      <c r="AF51" s="1028"/>
      <c r="AG51" s="1028"/>
      <c r="AH51" s="1028"/>
      <c r="AI51" s="1028" t="s">
        <v>413</v>
      </c>
      <c r="AJ51" s="1028"/>
      <c r="AK51" s="1028"/>
      <c r="AL51" s="558"/>
      <c r="AM51" s="1028" t="s">
        <v>510</v>
      </c>
      <c r="AN51" s="1028"/>
      <c r="AO51" s="1028"/>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9"/>
      <c r="Z52" s="1020"/>
      <c r="AA52" s="1021"/>
      <c r="AB52" s="1025"/>
      <c r="AC52" s="1026"/>
      <c r="AD52" s="1027"/>
      <c r="AE52" s="913"/>
      <c r="AF52" s="913"/>
      <c r="AG52" s="913"/>
      <c r="AH52" s="913"/>
      <c r="AI52" s="913"/>
      <c r="AJ52" s="913"/>
      <c r="AK52" s="913"/>
      <c r="AL52" s="409"/>
      <c r="AM52" s="913"/>
      <c r="AN52" s="913"/>
      <c r="AO52" s="913"/>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2"/>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7"/>
      <c r="H54" s="998"/>
      <c r="I54" s="998"/>
      <c r="J54" s="998"/>
      <c r="K54" s="998"/>
      <c r="L54" s="998"/>
      <c r="M54" s="998"/>
      <c r="N54" s="998"/>
      <c r="O54" s="999"/>
      <c r="P54" s="1005"/>
      <c r="Q54" s="1005"/>
      <c r="R54" s="1005"/>
      <c r="S54" s="1005"/>
      <c r="T54" s="1005"/>
      <c r="U54" s="1005"/>
      <c r="V54" s="1005"/>
      <c r="W54" s="1005"/>
      <c r="X54" s="1006"/>
      <c r="Y54" s="448" t="s">
        <v>54</v>
      </c>
      <c r="Z54" s="1010"/>
      <c r="AA54" s="1011"/>
      <c r="AB54" s="524"/>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8"/>
      <c r="Z58" s="826"/>
      <c r="AA58" s="827"/>
      <c r="AB58" s="1022" t="s">
        <v>11</v>
      </c>
      <c r="AC58" s="1023"/>
      <c r="AD58" s="1024"/>
      <c r="AE58" s="1028" t="s">
        <v>391</v>
      </c>
      <c r="AF58" s="1028"/>
      <c r="AG58" s="1028"/>
      <c r="AH58" s="1028"/>
      <c r="AI58" s="1028" t="s">
        <v>413</v>
      </c>
      <c r="AJ58" s="1028"/>
      <c r="AK58" s="1028"/>
      <c r="AL58" s="558"/>
      <c r="AM58" s="1028" t="s">
        <v>510</v>
      </c>
      <c r="AN58" s="1028"/>
      <c r="AO58" s="1028"/>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9"/>
      <c r="Z59" s="1020"/>
      <c r="AA59" s="1021"/>
      <c r="AB59" s="1025"/>
      <c r="AC59" s="1026"/>
      <c r="AD59" s="1027"/>
      <c r="AE59" s="913"/>
      <c r="AF59" s="913"/>
      <c r="AG59" s="913"/>
      <c r="AH59" s="913"/>
      <c r="AI59" s="913"/>
      <c r="AJ59" s="913"/>
      <c r="AK59" s="913"/>
      <c r="AL59" s="409"/>
      <c r="AM59" s="913"/>
      <c r="AN59" s="913"/>
      <c r="AO59" s="913"/>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2"/>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7"/>
      <c r="H61" s="998"/>
      <c r="I61" s="998"/>
      <c r="J61" s="998"/>
      <c r="K61" s="998"/>
      <c r="L61" s="998"/>
      <c r="M61" s="998"/>
      <c r="N61" s="998"/>
      <c r="O61" s="999"/>
      <c r="P61" s="1005"/>
      <c r="Q61" s="1005"/>
      <c r="R61" s="1005"/>
      <c r="S61" s="1005"/>
      <c r="T61" s="1005"/>
      <c r="U61" s="1005"/>
      <c r="V61" s="1005"/>
      <c r="W61" s="1005"/>
      <c r="X61" s="1006"/>
      <c r="Y61" s="448" t="s">
        <v>54</v>
      </c>
      <c r="Z61" s="1010"/>
      <c r="AA61" s="1011"/>
      <c r="AB61" s="524"/>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8"/>
      <c r="Z65" s="826"/>
      <c r="AA65" s="827"/>
      <c r="AB65" s="1022" t="s">
        <v>11</v>
      </c>
      <c r="AC65" s="1023"/>
      <c r="AD65" s="1024"/>
      <c r="AE65" s="1028" t="s">
        <v>391</v>
      </c>
      <c r="AF65" s="1028"/>
      <c r="AG65" s="1028"/>
      <c r="AH65" s="1028"/>
      <c r="AI65" s="1028" t="s">
        <v>413</v>
      </c>
      <c r="AJ65" s="1028"/>
      <c r="AK65" s="1028"/>
      <c r="AL65" s="558"/>
      <c r="AM65" s="1028" t="s">
        <v>510</v>
      </c>
      <c r="AN65" s="1028"/>
      <c r="AO65" s="1028"/>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9"/>
      <c r="Z66" s="1020"/>
      <c r="AA66" s="1021"/>
      <c r="AB66" s="1025"/>
      <c r="AC66" s="1026"/>
      <c r="AD66" s="1027"/>
      <c r="AE66" s="913"/>
      <c r="AF66" s="913"/>
      <c r="AG66" s="913"/>
      <c r="AH66" s="913"/>
      <c r="AI66" s="913"/>
      <c r="AJ66" s="913"/>
      <c r="AK66" s="913"/>
      <c r="AL66" s="409"/>
      <c r="AM66" s="913"/>
      <c r="AN66" s="913"/>
      <c r="AO66" s="913"/>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2"/>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7"/>
      <c r="H68" s="998"/>
      <c r="I68" s="998"/>
      <c r="J68" s="998"/>
      <c r="K68" s="998"/>
      <c r="L68" s="998"/>
      <c r="M68" s="998"/>
      <c r="N68" s="998"/>
      <c r="O68" s="999"/>
      <c r="P68" s="1005"/>
      <c r="Q68" s="1005"/>
      <c r="R68" s="1005"/>
      <c r="S68" s="1005"/>
      <c r="T68" s="1005"/>
      <c r="U68" s="1005"/>
      <c r="V68" s="1005"/>
      <c r="W68" s="1005"/>
      <c r="X68" s="1006"/>
      <c r="Y68" s="448" t="s">
        <v>54</v>
      </c>
      <c r="Z68" s="1010"/>
      <c r="AA68" s="1011"/>
      <c r="AB68" s="524"/>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0"/>
      <c r="H69" s="1001"/>
      <c r="I69" s="1001"/>
      <c r="J69" s="1001"/>
      <c r="K69" s="1001"/>
      <c r="L69" s="1001"/>
      <c r="M69" s="1001"/>
      <c r="N69" s="1001"/>
      <c r="O69" s="1002"/>
      <c r="P69" s="1007"/>
      <c r="Q69" s="1007"/>
      <c r="R69" s="1007"/>
      <c r="S69" s="1007"/>
      <c r="T69" s="1007"/>
      <c r="U69" s="1007"/>
      <c r="V69" s="1007"/>
      <c r="W69" s="1007"/>
      <c r="X69" s="1008"/>
      <c r="Y69" s="448" t="s">
        <v>13</v>
      </c>
      <c r="Z69" s="1010"/>
      <c r="AA69" s="1011"/>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367</v>
      </c>
      <c r="H2" s="596"/>
      <c r="I2" s="596"/>
      <c r="J2" s="596"/>
      <c r="K2" s="596"/>
      <c r="L2" s="596"/>
      <c r="M2" s="596"/>
      <c r="N2" s="596"/>
      <c r="O2" s="596"/>
      <c r="P2" s="596"/>
      <c r="Q2" s="596"/>
      <c r="R2" s="596"/>
      <c r="S2" s="596"/>
      <c r="T2" s="596"/>
      <c r="U2" s="596"/>
      <c r="V2" s="596"/>
      <c r="W2" s="596"/>
      <c r="X2" s="596"/>
      <c r="Y2" s="596"/>
      <c r="Z2" s="596"/>
      <c r="AA2" s="596"/>
      <c r="AB2" s="597"/>
      <c r="AC2" s="595"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2021-05-11T09:52:40Z</cp:lastPrinted>
  <dcterms:created xsi:type="dcterms:W3CDTF">2012-03-13T00:50:25Z</dcterms:created>
  <dcterms:modified xsi:type="dcterms:W3CDTF">2021-08-20T19:07:01Z</dcterms:modified>
</cp:coreProperties>
</file>