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<sst xmlns="http://schemas.openxmlformats.org/spreadsheetml/2006/main" count="3105" uniqueCount="792">
  <si>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</si>
  <si>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</si>
  <si>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</si>
  <si>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</si>
  <si>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</si>
  <si>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</si>
  <si>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</si>
  <si>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</si>
  <si>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</si>
  <si>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</si>
  <si>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</si>
  <si>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</si>
  <si>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</si>
  <si>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</si>
  <si>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</si>
  <si>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</si>
  <si>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</si>
  <si>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</si>
  <si>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</si>
  <si>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</si>
  <si>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</si>
  <si>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</si>
  <si>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</si>
  <si>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</si>
  <si>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</si>
  <si>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</si>
  <si>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</si>
  <si>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</si>
  <si>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</si>
  <si>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</si>
  <si>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</si>
  <si>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</si>
  <si>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</si>
  <si>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</si>
  <si>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</si>
  <si>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</si>
  <si>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</si>
  <si>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</si>
  <si>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</si>
  <si>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</si>
  <si>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</si>
  <si>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</si>
  <si>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</si>
  <si>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</si>
  <si>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</si>
  <si>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</si>
  <si>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</si>
  <si>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</si>
  <si>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</si>
  <si>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</si>
  <si>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</si>
  <si>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</si>
  <si>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</si>
  <si>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</si>
  <si>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</si>
  <si>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</si>
  <si>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</si>
  <si>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</si>
  <si>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</si>
  <si>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</si>
  <si>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</si>
  <si>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</si>
  <si>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</si>
  <si>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</si>
  <si>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</si>
  <si>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</si>
  <si>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</si>
  <si>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</si>
  <si>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</si>
  <si>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</si>
  <si>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</si>
  <si>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</si>
  <si>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</si>
  <si>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</si>
  <si>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</si>
  <si>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</si>
  <si>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</si>
  <si>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</si>
  <si>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</si>
  <si>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</si>
  <si>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</si>
  <si>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</si>
  <si>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</si>
  <si>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</si>
  <si>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</si>
  <si>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</si>
  <si>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</si>
  <si>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</si>
  <si>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</si>
  <si>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</si>
  <si>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</si>
  <si>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</si>
  <si>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</si>
  <si>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</si>
  <si>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</si>
  <si>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</si>
  <si>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</si>
  <si>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</si>
  <si>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</si>
  <si>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</si>
  <si>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</si>
  <si>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</si>
  <si>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</si>
  <si>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</si>
  <si>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</si>
  <si>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</si>
  <si>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</si>
  <si>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</si>
  <si>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</si>
  <si>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</si>
  <si>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</si>
  <si>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</si>
  <si>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</si>
  <si>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</si>
  <si>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</si>
  <si>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</si>
  <si>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</si>
  <si>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</si>
  <si>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</si>
  <si>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</si>
  <si>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</si>
  <si>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</si>
  <si>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</si>
  <si>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</si>
  <si>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</si>
  <si>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</si>
  <si>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</si>
  <si>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</si>
  <si>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</si>
  <si>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</si>
  <si>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</si>
  <si>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</si>
  <si>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</si>
  <si>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</si>
  <si>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</si>
  <si>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</si>
  <si>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</si>
  <si>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</si>
  <si>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</si>
  <si>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</si>
  <si>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</si>
  <si>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</si>
  <si>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</si>
  <si>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</si>
  <si>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</si>
  <si>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</si>
  <si>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</si>
  <si>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</si>
  <si>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</si>
  <si>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</si>
  <si>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</si>
  <si>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</si>
  <si>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</si>
  <si>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</si>
  <si>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</si>
  <si>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</si>
  <si>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</si>
  <si>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</si>
  <si>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</si>
  <si>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</si>
  <si>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</si>
  <si>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</si>
  <si>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</si>
  <si>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</si>
  <si>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</si>
  <si>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</si>
  <si>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</si>
  <si>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</si>
  <si>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</si>
  <si>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</si>
  <si>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</si>
  <si>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</si>
  <si>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</si>
  <si>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</si>
  <si>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</si>
  <si>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</si>
  <si>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</si>
  <si>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</si>
  <si>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</si>
  <si>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</si>
  <si>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</si>
  <si>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</si>
  <si>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</si>
  <si>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</si>
  <si>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</si>
  <si>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</si>
  <si>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</si>
  <si>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</si>
  <si>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</si>
  <si>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</si>
  <si>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</si>
  <si>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</si>
  <si>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</si>
  <si>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</si>
  <si>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</si>
  <si>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</si>
  <si>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</si>
  <si>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</si>
  <si>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</si>
  <si>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</si>
  <si>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</si>
  <si>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</si>
  <si>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</si>
  <si>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</si>
  <si>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</si>
  <si>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</si>
  <si>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</si>
  <si>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</si>
  <si>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</si>
  <si>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</si>
  <si>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</si>
  <si>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</si>
  <si>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</si>
  <si>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</si>
  <si>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</si>
  <si>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</si>
  <si>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</si>
  <si>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</si>
  <si>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</si>
  <si>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</si>
  <si>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</si>
  <si>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</si>
  <si>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</si>
  <si>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</si>
  <si>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</si>
  <si>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</si>
  <si>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</si>
  <si>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</si>
  <si>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</si>
  <si>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</si>
  <si>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</si>
  <si>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</si>
  <si>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</si>
  <si>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</si>
  <si>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</si>
  <si>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</si>
  <si>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</si>
  <si>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</si>
  <si>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</si>
  <si>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</si>
  <si>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</si>
  <si>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</si>
  <si>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</si>
  <si>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</si>
  <si>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</si>
  <si>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</si>
  <si>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</si>
  <si>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</si>
  <si>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</si>
  <si>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</si>
  <si>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</si>
  <si>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</si>
  <si>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</si>
  <si>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</si>
  <si>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</si>
  <si>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</si>
  <si>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</si>
  <si>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</si>
  <si>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</si>
  <si>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</si>
  <si>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</si>
  <si>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</si>
  <si>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</si>
  <si>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</si>
  <si>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</si>
  <si>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</si>
  <si>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</si>
  <si>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</si>
  <si>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</si>
  <si>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</si>
  <si>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</si>
  <si>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</si>
  <si>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</si>
  <si>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</si>
  <si>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</si>
  <si>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</si>
  <si>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</si>
  <si>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</si>
  <si>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</si>
  <si>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</si>
  <si>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</si>
  <si>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</si>
  <si>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</si>
  <si>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</si>
  <si>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</si>
  <si>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</si>
  <si>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</si>
  <si>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</si>
  <si>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</si>
  <si>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</si>
  <si>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</si>
  <si>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</si>
  <si>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</si>
  <si>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</si>
  <si>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</si>
  <si>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</si>
  <si>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</si>
  <si>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</si>
  <si>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</si>
  <si>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</si>
  <si>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</si>
  <si>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</si>
  <si>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</si>
  <si>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</si>
  <si>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</si>
  <si>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</si>
  <si>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</si>
  <si>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</si>
  <si>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</si>
  <si>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</si>
  <si>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</si>
  <si>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</si>
  <si>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</si>
  <si>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</si>
  <si>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</si>
  <si>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</si>
  <si>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</si>
  <si>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</si>
  <si>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</si>
  <si>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</si>
  <si>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</si>
  <si>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</si>
  <si>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</si>
  <si>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</si>
  <si>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</si>
  <si>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</si>
  <si>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</si>
  <si>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</si>
  <si>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</si>
  <si>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</si>
  <si>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</si>
  <si>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</si>
  <si>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</si>
  <si>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</si>
  <si>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</si>
  <si>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</si>
  <si>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</si>
  <si>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</si>
  <si>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</si>
  <si>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</si>
  <si>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</si>
  <si>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</si>
  <si>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</si>
  <si>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</si>
  <si>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</si>
  <si>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</si>
  <si>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</si>
  <si>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</si>
  <si>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</si>
  <si>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</si>
  <si>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</si>
  <si>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</si>
  <si>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</si>
  <si>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</si>
  <si>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</si>
  <si>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</si>
  <si>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</si>
  <si>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</si>
  <si>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</si>
  <si>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</si>
  <si>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</si>
  <si>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</si>
  <si>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</si>
  <si>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</si>
  <si>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</si>
  <si>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</si>
  <si>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</si>
  <si>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</si>
  <si>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</si>
  <si>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</si>
  <si>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</si>
  <si>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</si>
  <si>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</si>
  <si>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</si>
  <si>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</si>
  <si>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</si>
  <si>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</si>
  <si>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</si>
  <si>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</si>
  <si>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</si>
  <si>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</si>
  <si>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</si>
  <si>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</si>
  <si>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</si>
  <si>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</si>
  <si>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</si>
  <si>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</si>
  <si>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</si>
  <si>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</si>
  <si>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</si>
  <si>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</si>
  <si>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</si>
  <si>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</si>
  <si>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</si>
  <si>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</si>
  <si>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</si>
  <si>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</si>
  <si>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</si>
  <si>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</si>
  <si>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</si>
  <si>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</si>
  <si>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</si>
  <si>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</si>
  <si>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</si>
  <si>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</si>
  <si>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</si>
  <si>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</si>
  <si>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</si>
  <si>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</si>
  <si>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</si>
  <si>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</si>
  <si>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</si>
  <si>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</si>
  <si>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</si>
  <si>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</si>
  <si>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</si>
  <si>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</si>
  <si>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</si>
  <si>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</si>
  <si>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</si>
  <si>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</si>
  <si>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</si>
  <si>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</si>
  <si>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</si>
  <si>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</si>
  <si>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</si>
  <si>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</si>
  <si>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</si>
  <si>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</si>
  <si>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</si>
  <si>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</si>
  <si>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</si>
  <si>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</si>
  <si>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</si>
  <si>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</si>
  <si>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</si>
  <si>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</si>
  <si>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</si>
  <si>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</si>
  <si>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</si>
  <si>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</si>
  <si>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</si>
  <si>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</si>
  <si>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</si>
  <si>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</si>
  <si>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</si>
  <si>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</si>
  <si>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</si>
  <si>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</si>
  <si>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</si>
  <si>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</si>
  <si>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</si>
  <si>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</si>
  <si>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</si>
  <si>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</si>
  <si>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</si>
  <si>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</si>
  <si>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</si>
  <si>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</si>
  <si>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</si>
  <si>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</si>
  <si>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</si>
  <si>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</si>
  <si>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</si>
  <si>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</si>
  <si>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</si>
  <si>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</si>
  <si>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</si>
  <si>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</si>
  <si>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</si>
  <si>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</si>
  <si>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</si>
  <si>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</si>
  <si>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</si>
  <si>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</si>
  <si>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</si>
  <si>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</si>
  <si>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</si>
  <si>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</si>
  <si>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</si>
  <si>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</si>
  <si>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</si>
  <si>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</si>
  <si>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</si>
  <si>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</si>
  <si>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</si>
  <si>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</si>
  <si>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</si>
  <si>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</si>
  <si>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</si>
  <si>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</si>
  <si>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</si>
  <si>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</si>
  <si>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</si>
  <si>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</si>
  <si>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</si>
  <si>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</si>
  <si>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</si>
  <si>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</si>
  <si>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</si>
  <si>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</si>
  <si>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</si>
  <si>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</si>
  <si>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</si>
  <si>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</si>
  <si>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</si>
  <si>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</si>
  <si>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</si>
  <si>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</si>
  <si>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</si>
  <si>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</si>
  <si>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</si>
  <si>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</si>
  <si>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</si>
  <si>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</si>
  <si>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</si>
  <si>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</si>
  <si>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</si>
  <si>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</si>
  <si>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</si>
  <si>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</si>
  <si>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</si>
  <si>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</si>
  <si>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</si>
  <si>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</si>
  <si>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</si>
  <si>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</si>
  <si>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</si>
  <si>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</si>
  <si>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</si>
  <si>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</si>
  <si>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</si>
  <si>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</si>
  <si>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</si>
  <si>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</si>
  <si>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</si>
  <si>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</si>
  <si>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</si>
  <si>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</si>
  <si>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</si>
  <si>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</si>
  <si>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</si>
  <si>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</si>
  <si>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</si>
  <si>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</si>
  <si>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</si>
  <si>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</si>
  <si>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</si>
  <si>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</si>
  <si>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</si>
  <si>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</si>
  <si>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</si>
  <si>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</si>
  <si>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</si>
  <si>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</si>
  <si>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</si>
  <si>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</si>
  <si>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</si>
  <si>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</si>
  <si>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</si>
  <si>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</si>
  <si>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</si>
  <si>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</si>
  <si>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</si>
  <si>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</si>
  <si>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</si>
  <si>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</si>
  <si>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</si>
  <si>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</si>
  <si>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</si>
  <si>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</si>
  <si>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</si>
  <si>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</si>
  <si>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</si>
  <si>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</si>
  <si>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</si>
  <si>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</si>
  <si>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</si>
  <si>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</si>
  <si>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</si>
  <si>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</si>
  <si>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</si>
  <si>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</si>
  <si>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</si>
  <si>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</si>
  <si>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</si>
  <si>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</si>
  <si>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</si>
  <si>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</si>
  <si>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</si>
  <si>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</si>
  <si>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</si>
  <si>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</si>
  <si>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</si>
  <si>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</si>
  <si>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</si>
  <si>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</si>
  <si>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</si>
  <si>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</si>
  <si>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</si>
  <si>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</si>
  <si>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</si>
  <si>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</si>
  <si>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</si>
  <si>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</si>
  <si>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</si>
  <si>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</si>
  <si>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</si>
  <si>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</si>
  <si>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</si>
  <si>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</si>
  <si>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</si>
  <si>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</si>
  <si>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</si>
  <si>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</si>
  <si>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</si>
  <si>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</si>
  <si>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</si>
  <si>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</si>
  <si>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</si>
  <si>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</si>
  <si>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</si>
  <si>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</si>
  <si>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</si>
  <si>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</si>
  <si>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</si>
  <si>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</si>
  <si>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</si>
  <si>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</si>
  <si>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</si>
  <si>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</si>
  <si>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</si>
  <si>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</si>
  <si>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</si>
  <si>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</si>
  <si>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</si>
  <si>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</si>
  <si>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</si>
  <si>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</si>
  <si>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</si>
  <si>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</si>
  <si>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</si>
  <si>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</si>
  <si>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</si>
  <si>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</si>
  <si>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</si>
  <si>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</si>
  <si>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</si>
  <si>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</si>
  <si>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</si>
  <si>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</si>
  <si>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</si>
  <si>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</si>
  <si>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</si>
  <si>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</si>
  <si>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</si>
  <si>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</si>
  <si>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</si>
  <si>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</si>
  <si>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</si>
  <si>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</si>
  <si>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</si>
  <si>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</si>
  <si>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</si>
  <si>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</si>
  <si>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</si>
  <si>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</si>
  <si>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</si>
  <si>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</si>
  <si>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</si>
  <si>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</si>
  <si>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</si>
  <si>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</si>
  <si>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</si>
  <si>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</si>
  <si>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</si>
  <si>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</si>
  <si>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</si>
  <si>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</si>
  <si>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</si>
  <si>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</si>
  <si>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</si>
  <si>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</si>
  <si>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</si>
  <si>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</si>
  <si>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</si>
  <si>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</si>
  <si>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</si>
  <si>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</si>
  <si>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</si>
  <si>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</si>
  <si>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</si>
  <si>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</si>
  <si>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</si>
  <si>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</si>
  <si>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</si>
  <si>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</si>
  <si>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</si>
  <si>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</si>
  <si>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</si>
  <si>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</si>
  <si>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</si>
  <si>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</si>
  <si>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</si>
  <si>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</si>
  <si>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</si>
  <si>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</si>
  <si>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</si>
  <si>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</si>
  <si>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</si>
  <si>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</si>
  <si>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</si>
  <si>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</si>
  <si>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国民健康保険保険者努力支援交付金</t>
  </si>
  <si>
    <t>保険局</t>
  </si>
  <si>
    <t>森田　博通</t>
  </si>
  <si>
    <t>平成30年度</t>
  </si>
  <si>
    <t>終了予定なし</t>
  </si>
  <si>
    <t>国民健康保険課</t>
  </si>
  <si>
    <t>国民健康保険法 第72条第3項</t>
  </si>
  <si>
    <t>被保険者の健康の保持増進、医療の効率的な提供の推進その他医療に要する費用の適正化等に係る都道府県及び当該都道府県内の市町村の取組並びに被保険者の健康の保持増進にかかる事業を支援する。</t>
  </si>
  <si>
    <t>-</t>
  </si>
  <si>
    <t>市町村国保の特定健康診査の受診率を特定健康診査等実施計画における目標である60％以上とする。</t>
  </si>
  <si>
    <t>市町村国保特定健康診査の受診率</t>
  </si>
  <si>
    <t>「特定健康診査等基本指針（平成20年3月31日厚生労働省告示第150号）」</t>
  </si>
  <si>
    <t>市町村国保の特定保健指導の実施率を特定健康診査等実施計画における目標である60％以上とする。</t>
  </si>
  <si>
    <t>市町村国保特定保健指導の実施率</t>
  </si>
  <si>
    <t>2020年（平成32 年）９月までに、後発医薬品の使用割合を80％とする。</t>
  </si>
  <si>
    <t>市町村国保の後発医薬品の使用割合</t>
  </si>
  <si>
    <t>「経済財政運営と改革の基本方針2017（平成29年６月９日閣議決定）」　「調剤医療費(電算処理分)の動向」</t>
  </si>
  <si>
    <t>国民健康保険法第75条の2第1項に基づいて都道府県が行う「国民健康保険保険給付費等交付金」の交付</t>
  </si>
  <si>
    <t>箇所数</t>
  </si>
  <si>
    <t>単位当たりコスト（都道府県分） 
＝ Ｘ（交付額） ／ Ｙ（都道府県数）</t>
    <phoneticPr fontId="5"/>
  </si>
  <si>
    <t>百万円</t>
  </si>
  <si>
    <t>X　/ Y</t>
    <phoneticPr fontId="5"/>
  </si>
  <si>
    <t>50,000/47</t>
  </si>
  <si>
    <t>単位当たりコスト（市町村分） 
＝ Ｘ（交付額） ／ Ｙ（都道府県数）</t>
    <phoneticPr fontId="5"/>
  </si>
  <si>
    <t>33,662 / 47</t>
  </si>
  <si>
    <t>41,162/47</t>
  </si>
  <si>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</si>
  <si>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データヘルスの推進による保険者機能の強化等により適正かつ安定的・効率的な医療保険制度を構築すること（Ⅰ-９-１）</t>
  </si>
  <si>
    <t>かかりつけ医等と連携して生活習慣病の重症化予防
に取り組む自治体の数【2020年度までに市町村：1,500】</t>
  </si>
  <si>
    <t>市町村</t>
  </si>
  <si>
    <t>新30-0019</t>
  </si>
  <si>
    <t>○</t>
  </si>
  <si>
    <t>厚労</t>
  </si>
  <si>
    <t>-</t>
    <phoneticPr fontId="5"/>
  </si>
  <si>
    <t>48,086/47</t>
    <phoneticPr fontId="5"/>
  </si>
  <si>
    <t>82,974/47</t>
    <phoneticPr fontId="5"/>
  </si>
  <si>
    <t>90,000/47</t>
    <phoneticPr fontId="5"/>
  </si>
  <si>
    <t>51,162/47</t>
    <phoneticPr fontId="5"/>
  </si>
  <si>
    <t>都道府県が行う国民健康保険法第75条の２第１項の「国民健康保険保険給付費等交付金」の交付等に必要な費用の一部として、都道府県に対して交付金を交付する。もって、保険者への国庫補助を通じて医療保険の安定運営に寄与している。</t>
    <rPh sb="0" eb="4">
      <t>トドウフケン</t>
    </rPh>
    <rPh sb="5" eb="6">
      <t>オコナ</t>
    </rPh>
    <rPh sb="7" eb="9">
      <t>コクミン</t>
    </rPh>
    <rPh sb="9" eb="11">
      <t>ケンコウ</t>
    </rPh>
    <rPh sb="11" eb="14">
      <t>ホケンホウ</t>
    </rPh>
    <rPh sb="14" eb="15">
      <t>ダイ</t>
    </rPh>
    <rPh sb="17" eb="18">
      <t>ジョウ</t>
    </rPh>
    <rPh sb="20" eb="21">
      <t>ダイ</t>
    </rPh>
    <rPh sb="22" eb="23">
      <t>コウ</t>
    </rPh>
    <rPh sb="25" eb="27">
      <t>コクミン</t>
    </rPh>
    <rPh sb="27" eb="29">
      <t>ケンコウ</t>
    </rPh>
    <rPh sb="29" eb="31">
      <t>ホケン</t>
    </rPh>
    <rPh sb="31" eb="33">
      <t>ホケン</t>
    </rPh>
    <rPh sb="33" eb="36">
      <t>キュウフヒ</t>
    </rPh>
    <rPh sb="36" eb="37">
      <t>トウ</t>
    </rPh>
    <rPh sb="37" eb="40">
      <t>コウフキン</t>
    </rPh>
    <rPh sb="42" eb="44">
      <t>コウフ</t>
    </rPh>
    <rPh sb="44" eb="45">
      <t>トウ</t>
    </rPh>
    <rPh sb="46" eb="48">
      <t>ヒツヨウ</t>
    </rPh>
    <rPh sb="49" eb="51">
      <t>ヒヨウ</t>
    </rPh>
    <rPh sb="52" eb="54">
      <t>イチブ</t>
    </rPh>
    <rPh sb="58" eb="62">
      <t>トドウフケン</t>
    </rPh>
    <rPh sb="63" eb="64">
      <t>タイ</t>
    </rPh>
    <rPh sb="66" eb="69">
      <t>コウフキン</t>
    </rPh>
    <rPh sb="70" eb="72">
      <t>コウフ</t>
    </rPh>
    <rPh sb="79" eb="82">
      <t>ホケンジャ</t>
    </rPh>
    <rPh sb="84" eb="86">
      <t>コッコ</t>
    </rPh>
    <rPh sb="86" eb="88">
      <t>ホジョ</t>
    </rPh>
    <rPh sb="89" eb="90">
      <t>ツウ</t>
    </rPh>
    <rPh sb="92" eb="94">
      <t>イリョウ</t>
    </rPh>
    <rPh sb="94" eb="96">
      <t>ホケン</t>
    </rPh>
    <rPh sb="97" eb="99">
      <t>アンテイ</t>
    </rPh>
    <rPh sb="99" eb="101">
      <t>ウンエイ</t>
    </rPh>
    <rPh sb="102" eb="104">
      <t>キヨ</t>
    </rPh>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</si>
  <si>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</si>
  <si>
    <t>保険者努力支援制度の評価指標の一つとなっており、取組を促すことで医療費適正化に資する。</t>
    <rPh sb="0" eb="5">
      <t>ホケンジャドリョク</t>
    </rPh>
    <rPh sb="5" eb="7">
      <t>シエン</t>
    </rPh>
    <rPh sb="7" eb="9">
      <t>セイド</t>
    </rPh>
    <rPh sb="10" eb="12">
      <t>ヒョウカ</t>
    </rPh>
    <rPh sb="12" eb="14">
      <t>シヒョウ</t>
    </rPh>
    <rPh sb="15" eb="16">
      <t>ヒト</t>
    </rPh>
    <rPh sb="24" eb="26">
      <t>トリクミ</t>
    </rPh>
    <rPh sb="27" eb="28">
      <t>ウナガ</t>
    </rPh>
    <rPh sb="32" eb="35">
      <t>イリョウヒ</t>
    </rPh>
    <rPh sb="35" eb="38">
      <t>テキセイカ</t>
    </rPh>
    <rPh sb="39" eb="40">
      <t>シ</t>
    </rPh>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</si>
  <si>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</si>
  <si>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</si>
  <si>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</si>
  <si>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</si>
  <si>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</si>
  <si>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</si>
  <si>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各自治体の取組により目標に対する実績の向上が図られている。</t>
    <rPh sb="0" eb="4">
      <t>カクジチタイ</t>
    </rPh>
    <rPh sb="5" eb="6">
      <t>ト</t>
    </rPh>
    <rPh sb="6" eb="7">
      <t>ク</t>
    </rPh>
    <rPh sb="10" eb="12">
      <t>モクヒョウ</t>
    </rPh>
    <rPh sb="13" eb="14">
      <t>タイ</t>
    </rPh>
    <rPh sb="16" eb="18">
      <t>ジッセキ</t>
    </rPh>
    <rPh sb="19" eb="21">
      <t>コウジョウ</t>
    </rPh>
    <rPh sb="22" eb="23">
      <t>ハカ</t>
    </rPh>
    <phoneticPr fontId="5"/>
  </si>
  <si>
    <t>実績はほぼ見込み通りである。</t>
    <rPh sb="0" eb="2">
      <t>ジッセキ</t>
    </rPh>
    <rPh sb="5" eb="7">
      <t>ミコ</t>
    </rPh>
    <rPh sb="8" eb="9">
      <t>ドオ</t>
    </rPh>
    <phoneticPr fontId="5"/>
  </si>
  <si>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rPh sb="31" eb="34">
      <t>ジチタイ</t>
    </rPh>
    <rPh sb="35" eb="37">
      <t>ジッシ</t>
    </rPh>
    <rPh sb="39" eb="41">
      <t>ケンコウ</t>
    </rPh>
    <rPh sb="41" eb="43">
      <t>ホジ</t>
    </rPh>
    <rPh sb="43" eb="45">
      <t>ゾウシン</t>
    </rPh>
    <rPh sb="45" eb="47">
      <t>ジギョウ</t>
    </rPh>
    <rPh sb="48" eb="49">
      <t>ヨウ</t>
    </rPh>
    <rPh sb="51" eb="53">
      <t>ヒヨウ</t>
    </rPh>
    <rPh sb="59" eb="61">
      <t>シンセイ</t>
    </rPh>
    <rPh sb="61" eb="63">
      <t>ナイヨウ</t>
    </rPh>
    <rPh sb="64" eb="66">
      <t>シンサ</t>
    </rPh>
    <rPh sb="67" eb="68">
      <t>ウエ</t>
    </rPh>
    <rPh sb="69" eb="71">
      <t>コウフ</t>
    </rPh>
    <phoneticPr fontId="5"/>
  </si>
  <si>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phoneticPr fontId="5"/>
  </si>
  <si>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</si>
  <si>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33,000 / 47</t>
    <phoneticPr fontId="5"/>
  </si>
  <si>
    <t>A.東京都</t>
    <rPh sb="2" eb="5">
      <t>トウキョウト</t>
    </rPh>
    <phoneticPr fontId="5"/>
  </si>
  <si>
    <t>特別交付金</t>
    <rPh sb="0" eb="2">
      <t>トクベツ</t>
    </rPh>
    <rPh sb="2" eb="5">
      <t>コウフキン</t>
    </rPh>
    <phoneticPr fontId="5"/>
  </si>
  <si>
    <t>管轄の国保保険者への交付</t>
    <rPh sb="0" eb="2">
      <t>カンカツ</t>
    </rPh>
    <rPh sb="3" eb="5">
      <t>コクホ</t>
    </rPh>
    <rPh sb="5" eb="8">
      <t>ホケンシャ</t>
    </rPh>
    <rPh sb="10" eb="12">
      <t>コウフ</t>
    </rPh>
    <phoneticPr fontId="5"/>
  </si>
  <si>
    <t>普通交付金等</t>
    <rPh sb="0" eb="2">
      <t>フツウ</t>
    </rPh>
    <rPh sb="2" eb="5">
      <t>コウフキン</t>
    </rPh>
    <rPh sb="5" eb="6">
      <t>トウ</t>
    </rPh>
    <phoneticPr fontId="5"/>
  </si>
  <si>
    <t>管轄の国保保険者への交付等</t>
    <rPh sb="0" eb="2">
      <t>カンカツ</t>
    </rPh>
    <rPh sb="3" eb="5">
      <t>コクホ</t>
    </rPh>
    <rPh sb="5" eb="8">
      <t>ホケンシャ</t>
    </rPh>
    <rPh sb="10" eb="12">
      <t>コウフ</t>
    </rPh>
    <rPh sb="12" eb="13">
      <t>トウ</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</si>
  <si>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</si>
  <si>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補助金等交付</t>
  </si>
  <si>
    <t>東京都</t>
    <rPh sb="0" eb="3">
      <t>トウキョウト</t>
    </rPh>
    <phoneticPr fontId="5"/>
  </si>
  <si>
    <t>大阪府</t>
    <rPh sb="0" eb="3">
      <t>オオサカフ</t>
    </rPh>
    <phoneticPr fontId="5"/>
  </si>
  <si>
    <t>埼玉県</t>
    <rPh sb="0" eb="3">
      <t>サイタマケン</t>
    </rPh>
    <phoneticPr fontId="5"/>
  </si>
  <si>
    <t>神奈川県</t>
    <rPh sb="0" eb="4">
      <t>カナガワケン</t>
    </rPh>
    <phoneticPr fontId="5"/>
  </si>
  <si>
    <t>愛知県</t>
    <rPh sb="0" eb="3">
      <t>アイチケン</t>
    </rPh>
    <phoneticPr fontId="5"/>
  </si>
  <si>
    <t>福岡県</t>
    <rPh sb="0" eb="3">
      <t>フクオカケン</t>
    </rPh>
    <phoneticPr fontId="5"/>
  </si>
  <si>
    <t>兵庫県</t>
    <rPh sb="0" eb="3">
      <t>ヒョウゴケン</t>
    </rPh>
    <phoneticPr fontId="5"/>
  </si>
  <si>
    <t>千葉県</t>
    <rPh sb="0" eb="3">
      <t>チバケン</t>
    </rPh>
    <phoneticPr fontId="5"/>
  </si>
  <si>
    <t>北海道</t>
    <rPh sb="0" eb="3">
      <t>ホッカイドウ</t>
    </rPh>
    <phoneticPr fontId="5"/>
  </si>
  <si>
    <t>静岡県</t>
    <rPh sb="0" eb="3">
      <t>シズオカケン</t>
    </rPh>
    <phoneticPr fontId="5"/>
  </si>
  <si>
    <t>１．令和３年度保険者努力支援制度（市町村分）について
（令和２年７月31日保国発0731第１号）
２．令和３年度保険者努力支援制度（都道府県分）について（令和２年８月３日保国発0803第２号）
３．令和３年度の国民健康保険事業費納付金及び標準保険料率の算定に用いる係数について （通知）（令和２年12月25日保国発1225第３号）</t>
    <rPh sb="2" eb="4">
      <t>レイワ</t>
    </rPh>
    <rPh sb="28" eb="30">
      <t>レイワ</t>
    </rPh>
    <rPh sb="31" eb="32">
      <t>ネン</t>
    </rPh>
    <rPh sb="33" eb="34">
      <t>ガツ</t>
    </rPh>
    <rPh sb="36" eb="37">
      <t>ニチ</t>
    </rPh>
    <rPh sb="51" eb="53">
      <t>レイワ</t>
    </rPh>
    <rPh sb="77" eb="79">
      <t>レイワ</t>
    </rPh>
    <rPh sb="80" eb="81">
      <t>ネン</t>
    </rPh>
    <rPh sb="82" eb="83">
      <t>ガツ</t>
    </rPh>
    <rPh sb="84" eb="85">
      <t>ニチ</t>
    </rPh>
    <rPh sb="99" eb="101">
      <t>レイワ</t>
    </rPh>
    <rPh sb="144" eb="146">
      <t>レイワ</t>
    </rPh>
    <rPh sb="147" eb="148">
      <t>ネン</t>
    </rPh>
    <rPh sb="150" eb="151">
      <t>ガツ</t>
    </rPh>
    <rPh sb="153" eb="154">
      <t>ニチ</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</si>
  <si>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</si>
  <si>
    <t>この交付金は、都道府県が行う法第75条の２の国民健康保険保険給付費等交付金の交付等（以下「事業」という。）の執行に要する次に掲げる費用を交付の対象として、都道府県に対して交付する。ただし、この交付金の対象が他の国庫補助金の対象となる場合は除く。
(1) 保険者の取組について算定政令第４条第７項に規定する状況を示す指標ごとに算定した点数に基づいて算定した額が交付される部分であって、事業に必要な費用の一部に充てるもの。
(2)都道府県が行う健康保持増進事業に要する費用及び市町村が行う健康保持増進事業に要する費用に応じて交付される部分であって、算定政令第６条第３項の規定による交付金に充てるもの。
(3)健康保持増進事業に関する状況を示す指標に応じて交付される部分であって、算定政令第６条第２項の規定による交付金に充てるもの。</t>
    <rPh sb="71" eb="73">
      <t>タイショウ</t>
    </rPh>
    <rPh sb="213" eb="217">
      <t>トドウフケン</t>
    </rPh>
    <rPh sb="218" eb="219">
      <t>オコナ</t>
    </rPh>
    <rPh sb="234" eb="235">
      <t>オヨ</t>
    </rPh>
    <rPh sb="236" eb="239">
      <t>シチョウソン</t>
    </rPh>
    <rPh sb="240" eb="241">
      <t>オコナ</t>
    </rPh>
    <rPh sb="242" eb="244">
      <t>ケンコウ</t>
    </rPh>
    <rPh sb="244" eb="246">
      <t>ホジ</t>
    </rPh>
    <rPh sb="246" eb="248">
      <t>ゾウシン</t>
    </rPh>
    <rPh sb="248" eb="250">
      <t>ジギョウ</t>
    </rPh>
    <rPh sb="251" eb="252">
      <t>ヨウ</t>
    </rPh>
    <rPh sb="254" eb="256">
      <t>ヒヨウ</t>
    </rPh>
    <rPh sb="257" eb="258">
      <t>オウ</t>
    </rPh>
    <phoneticPr fontId="5"/>
  </si>
  <si>
    <t>-</t>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</si>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</sst>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764</xdr:row>
      <xdr:rowOff>605119</xdr:rowOff>
    </xdr:from>
    <xdr:to>
      <xdr:col>31</xdr:col>
      <xdr:colOff>0</xdr:colOff>
      <xdr:row>765</xdr:row>
      <xdr:rowOff>437031</xdr:rowOff>
    </xdr:to>
    <xdr:sp macro="" textlink="">
      <xdr:nvSpPr>
        <xdr:cNvPr id="22" name="正方形/長方形 21"/>
        <xdr:cNvSpPr/>
      </xdr:nvSpPr>
      <xdr:spPr>
        <a:xfrm>
          <a:off x="4206240" y="50767579"/>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764</xdr:row>
      <xdr:rowOff>627531</xdr:rowOff>
    </xdr:from>
    <xdr:to>
      <xdr:col>43</xdr:col>
      <xdr:colOff>156882</xdr:colOff>
      <xdr:row>765</xdr:row>
      <xdr:rowOff>459443</xdr:rowOff>
    </xdr:to>
    <xdr:sp macro="" textlink="">
      <xdr:nvSpPr>
        <xdr:cNvPr id="23" name="正方形/長方形 22"/>
        <xdr:cNvSpPr/>
      </xdr:nvSpPr>
      <xdr:spPr>
        <a:xfrm>
          <a:off x="6557682" y="50789991"/>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763</xdr:row>
      <xdr:rowOff>190500</xdr:rowOff>
    </xdr:from>
    <xdr:to>
      <xdr:col>26</xdr:col>
      <xdr:colOff>168088</xdr:colOff>
      <xdr:row>764</xdr:row>
      <xdr:rowOff>527118</xdr:rowOff>
    </xdr:to>
    <xdr:cxnSp macro="">
      <xdr:nvCxnSpPr>
        <xdr:cNvPr id="24" name="直線矢印コネクタ 23"/>
        <xdr:cNvCxnSpPr/>
      </xdr:nvCxnSpPr>
      <xdr:spPr>
        <a:xfrm>
          <a:off x="4922968" y="49690020"/>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763</xdr:row>
      <xdr:rowOff>197224</xdr:rowOff>
    </xdr:from>
    <xdr:to>
      <xdr:col>39</xdr:col>
      <xdr:colOff>174812</xdr:colOff>
      <xdr:row>764</xdr:row>
      <xdr:rowOff>533842</xdr:rowOff>
    </xdr:to>
    <xdr:cxnSp macro="">
      <xdr:nvCxnSpPr>
        <xdr:cNvPr id="25" name="直線矢印コネクタ 24"/>
        <xdr:cNvCxnSpPr/>
      </xdr:nvCxnSpPr>
      <xdr:spPr>
        <a:xfrm>
          <a:off x="7307132" y="49696744"/>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749</xdr:row>
      <xdr:rowOff>134470</xdr:rowOff>
    </xdr:from>
    <xdr:to>
      <xdr:col>38</xdr:col>
      <xdr:colOff>192428</xdr:colOff>
      <xdr:row>750</xdr:row>
      <xdr:rowOff>272007</xdr:rowOff>
    </xdr:to>
    <xdr:sp macro="" textlink="">
      <xdr:nvSpPr>
        <xdr:cNvPr id="26" name="正方形/長方形 25"/>
        <xdr:cNvSpPr/>
      </xdr:nvSpPr>
      <xdr:spPr>
        <a:xfrm>
          <a:off x="3480088" y="44642890"/>
          <a:ext cx="3654160" cy="495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750</xdr:row>
      <xdr:rowOff>270421</xdr:rowOff>
    </xdr:from>
    <xdr:to>
      <xdr:col>39</xdr:col>
      <xdr:colOff>12777</xdr:colOff>
      <xdr:row>752</xdr:row>
      <xdr:rowOff>188102</xdr:rowOff>
    </xdr:to>
    <xdr:sp macro="" textlink="">
      <xdr:nvSpPr>
        <xdr:cNvPr id="27" name="正方形/長方形 26"/>
        <xdr:cNvSpPr/>
      </xdr:nvSpPr>
      <xdr:spPr>
        <a:xfrm>
          <a:off x="3493318" y="45136981"/>
          <a:ext cx="3651779" cy="6263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131,060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752</xdr:row>
      <xdr:rowOff>228318</xdr:rowOff>
    </xdr:from>
    <xdr:to>
      <xdr:col>39</xdr:col>
      <xdr:colOff>36589</xdr:colOff>
      <xdr:row>753</xdr:row>
      <xdr:rowOff>176210</xdr:rowOff>
    </xdr:to>
    <xdr:sp macro="" textlink="">
      <xdr:nvSpPr>
        <xdr:cNvPr id="28" name="正方形/長方形 27"/>
        <xdr:cNvSpPr/>
      </xdr:nvSpPr>
      <xdr:spPr>
        <a:xfrm>
          <a:off x="3515806" y="45803538"/>
          <a:ext cx="3653103" cy="3060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753</xdr:row>
      <xdr:rowOff>191667</xdr:rowOff>
    </xdr:from>
    <xdr:to>
      <xdr:col>29</xdr:col>
      <xdr:colOff>17196</xdr:colOff>
      <xdr:row>755</xdr:row>
      <xdr:rowOff>72839</xdr:rowOff>
    </xdr:to>
    <xdr:cxnSp macro="">
      <xdr:nvCxnSpPr>
        <xdr:cNvPr id="29" name="直線矢印コネクタ 28"/>
        <xdr:cNvCxnSpPr/>
      </xdr:nvCxnSpPr>
      <xdr:spPr>
        <a:xfrm>
          <a:off x="5320094" y="46125027"/>
          <a:ext cx="622" cy="5898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755</xdr:row>
      <xdr:rowOff>179293</xdr:rowOff>
    </xdr:from>
    <xdr:to>
      <xdr:col>32</xdr:col>
      <xdr:colOff>201705</xdr:colOff>
      <xdr:row>757</xdr:row>
      <xdr:rowOff>115497</xdr:rowOff>
    </xdr:to>
    <xdr:sp macro="" textlink="">
      <xdr:nvSpPr>
        <xdr:cNvPr id="30" name="正方形/長方形 29"/>
        <xdr:cNvSpPr/>
      </xdr:nvSpPr>
      <xdr:spPr>
        <a:xfrm>
          <a:off x="4575585" y="46821313"/>
          <a:ext cx="1463040" cy="65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131,060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760</xdr:row>
      <xdr:rowOff>336176</xdr:rowOff>
    </xdr:from>
    <xdr:to>
      <xdr:col>30</xdr:col>
      <xdr:colOff>179299</xdr:colOff>
      <xdr:row>763</xdr:row>
      <xdr:rowOff>246529</xdr:rowOff>
    </xdr:to>
    <xdr:sp macro="" textlink="">
      <xdr:nvSpPr>
        <xdr:cNvPr id="31" name="正方形/長方形 30"/>
        <xdr:cNvSpPr/>
      </xdr:nvSpPr>
      <xdr:spPr>
        <a:xfrm>
          <a:off x="4202659" y="487612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35</xdr:col>
      <xdr:colOff>205945</xdr:colOff>
      <xdr:row>761</xdr:row>
      <xdr:rowOff>0</xdr:rowOff>
    </xdr:from>
    <xdr:to>
      <xdr:col>44</xdr:col>
      <xdr:colOff>141586</xdr:colOff>
      <xdr:row>763</xdr:row>
      <xdr:rowOff>257735</xdr:rowOff>
    </xdr:to>
    <xdr:sp macro="" textlink="">
      <xdr:nvSpPr>
        <xdr:cNvPr id="32" name="正方形/長方形 31"/>
        <xdr:cNvSpPr/>
      </xdr:nvSpPr>
      <xdr:spPr>
        <a:xfrm>
          <a:off x="6583885" y="48783240"/>
          <a:ext cx="1604421" cy="97401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760</xdr:row>
      <xdr:rowOff>0</xdr:rowOff>
    </xdr:from>
    <xdr:to>
      <xdr:col>44</xdr:col>
      <xdr:colOff>56030</xdr:colOff>
      <xdr:row>760</xdr:row>
      <xdr:rowOff>295275</xdr:rowOff>
    </xdr:to>
    <xdr:sp macro="" textlink="">
      <xdr:nvSpPr>
        <xdr:cNvPr id="33" name="正方形/長方形 32"/>
        <xdr:cNvSpPr/>
      </xdr:nvSpPr>
      <xdr:spPr>
        <a:xfrm>
          <a:off x="6583680" y="48425100"/>
          <a:ext cx="151907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760</xdr:row>
      <xdr:rowOff>0</xdr:rowOff>
    </xdr:from>
    <xdr:to>
      <xdr:col>31</xdr:col>
      <xdr:colOff>33623</xdr:colOff>
      <xdr:row>760</xdr:row>
      <xdr:rowOff>295275</xdr:rowOff>
    </xdr:to>
    <xdr:sp macro="" textlink="">
      <xdr:nvSpPr>
        <xdr:cNvPr id="34" name="正方形/長方形 33"/>
        <xdr:cNvSpPr/>
      </xdr:nvSpPr>
      <xdr:spPr>
        <a:xfrm>
          <a:off x="4202659" y="48425100"/>
          <a:ext cx="1500244"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760</xdr:row>
      <xdr:rowOff>336176</xdr:rowOff>
    </xdr:from>
    <xdr:to>
      <xdr:col>20</xdr:col>
      <xdr:colOff>179291</xdr:colOff>
      <xdr:row>763</xdr:row>
      <xdr:rowOff>246529</xdr:rowOff>
    </xdr:to>
    <xdr:sp macro="" textlink="">
      <xdr:nvSpPr>
        <xdr:cNvPr id="35" name="正方形/長方形 34"/>
        <xdr:cNvSpPr/>
      </xdr:nvSpPr>
      <xdr:spPr>
        <a:xfrm>
          <a:off x="2373851" y="487612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760</xdr:row>
      <xdr:rowOff>18115</xdr:rowOff>
    </xdr:from>
    <xdr:ext cx="2144883" cy="259045"/>
    <xdr:sp macro="" textlink="">
      <xdr:nvSpPr>
        <xdr:cNvPr id="36" name="正方形/長方形 35"/>
        <xdr:cNvSpPr>
          <a:spLocks/>
        </xdr:cNvSpPr>
      </xdr:nvSpPr>
      <xdr:spPr>
        <a:xfrm>
          <a:off x="2090527" y="48443215"/>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758</xdr:row>
      <xdr:rowOff>298075</xdr:rowOff>
    </xdr:from>
    <xdr:to>
      <xdr:col>31</xdr:col>
      <xdr:colOff>201704</xdr:colOff>
      <xdr:row>764</xdr:row>
      <xdr:rowOff>100852</xdr:rowOff>
    </xdr:to>
    <xdr:sp macro="" textlink="">
      <xdr:nvSpPr>
        <xdr:cNvPr id="37" name="正方形/長方形 36"/>
        <xdr:cNvSpPr/>
      </xdr:nvSpPr>
      <xdr:spPr>
        <a:xfrm>
          <a:off x="2029607" y="48014515"/>
          <a:ext cx="3826137"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82,974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758</xdr:row>
      <xdr:rowOff>304798</xdr:rowOff>
    </xdr:from>
    <xdr:to>
      <xdr:col>46</xdr:col>
      <xdr:colOff>0</xdr:colOff>
      <xdr:row>764</xdr:row>
      <xdr:rowOff>107575</xdr:rowOff>
    </xdr:to>
    <xdr:sp macro="" textlink="">
      <xdr:nvSpPr>
        <xdr:cNvPr id="38" name="正方形/長方形 37"/>
        <xdr:cNvSpPr/>
      </xdr:nvSpPr>
      <xdr:spPr>
        <a:xfrm>
          <a:off x="6231367" y="48021238"/>
          <a:ext cx="2181113"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48,086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757</xdr:row>
      <xdr:rowOff>131156</xdr:rowOff>
    </xdr:from>
    <xdr:to>
      <xdr:col>25</xdr:col>
      <xdr:colOff>195704</xdr:colOff>
      <xdr:row>758</xdr:row>
      <xdr:rowOff>251774</xdr:rowOff>
    </xdr:to>
    <xdr:cxnSp macro="">
      <xdr:nvCxnSpPr>
        <xdr:cNvPr id="39" name="直線矢印コネクタ 38"/>
        <xdr:cNvCxnSpPr/>
      </xdr:nvCxnSpPr>
      <xdr:spPr>
        <a:xfrm flipH="1">
          <a:off x="4068182" y="47489456"/>
          <a:ext cx="684282"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757</xdr:row>
      <xdr:rowOff>137879</xdr:rowOff>
    </xdr:from>
    <xdr:to>
      <xdr:col>36</xdr:col>
      <xdr:colOff>56754</xdr:colOff>
      <xdr:row>758</xdr:row>
      <xdr:rowOff>258497</xdr:rowOff>
    </xdr:to>
    <xdr:cxnSp macro="">
      <xdr:nvCxnSpPr>
        <xdr:cNvPr id="40" name="直線矢印コネクタ 39"/>
        <xdr:cNvCxnSpPr/>
      </xdr:nvCxnSpPr>
      <xdr:spPr>
        <a:xfrm>
          <a:off x="5959738" y="47496179"/>
          <a:ext cx="680696"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12872</xdr:colOff>
      <xdr:row>754</xdr:row>
      <xdr:rowOff>231688</xdr:rowOff>
    </xdr:from>
    <xdr:to>
      <xdr:col>38</xdr:col>
      <xdr:colOff>0</xdr:colOff>
      <xdr:row>755</xdr:row>
      <xdr:rowOff>244560</xdr:rowOff>
    </xdr:to>
    <xdr:sp macro="" textlink="">
      <xdr:nvSpPr>
        <xdr:cNvPr id="41" name="正方形/長方形 40"/>
        <xdr:cNvSpPr/>
      </xdr:nvSpPr>
      <xdr:spPr>
        <a:xfrm>
          <a:off x="5499272" y="46515568"/>
          <a:ext cx="1450168" cy="3710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43543</xdr:colOff>
      <xdr:row>31</xdr:row>
      <xdr:rowOff>54428</xdr:rowOff>
    </xdr:from>
    <xdr:to>
      <xdr:col>41</xdr:col>
      <xdr:colOff>163286</xdr:colOff>
      <xdr:row>31</xdr:row>
      <xdr:rowOff>272143</xdr:rowOff>
    </xdr:to>
    <xdr:sp macro="" textlink="">
      <xdr:nvSpPr>
        <xdr:cNvPr id="2" name="テキスト ボックス 1"/>
        <xdr:cNvSpPr txBox="1"/>
      </xdr:nvSpPr>
      <xdr:spPr>
        <a:xfrm>
          <a:off x="7075714" y="13247914"/>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43543</xdr:colOff>
      <xdr:row>38</xdr:row>
      <xdr:rowOff>32657</xdr:rowOff>
    </xdr:from>
    <xdr:to>
      <xdr:col>41</xdr:col>
      <xdr:colOff>163286</xdr:colOff>
      <xdr:row>38</xdr:row>
      <xdr:rowOff>250372</xdr:rowOff>
    </xdr:to>
    <xdr:sp macro="" textlink="">
      <xdr:nvSpPr>
        <xdr:cNvPr id="42" name="テキスト ボックス 41"/>
        <xdr:cNvSpPr txBox="1"/>
      </xdr:nvSpPr>
      <xdr:spPr>
        <a:xfrm>
          <a:off x="7075714" y="15479486"/>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65315</xdr:colOff>
      <xdr:row>45</xdr:row>
      <xdr:rowOff>32657</xdr:rowOff>
    </xdr:from>
    <xdr:to>
      <xdr:col>42</xdr:col>
      <xdr:colOff>1</xdr:colOff>
      <xdr:row>45</xdr:row>
      <xdr:rowOff>250372</xdr:rowOff>
    </xdr:to>
    <xdr:sp macro="" textlink="">
      <xdr:nvSpPr>
        <xdr:cNvPr id="43" name="テキスト ボックス 42"/>
        <xdr:cNvSpPr txBox="1"/>
      </xdr:nvSpPr>
      <xdr:spPr>
        <a:xfrm>
          <a:off x="7097486" y="17841686"/>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Normal="75" zoomScaleSheetLayoutView="100" zoomScalePageLayoutView="85" workbookViewId="0">
      <selection activeCell="BG14" sqref="BG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745</v>
      </c>
      <c r="AK2" s="946"/>
      <c r="AL2" s="946"/>
      <c r="AM2" s="946"/>
      <c r="AN2" s="98" t="s">
        <v>406</v>
      </c>
      <c r="AO2" s="946">
        <v>20</v>
      </c>
      <c r="AP2" s="946"/>
      <c r="AQ2" s="946"/>
      <c r="AR2" s="99" t="s">
        <v>711</v>
      </c>
      <c r="AS2" s="952">
        <v>374</v>
      </c>
      <c r="AT2" s="952"/>
      <c r="AU2" s="952"/>
      <c r="AV2" s="98" t="str">
        <f>IF(AW2="","","-")</f>
        <v/>
      </c>
      <c r="AW2" s="912"/>
      <c r="AX2" s="912"/>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716</v>
      </c>
      <c r="H5" s="839"/>
      <c r="I5" s="839"/>
      <c r="J5" s="839"/>
      <c r="K5" s="839"/>
      <c r="L5" s="839"/>
      <c r="M5" s="840" t="s">
        <v>66</v>
      </c>
      <c r="N5" s="841"/>
      <c r="O5" s="841"/>
      <c r="P5" s="841"/>
      <c r="Q5" s="841"/>
      <c r="R5" s="842"/>
      <c r="S5" s="843" t="s">
        <v>717</v>
      </c>
      <c r="T5" s="839"/>
      <c r="U5" s="839"/>
      <c r="V5" s="839"/>
      <c r="W5" s="839"/>
      <c r="X5" s="844"/>
      <c r="Y5" s="700" t="s">
        <v>3</v>
      </c>
      <c r="Z5" s="546"/>
      <c r="AA5" s="546"/>
      <c r="AB5" s="546"/>
      <c r="AC5" s="546"/>
      <c r="AD5" s="547"/>
      <c r="AE5" s="701" t="s">
        <v>718</v>
      </c>
      <c r="AF5" s="701"/>
      <c r="AG5" s="701"/>
      <c r="AH5" s="701"/>
      <c r="AI5" s="701"/>
      <c r="AJ5" s="701"/>
      <c r="AK5" s="701"/>
      <c r="AL5" s="701"/>
      <c r="AM5" s="701"/>
      <c r="AN5" s="701"/>
      <c r="AO5" s="701"/>
      <c r="AP5" s="702"/>
      <c r="AQ5" s="703" t="s">
        <v>715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15.15" customHeight="1" x14ac:dyDescent="0.15">
      <c r="A7" s="498" t="s">
        <v>22</v>
      </c>
      <c r="B7" s="499"/>
      <c r="C7" s="499"/>
      <c r="D7" s="499"/>
      <c r="E7" s="499"/>
      <c r="F7" s="500"/>
      <c r="G7" s="501" t="s">
        <v>719</v>
      </c>
      <c r="H7" s="502"/>
      <c r="I7" s="502"/>
      <c r="J7" s="502"/>
      <c r="K7" s="502"/>
      <c r="L7" s="502"/>
      <c r="M7" s="502"/>
      <c r="N7" s="502"/>
      <c r="O7" s="502"/>
      <c r="P7" s="502"/>
      <c r="Q7" s="502"/>
      <c r="R7" s="502"/>
      <c r="S7" s="502"/>
      <c r="T7" s="502"/>
      <c r="U7" s="502"/>
      <c r="V7" s="502"/>
      <c r="W7" s="502"/>
      <c r="X7" s="503"/>
      <c r="Y7" s="924" t="s">
        <v>389</v>
      </c>
      <c r="Z7" s="443"/>
      <c r="AA7" s="443"/>
      <c r="AB7" s="443"/>
      <c r="AC7" s="443"/>
      <c r="AD7" s="925"/>
      <c r="AE7" s="913" t="s">
        <v>783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256</v>
      </c>
      <c r="B8" s="499"/>
      <c r="C8" s="499"/>
      <c r="D8" s="499"/>
      <c r="E8" s="499"/>
      <c r="F8" s="500"/>
      <c r="G8" s="947" t="str">
        <f>入力規則等!A27</f>
        <v>高齢社会対策</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9.6" customHeight="1" x14ac:dyDescent="0.15">
      <c r="A10" s="662" t="s">
        <v>30</v>
      </c>
      <c r="B10" s="663"/>
      <c r="C10" s="663"/>
      <c r="D10" s="663"/>
      <c r="E10" s="663"/>
      <c r="F10" s="663"/>
      <c r="G10" s="756" t="s">
        <v>785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50" t="s">
        <v>390</v>
      </c>
      <c r="Q12" s="445"/>
      <c r="R12" s="445"/>
      <c r="S12" s="445"/>
      <c r="T12" s="445"/>
      <c r="U12" s="445"/>
      <c r="V12" s="446"/>
      <c r="W12" s="450" t="s">
        <v>412</v>
      </c>
      <c r="X12" s="445"/>
      <c r="Y12" s="445"/>
      <c r="Z12" s="445"/>
      <c r="AA12" s="445"/>
      <c r="AB12" s="445"/>
      <c r="AC12" s="446"/>
      <c r="AD12" s="450" t="s">
        <v>701</v>
      </c>
      <c r="AE12" s="445"/>
      <c r="AF12" s="445"/>
      <c r="AG12" s="445"/>
      <c r="AH12" s="445"/>
      <c r="AI12" s="445"/>
      <c r="AJ12" s="446"/>
      <c r="AK12" s="450" t="s">
        <v>705</v>
      </c>
      <c r="AL12" s="445"/>
      <c r="AM12" s="445"/>
      <c r="AN12" s="445"/>
      <c r="AO12" s="445"/>
      <c r="AP12" s="445"/>
      <c r="AQ12" s="446"/>
      <c r="AR12" s="450" t="s">
        <v>706</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66662</v>
      </c>
      <c r="Q13" s="660"/>
      <c r="R13" s="660"/>
      <c r="S13" s="660"/>
      <c r="T13" s="660"/>
      <c r="U13" s="660"/>
      <c r="V13" s="661"/>
      <c r="W13" s="659">
        <v>91162</v>
      </c>
      <c r="X13" s="660"/>
      <c r="Y13" s="660"/>
      <c r="Z13" s="660"/>
      <c r="AA13" s="660"/>
      <c r="AB13" s="660"/>
      <c r="AC13" s="661"/>
      <c r="AD13" s="659">
        <v>141162</v>
      </c>
      <c r="AE13" s="660"/>
      <c r="AF13" s="660"/>
      <c r="AG13" s="660"/>
      <c r="AH13" s="660"/>
      <c r="AI13" s="660"/>
      <c r="AJ13" s="661"/>
      <c r="AK13" s="659">
        <v>141162</v>
      </c>
      <c r="AL13" s="660"/>
      <c r="AM13" s="660"/>
      <c r="AN13" s="660"/>
      <c r="AO13" s="660"/>
      <c r="AP13" s="660"/>
      <c r="AQ13" s="661"/>
      <c r="AR13" s="921">
        <v>141162</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721</v>
      </c>
      <c r="Q14" s="660"/>
      <c r="R14" s="660"/>
      <c r="S14" s="660"/>
      <c r="T14" s="660"/>
      <c r="U14" s="660"/>
      <c r="V14" s="661"/>
      <c r="W14" s="659" t="s">
        <v>721</v>
      </c>
      <c r="X14" s="660"/>
      <c r="Y14" s="660"/>
      <c r="Z14" s="660"/>
      <c r="AA14" s="660"/>
      <c r="AB14" s="660"/>
      <c r="AC14" s="661"/>
      <c r="AD14" s="659" t="s">
        <v>721</v>
      </c>
      <c r="AE14" s="660"/>
      <c r="AF14" s="660"/>
      <c r="AG14" s="660"/>
      <c r="AH14" s="660"/>
      <c r="AI14" s="660"/>
      <c r="AJ14" s="661"/>
      <c r="AK14" s="659" t="s">
        <v>746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721</v>
      </c>
      <c r="Q15" s="660"/>
      <c r="R15" s="660"/>
      <c r="S15" s="660"/>
      <c r="T15" s="660"/>
      <c r="U15" s="660"/>
      <c r="V15" s="661"/>
      <c r="W15" s="659" t="s">
        <v>721</v>
      </c>
      <c r="X15" s="660"/>
      <c r="Y15" s="660"/>
      <c r="Z15" s="660"/>
      <c r="AA15" s="660"/>
      <c r="AB15" s="660"/>
      <c r="AC15" s="661"/>
      <c r="AD15" s="659" t="s">
        <v>721</v>
      </c>
      <c r="AE15" s="660"/>
      <c r="AF15" s="660"/>
      <c r="AG15" s="660"/>
      <c r="AH15" s="660"/>
      <c r="AI15" s="660"/>
      <c r="AJ15" s="661"/>
      <c r="AK15" s="659" t="s">
        <v>746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721</v>
      </c>
      <c r="Q16" s="660"/>
      <c r="R16" s="660"/>
      <c r="S16" s="660"/>
      <c r="T16" s="660"/>
      <c r="U16" s="660"/>
      <c r="V16" s="661"/>
      <c r="W16" s="659" t="s">
        <v>721</v>
      </c>
      <c r="X16" s="660"/>
      <c r="Y16" s="660"/>
      <c r="Z16" s="660"/>
      <c r="AA16" s="660"/>
      <c r="AB16" s="660"/>
      <c r="AC16" s="661"/>
      <c r="AD16" s="659" t="s">
        <v>721</v>
      </c>
      <c r="AE16" s="660"/>
      <c r="AF16" s="660"/>
      <c r="AG16" s="660"/>
      <c r="AH16" s="660"/>
      <c r="AI16" s="660"/>
      <c r="AJ16" s="661"/>
      <c r="AK16" s="659" t="s">
        <v>746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721</v>
      </c>
      <c r="Q17" s="660"/>
      <c r="R17" s="660"/>
      <c r="S17" s="660"/>
      <c r="T17" s="660"/>
      <c r="U17" s="660"/>
      <c r="V17" s="661"/>
      <c r="W17" s="659" t="s">
        <v>721</v>
      </c>
      <c r="X17" s="660"/>
      <c r="Y17" s="660"/>
      <c r="Z17" s="660"/>
      <c r="AA17" s="660"/>
      <c r="AB17" s="660"/>
      <c r="AC17" s="661"/>
      <c r="AD17" s="659" t="s">
        <v>721</v>
      </c>
      <c r="AE17" s="660"/>
      <c r="AF17" s="660"/>
      <c r="AG17" s="660"/>
      <c r="AH17" s="660"/>
      <c r="AI17" s="660"/>
      <c r="AJ17" s="661"/>
      <c r="AK17" s="659" t="s">
        <v>746</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77">
        <f>SUM(P13:V17)</f>
        <v>66662</v>
      </c>
      <c r="Q18" s="878"/>
      <c r="R18" s="878"/>
      <c r="S18" s="878"/>
      <c r="T18" s="878"/>
      <c r="U18" s="878"/>
      <c r="V18" s="879"/>
      <c r="W18" s="877">
        <f>SUM(W13:AC17)</f>
        <v>91162</v>
      </c>
      <c r="X18" s="878"/>
      <c r="Y18" s="878"/>
      <c r="Z18" s="878"/>
      <c r="AA18" s="878"/>
      <c r="AB18" s="878"/>
      <c r="AC18" s="879"/>
      <c r="AD18" s="877">
        <f>SUM(AD13:AJ17)</f>
        <v>141162</v>
      </c>
      <c r="AE18" s="878"/>
      <c r="AF18" s="878"/>
      <c r="AG18" s="878"/>
      <c r="AH18" s="878"/>
      <c r="AI18" s="878"/>
      <c r="AJ18" s="879"/>
      <c r="AK18" s="877">
        <f>SUM(AK13:AQ17)</f>
        <v>141162</v>
      </c>
      <c r="AL18" s="878"/>
      <c r="AM18" s="878"/>
      <c r="AN18" s="878"/>
      <c r="AO18" s="878"/>
      <c r="AP18" s="878"/>
      <c r="AQ18" s="879"/>
      <c r="AR18" s="877">
        <f>SUM(AR13:AX17)</f>
        <v>141162</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66662</v>
      </c>
      <c r="Q19" s="660"/>
      <c r="R19" s="660"/>
      <c r="S19" s="660"/>
      <c r="T19" s="660"/>
      <c r="U19" s="660"/>
      <c r="V19" s="661"/>
      <c r="W19" s="659">
        <v>91162</v>
      </c>
      <c r="X19" s="660"/>
      <c r="Y19" s="660"/>
      <c r="Z19" s="660"/>
      <c r="AA19" s="660"/>
      <c r="AB19" s="660"/>
      <c r="AC19" s="661"/>
      <c r="AD19" s="659">
        <v>131060</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0.92843683144188949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8"/>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0.92843683144188949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709</v>
      </c>
      <c r="B22" s="975"/>
      <c r="C22" s="975"/>
      <c r="D22" s="975"/>
      <c r="E22" s="975"/>
      <c r="F22" s="976"/>
      <c r="G22" s="970" t="s">
        <v>333</v>
      </c>
      <c r="H22" s="223"/>
      <c r="I22" s="223"/>
      <c r="J22" s="223"/>
      <c r="K22" s="223"/>
      <c r="L22" s="223"/>
      <c r="M22" s="223"/>
      <c r="N22" s="223"/>
      <c r="O22" s="224"/>
      <c r="P22" s="935" t="s">
        <v>707</v>
      </c>
      <c r="Q22" s="223"/>
      <c r="R22" s="223"/>
      <c r="S22" s="223"/>
      <c r="T22" s="223"/>
      <c r="U22" s="223"/>
      <c r="V22" s="224"/>
      <c r="W22" s="935" t="s">
        <v>708</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43.9" customHeight="1" x14ac:dyDescent="0.15">
      <c r="A23" s="977"/>
      <c r="B23" s="978"/>
      <c r="C23" s="978"/>
      <c r="D23" s="978"/>
      <c r="E23" s="978"/>
      <c r="F23" s="979"/>
      <c r="G23" s="971" t="s">
        <v>713</v>
      </c>
      <c r="H23" s="972"/>
      <c r="I23" s="972"/>
      <c r="J23" s="972"/>
      <c r="K23" s="972"/>
      <c r="L23" s="972"/>
      <c r="M23" s="972"/>
      <c r="N23" s="972"/>
      <c r="O23" s="973"/>
      <c r="P23" s="921">
        <v>141162</v>
      </c>
      <c r="Q23" s="922"/>
      <c r="R23" s="922"/>
      <c r="S23" s="922"/>
      <c r="T23" s="922"/>
      <c r="U23" s="922"/>
      <c r="V23" s="936"/>
      <c r="W23" s="921">
        <v>141162</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141162</v>
      </c>
      <c r="Q29" s="660"/>
      <c r="R29" s="660"/>
      <c r="S29" s="660"/>
      <c r="T29" s="660"/>
      <c r="U29" s="660"/>
      <c r="V29" s="661"/>
      <c r="W29" s="953">
        <f>AR13</f>
        <v>141162</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16" t="s">
        <v>412</v>
      </c>
      <c r="AJ30" s="916"/>
      <c r="AK30" s="916"/>
      <c r="AL30" s="857"/>
      <c r="AM30" s="916" t="s">
        <v>509</v>
      </c>
      <c r="AN30" s="916"/>
      <c r="AO30" s="916"/>
      <c r="AP30" s="857"/>
      <c r="AQ30" s="769" t="s">
        <v>232</v>
      </c>
      <c r="AR30" s="770"/>
      <c r="AS30" s="770"/>
      <c r="AT30" s="771"/>
      <c r="AU30" s="776" t="s">
        <v>134</v>
      </c>
      <c r="AV30" s="776"/>
      <c r="AW30" s="776"/>
      <c r="AX30" s="918"/>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7"/>
      <c r="AJ31" s="917"/>
      <c r="AK31" s="917"/>
      <c r="AL31" s="411"/>
      <c r="AM31" s="917"/>
      <c r="AN31" s="917"/>
      <c r="AO31" s="917"/>
      <c r="AP31" s="411"/>
      <c r="AQ31" s="251" t="s">
        <v>721</v>
      </c>
      <c r="AR31" s="202"/>
      <c r="AS31" s="137" t="s">
        <v>233</v>
      </c>
      <c r="AT31" s="138"/>
      <c r="AU31" s="201">
        <v>5</v>
      </c>
      <c r="AV31" s="201"/>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9" t="s">
        <v>723</v>
      </c>
      <c r="Q32" s="109"/>
      <c r="R32" s="109"/>
      <c r="S32" s="109"/>
      <c r="T32" s="109"/>
      <c r="U32" s="109"/>
      <c r="V32" s="109"/>
      <c r="W32" s="109"/>
      <c r="X32" s="110"/>
      <c r="Y32" s="474" t="s">
        <v>12</v>
      </c>
      <c r="Z32" s="534"/>
      <c r="AA32" s="535"/>
      <c r="AB32" s="464" t="s">
        <v>371</v>
      </c>
      <c r="AC32" s="464"/>
      <c r="AD32" s="464"/>
      <c r="AE32" s="219">
        <v>37.9</v>
      </c>
      <c r="AF32" s="220"/>
      <c r="AG32" s="220"/>
      <c r="AH32" s="220"/>
      <c r="AI32" s="219">
        <v>38</v>
      </c>
      <c r="AJ32" s="220"/>
      <c r="AK32" s="220"/>
      <c r="AL32" s="220"/>
      <c r="AM32" s="219"/>
      <c r="AN32" s="220"/>
      <c r="AO32" s="220"/>
      <c r="AP32" s="220"/>
      <c r="AQ32" s="337" t="s">
        <v>721</v>
      </c>
      <c r="AR32" s="209"/>
      <c r="AS32" s="209"/>
      <c r="AT32" s="338"/>
      <c r="AU32" s="220" t="s">
        <v>721</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6" t="s">
        <v>371</v>
      </c>
      <c r="AC33" s="526"/>
      <c r="AD33" s="526"/>
      <c r="AE33" s="219">
        <v>60</v>
      </c>
      <c r="AF33" s="220"/>
      <c r="AG33" s="220"/>
      <c r="AH33" s="220"/>
      <c r="AI33" s="219">
        <v>60</v>
      </c>
      <c r="AJ33" s="220"/>
      <c r="AK33" s="220"/>
      <c r="AL33" s="220"/>
      <c r="AM33" s="219">
        <v>60</v>
      </c>
      <c r="AN33" s="220"/>
      <c r="AO33" s="220"/>
      <c r="AP33" s="220"/>
      <c r="AQ33" s="337" t="s">
        <v>721</v>
      </c>
      <c r="AR33" s="209"/>
      <c r="AS33" s="209"/>
      <c r="AT33" s="338"/>
      <c r="AU33" s="220">
        <v>60</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v>63.2</v>
      </c>
      <c r="AF34" s="220"/>
      <c r="AG34" s="220"/>
      <c r="AH34" s="220"/>
      <c r="AI34" s="219">
        <v>63.3</v>
      </c>
      <c r="AJ34" s="220"/>
      <c r="AK34" s="220"/>
      <c r="AL34" s="220"/>
      <c r="AM34" s="219" t="s">
        <v>788</v>
      </c>
      <c r="AN34" s="220"/>
      <c r="AO34" s="220"/>
      <c r="AP34" s="220"/>
      <c r="AQ34" s="337" t="s">
        <v>721</v>
      </c>
      <c r="AR34" s="209"/>
      <c r="AS34" s="209"/>
      <c r="AT34" s="338"/>
      <c r="AU34" s="220" t="s">
        <v>721</v>
      </c>
      <c r="AV34" s="220"/>
      <c r="AW34" s="220"/>
      <c r="AX34" s="222"/>
    </row>
    <row r="35" spans="1:51" ht="35.450000000000003" customHeight="1" x14ac:dyDescent="0.15">
      <c r="A35" s="229" t="s">
        <v>380</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5.450000000000003"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390</v>
      </c>
      <c r="AF37" s="248"/>
      <c r="AG37" s="248"/>
      <c r="AH37" s="248"/>
      <c r="AI37" s="248" t="s">
        <v>412</v>
      </c>
      <c r="AJ37" s="248"/>
      <c r="AK37" s="248"/>
      <c r="AL37" s="248"/>
      <c r="AM37" s="248" t="s">
        <v>509</v>
      </c>
      <c r="AN37" s="248"/>
      <c r="AO37" s="248"/>
      <c r="AP37" s="248"/>
      <c r="AQ37" s="155" t="s">
        <v>232</v>
      </c>
      <c r="AR37" s="156"/>
      <c r="AS37" s="156"/>
      <c r="AT37" s="157"/>
      <c r="AU37" s="415" t="s">
        <v>134</v>
      </c>
      <c r="AV37" s="415"/>
      <c r="AW37" s="415"/>
      <c r="AX37" s="911"/>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t="s">
        <v>721</v>
      </c>
      <c r="AR38" s="202"/>
      <c r="AS38" s="137" t="s">
        <v>233</v>
      </c>
      <c r="AT38" s="138"/>
      <c r="AU38" s="201">
        <v>5</v>
      </c>
      <c r="AV38" s="201"/>
      <c r="AW38" s="396" t="s">
        <v>179</v>
      </c>
      <c r="AX38" s="397"/>
      <c r="AY38">
        <f>$AY$37</f>
        <v>1</v>
      </c>
    </row>
    <row r="39" spans="1:51" ht="23.25" customHeight="1" x14ac:dyDescent="0.15">
      <c r="A39" s="401"/>
      <c r="B39" s="399"/>
      <c r="C39" s="399"/>
      <c r="D39" s="399"/>
      <c r="E39" s="399"/>
      <c r="F39" s="400"/>
      <c r="G39" s="567" t="s">
        <v>725</v>
      </c>
      <c r="H39" s="568"/>
      <c r="I39" s="568"/>
      <c r="J39" s="568"/>
      <c r="K39" s="568"/>
      <c r="L39" s="568"/>
      <c r="M39" s="568"/>
      <c r="N39" s="568"/>
      <c r="O39" s="569"/>
      <c r="P39" s="109" t="s">
        <v>726</v>
      </c>
      <c r="Q39" s="109"/>
      <c r="R39" s="109"/>
      <c r="S39" s="109"/>
      <c r="T39" s="109"/>
      <c r="U39" s="109"/>
      <c r="V39" s="109"/>
      <c r="W39" s="109"/>
      <c r="X39" s="110"/>
      <c r="Y39" s="474" t="s">
        <v>12</v>
      </c>
      <c r="Z39" s="534"/>
      <c r="AA39" s="535"/>
      <c r="AB39" s="464" t="s">
        <v>371</v>
      </c>
      <c r="AC39" s="464"/>
      <c r="AD39" s="464"/>
      <c r="AE39" s="219">
        <v>28.8</v>
      </c>
      <c r="AF39" s="220"/>
      <c r="AG39" s="220"/>
      <c r="AH39" s="220"/>
      <c r="AI39" s="219">
        <v>29.3</v>
      </c>
      <c r="AJ39" s="220"/>
      <c r="AK39" s="220"/>
      <c r="AL39" s="220"/>
      <c r="AM39" s="219"/>
      <c r="AN39" s="220"/>
      <c r="AO39" s="220"/>
      <c r="AP39" s="220"/>
      <c r="AQ39" s="337" t="s">
        <v>721</v>
      </c>
      <c r="AR39" s="209"/>
      <c r="AS39" s="209"/>
      <c r="AT39" s="338"/>
      <c r="AU39" s="220" t="s">
        <v>721</v>
      </c>
      <c r="AV39" s="220"/>
      <c r="AW39" s="220"/>
      <c r="AX39" s="222"/>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6" t="s">
        <v>371</v>
      </c>
      <c r="AC40" s="526"/>
      <c r="AD40" s="526"/>
      <c r="AE40" s="219">
        <v>60</v>
      </c>
      <c r="AF40" s="220"/>
      <c r="AG40" s="220"/>
      <c r="AH40" s="220"/>
      <c r="AI40" s="219">
        <v>60</v>
      </c>
      <c r="AJ40" s="220"/>
      <c r="AK40" s="220"/>
      <c r="AL40" s="220"/>
      <c r="AM40" s="219">
        <v>60</v>
      </c>
      <c r="AN40" s="220"/>
      <c r="AO40" s="220"/>
      <c r="AP40" s="220"/>
      <c r="AQ40" s="337" t="s">
        <v>721</v>
      </c>
      <c r="AR40" s="209"/>
      <c r="AS40" s="209"/>
      <c r="AT40" s="338"/>
      <c r="AU40" s="220">
        <v>60</v>
      </c>
      <c r="AV40" s="220"/>
      <c r="AW40" s="220"/>
      <c r="AX40" s="222"/>
      <c r="AY40">
        <f t="shared" si="4"/>
        <v>1</v>
      </c>
    </row>
    <row r="41" spans="1:51" ht="23.25"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v>48</v>
      </c>
      <c r="AF41" s="220"/>
      <c r="AG41" s="220"/>
      <c r="AH41" s="220"/>
      <c r="AI41" s="219">
        <v>48.8</v>
      </c>
      <c r="AJ41" s="220"/>
      <c r="AK41" s="220"/>
      <c r="AL41" s="220"/>
      <c r="AM41" s="219" t="s">
        <v>746</v>
      </c>
      <c r="AN41" s="220"/>
      <c r="AO41" s="220"/>
      <c r="AP41" s="220"/>
      <c r="AQ41" s="337" t="s">
        <v>721</v>
      </c>
      <c r="AR41" s="209"/>
      <c r="AS41" s="209"/>
      <c r="AT41" s="338"/>
      <c r="AU41" s="220" t="s">
        <v>721</v>
      </c>
      <c r="AV41" s="220"/>
      <c r="AW41" s="220"/>
      <c r="AX41" s="222"/>
      <c r="AY41">
        <f t="shared" si="4"/>
        <v>1</v>
      </c>
    </row>
    <row r="42" spans="1:51" ht="39" customHeight="1" x14ac:dyDescent="0.15">
      <c r="A42" s="229" t="s">
        <v>380</v>
      </c>
      <c r="B42" s="230"/>
      <c r="C42" s="230"/>
      <c r="D42" s="230"/>
      <c r="E42" s="230"/>
      <c r="F42" s="231"/>
      <c r="G42" s="235" t="s">
        <v>724</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39"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390</v>
      </c>
      <c r="AF44" s="248"/>
      <c r="AG44" s="248"/>
      <c r="AH44" s="248"/>
      <c r="AI44" s="248" t="s">
        <v>412</v>
      </c>
      <c r="AJ44" s="248"/>
      <c r="AK44" s="248"/>
      <c r="AL44" s="248"/>
      <c r="AM44" s="248" t="s">
        <v>509</v>
      </c>
      <c r="AN44" s="248"/>
      <c r="AO44" s="248"/>
      <c r="AP44" s="248"/>
      <c r="AQ44" s="155" t="s">
        <v>232</v>
      </c>
      <c r="AR44" s="156"/>
      <c r="AS44" s="156"/>
      <c r="AT44" s="157"/>
      <c r="AU44" s="415" t="s">
        <v>134</v>
      </c>
      <c r="AV44" s="415"/>
      <c r="AW44" s="415"/>
      <c r="AX44" s="911"/>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t="s">
        <v>721</v>
      </c>
      <c r="AR45" s="202"/>
      <c r="AS45" s="137" t="s">
        <v>233</v>
      </c>
      <c r="AT45" s="138"/>
      <c r="AU45" s="201">
        <v>2</v>
      </c>
      <c r="AV45" s="201"/>
      <c r="AW45" s="396" t="s">
        <v>179</v>
      </c>
      <c r="AX45" s="397"/>
      <c r="AY45">
        <f>$AY$44</f>
        <v>1</v>
      </c>
    </row>
    <row r="46" spans="1:51" ht="23.25" customHeight="1" x14ac:dyDescent="0.15">
      <c r="A46" s="401"/>
      <c r="B46" s="399"/>
      <c r="C46" s="399"/>
      <c r="D46" s="399"/>
      <c r="E46" s="399"/>
      <c r="F46" s="400"/>
      <c r="G46" s="567" t="s">
        <v>727</v>
      </c>
      <c r="H46" s="568"/>
      <c r="I46" s="568"/>
      <c r="J46" s="568"/>
      <c r="K46" s="568"/>
      <c r="L46" s="568"/>
      <c r="M46" s="568"/>
      <c r="N46" s="568"/>
      <c r="O46" s="569"/>
      <c r="P46" s="109" t="s">
        <v>728</v>
      </c>
      <c r="Q46" s="109"/>
      <c r="R46" s="109"/>
      <c r="S46" s="109"/>
      <c r="T46" s="109"/>
      <c r="U46" s="109"/>
      <c r="V46" s="109"/>
      <c r="W46" s="109"/>
      <c r="X46" s="110"/>
      <c r="Y46" s="474" t="s">
        <v>12</v>
      </c>
      <c r="Z46" s="534"/>
      <c r="AA46" s="535"/>
      <c r="AB46" s="464" t="s">
        <v>371</v>
      </c>
      <c r="AC46" s="464"/>
      <c r="AD46" s="464"/>
      <c r="AE46" s="283">
        <v>77.8</v>
      </c>
      <c r="AF46" s="283"/>
      <c r="AG46" s="283"/>
      <c r="AH46" s="283"/>
      <c r="AI46" s="283">
        <v>80.5</v>
      </c>
      <c r="AJ46" s="283"/>
      <c r="AK46" s="283"/>
      <c r="AL46" s="283"/>
      <c r="AM46" s="283"/>
      <c r="AN46" s="283"/>
      <c r="AO46" s="283"/>
      <c r="AP46" s="283"/>
      <c r="AQ46" s="337" t="s">
        <v>721</v>
      </c>
      <c r="AR46" s="209"/>
      <c r="AS46" s="209"/>
      <c r="AT46" s="338"/>
      <c r="AU46" s="220" t="s">
        <v>721</v>
      </c>
      <c r="AV46" s="220"/>
      <c r="AW46" s="220"/>
      <c r="AX46" s="222"/>
      <c r="AY46">
        <f t="shared" ref="AY46:AY50" si="5">$AY$44</f>
        <v>1</v>
      </c>
    </row>
    <row r="47" spans="1:51" ht="23.25"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6" t="s">
        <v>371</v>
      </c>
      <c r="AC47" s="526"/>
      <c r="AD47" s="526"/>
      <c r="AE47" s="219">
        <v>80</v>
      </c>
      <c r="AF47" s="220"/>
      <c r="AG47" s="220"/>
      <c r="AH47" s="220"/>
      <c r="AI47" s="219">
        <v>80</v>
      </c>
      <c r="AJ47" s="220"/>
      <c r="AK47" s="220"/>
      <c r="AL47" s="220"/>
      <c r="AM47" s="219">
        <v>80</v>
      </c>
      <c r="AN47" s="220"/>
      <c r="AO47" s="220"/>
      <c r="AP47" s="220"/>
      <c r="AQ47" s="337" t="s">
        <v>721</v>
      </c>
      <c r="AR47" s="209"/>
      <c r="AS47" s="209"/>
      <c r="AT47" s="338"/>
      <c r="AU47" s="220">
        <v>80</v>
      </c>
      <c r="AV47" s="220"/>
      <c r="AW47" s="220"/>
      <c r="AX47" s="222"/>
      <c r="AY47">
        <f t="shared" si="5"/>
        <v>1</v>
      </c>
    </row>
    <row r="48" spans="1:51" ht="23.25"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v>97.3</v>
      </c>
      <c r="AF48" s="220"/>
      <c r="AG48" s="220"/>
      <c r="AH48" s="220"/>
      <c r="AI48" s="219">
        <v>100.6</v>
      </c>
      <c r="AJ48" s="220"/>
      <c r="AK48" s="220"/>
      <c r="AL48" s="220"/>
      <c r="AM48" s="219"/>
      <c r="AN48" s="220"/>
      <c r="AO48" s="220"/>
      <c r="AP48" s="220"/>
      <c r="AQ48" s="337" t="s">
        <v>721</v>
      </c>
      <c r="AR48" s="209"/>
      <c r="AS48" s="209"/>
      <c r="AT48" s="338"/>
      <c r="AU48" s="220" t="s">
        <v>721</v>
      </c>
      <c r="AV48" s="220"/>
      <c r="AW48" s="220"/>
      <c r="AX48" s="222"/>
      <c r="AY48">
        <f t="shared" si="5"/>
        <v>1</v>
      </c>
    </row>
    <row r="49" spans="1:51" ht="23.25" customHeight="1" x14ac:dyDescent="0.15">
      <c r="A49" s="229" t="s">
        <v>380</v>
      </c>
      <c r="B49" s="230"/>
      <c r="C49" s="230"/>
      <c r="D49" s="230"/>
      <c r="E49" s="230"/>
      <c r="F49" s="231"/>
      <c r="G49" s="235" t="s">
        <v>729</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390</v>
      </c>
      <c r="AF51" s="248"/>
      <c r="AG51" s="248"/>
      <c r="AH51" s="248"/>
      <c r="AI51" s="248" t="s">
        <v>412</v>
      </c>
      <c r="AJ51" s="248"/>
      <c r="AK51" s="248"/>
      <c r="AL51" s="248"/>
      <c r="AM51" s="248" t="s">
        <v>509</v>
      </c>
      <c r="AN51" s="248"/>
      <c r="AO51" s="248"/>
      <c r="AP51" s="248"/>
      <c r="AQ51" s="155" t="s">
        <v>232</v>
      </c>
      <c r="AR51" s="156"/>
      <c r="AS51" s="156"/>
      <c r="AT51" s="157"/>
      <c r="AU51" s="926" t="s">
        <v>134</v>
      </c>
      <c r="AV51" s="926"/>
      <c r="AW51" s="926"/>
      <c r="AX51" s="927"/>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6"/>
      <c r="AC54" s="526"/>
      <c r="AD54" s="526"/>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390</v>
      </c>
      <c r="AF58" s="248"/>
      <c r="AG58" s="248"/>
      <c r="AH58" s="248"/>
      <c r="AI58" s="248" t="s">
        <v>412</v>
      </c>
      <c r="AJ58" s="248"/>
      <c r="AK58" s="248"/>
      <c r="AL58" s="248"/>
      <c r="AM58" s="248" t="s">
        <v>509</v>
      </c>
      <c r="AN58" s="248"/>
      <c r="AO58" s="248"/>
      <c r="AP58" s="248"/>
      <c r="AQ58" s="155" t="s">
        <v>232</v>
      </c>
      <c r="AR58" s="156"/>
      <c r="AS58" s="156"/>
      <c r="AT58" s="157"/>
      <c r="AU58" s="926" t="s">
        <v>134</v>
      </c>
      <c r="AV58" s="926"/>
      <c r="AW58" s="926"/>
      <c r="AX58" s="927"/>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6"/>
      <c r="AC61" s="526"/>
      <c r="AD61" s="526"/>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5" t="s">
        <v>350</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345</v>
      </c>
      <c r="X65" s="491"/>
      <c r="Y65" s="494"/>
      <c r="Z65" s="494"/>
      <c r="AA65" s="495"/>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8"/>
      <c r="B67" s="479"/>
      <c r="C67" s="479"/>
      <c r="D67" s="479"/>
      <c r="E67" s="479"/>
      <c r="F67" s="480"/>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8" t="s">
        <v>355</v>
      </c>
      <c r="B70" s="479"/>
      <c r="C70" s="479"/>
      <c r="D70" s="479"/>
      <c r="E70" s="479"/>
      <c r="F70" s="480"/>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9" t="s">
        <v>350</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2"/>
      <c r="B75" s="513"/>
      <c r="C75" s="513"/>
      <c r="D75" s="513"/>
      <c r="E75" s="513"/>
      <c r="F75" s="514"/>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2"/>
      <c r="B76" s="513"/>
      <c r="C76" s="513"/>
      <c r="D76" s="513"/>
      <c r="E76" s="513"/>
      <c r="F76" s="514"/>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2"/>
      <c r="B77" s="513"/>
      <c r="C77" s="513"/>
      <c r="D77" s="513"/>
      <c r="E77" s="513"/>
      <c r="F77" s="514"/>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9"/>
      <c r="AF77" s="890"/>
      <c r="AG77" s="890"/>
      <c r="AH77" s="890"/>
      <c r="AI77" s="889"/>
      <c r="AJ77" s="890"/>
      <c r="AK77" s="890"/>
      <c r="AL77" s="890"/>
      <c r="AM77" s="889"/>
      <c r="AN77" s="890"/>
      <c r="AO77" s="890"/>
      <c r="AP77" s="890"/>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90"/>
      <c r="I78" s="591"/>
      <c r="J78" s="591"/>
      <c r="K78" s="591"/>
      <c r="L78" s="591"/>
      <c r="M78" s="591"/>
      <c r="N78" s="591"/>
      <c r="O78" s="592"/>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344</v>
      </c>
      <c r="AP79" s="275"/>
      <c r="AQ79" s="275"/>
      <c r="AR79" s="76" t="s">
        <v>342</v>
      </c>
      <c r="AS79" s="274"/>
      <c r="AT79" s="275"/>
      <c r="AU79" s="275"/>
      <c r="AV79" s="275"/>
      <c r="AW79" s="275"/>
      <c r="AX79" s="969"/>
      <c r="AY79">
        <f>COUNTIF($AR$79,"☑")</f>
        <v>0</v>
      </c>
    </row>
    <row r="80" spans="1:51" ht="18.75" hidden="1"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6"/>
      <c r="Z85" s="167"/>
      <c r="AA85" s="168"/>
      <c r="AB85" s="560" t="s">
        <v>11</v>
      </c>
      <c r="AC85" s="561"/>
      <c r="AD85" s="562"/>
      <c r="AE85" s="248" t="s">
        <v>390</v>
      </c>
      <c r="AF85" s="248"/>
      <c r="AG85" s="248"/>
      <c r="AH85" s="248"/>
      <c r="AI85" s="248" t="s">
        <v>412</v>
      </c>
      <c r="AJ85" s="248"/>
      <c r="AK85" s="248"/>
      <c r="AL85" s="248"/>
      <c r="AM85" s="248" t="s">
        <v>509</v>
      </c>
      <c r="AN85" s="248"/>
      <c r="AO85" s="248"/>
      <c r="AP85" s="248"/>
      <c r="AQ85" s="159" t="s">
        <v>232</v>
      </c>
      <c r="AR85" s="134"/>
      <c r="AS85" s="134"/>
      <c r="AT85" s="135"/>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8"/>
      <c r="H87" s="109"/>
      <c r="I87" s="109"/>
      <c r="J87" s="109"/>
      <c r="K87" s="109"/>
      <c r="L87" s="109"/>
      <c r="M87" s="109"/>
      <c r="N87" s="109"/>
      <c r="O87" s="110"/>
      <c r="P87" s="109"/>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4"/>
      <c r="B88" s="428"/>
      <c r="C88" s="428"/>
      <c r="D88" s="428"/>
      <c r="E88" s="428"/>
      <c r="F88" s="429"/>
      <c r="G88" s="111"/>
      <c r="H88" s="112"/>
      <c r="I88" s="112"/>
      <c r="J88" s="112"/>
      <c r="K88" s="112"/>
      <c r="L88" s="112"/>
      <c r="M88" s="112"/>
      <c r="N88" s="112"/>
      <c r="O88" s="113"/>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4"/>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6"/>
      <c r="Z90" s="167"/>
      <c r="AA90" s="168"/>
      <c r="AB90" s="560" t="s">
        <v>11</v>
      </c>
      <c r="AC90" s="561"/>
      <c r="AD90" s="562"/>
      <c r="AE90" s="248" t="s">
        <v>390</v>
      </c>
      <c r="AF90" s="248"/>
      <c r="AG90" s="248"/>
      <c r="AH90" s="248"/>
      <c r="AI90" s="248" t="s">
        <v>412</v>
      </c>
      <c r="AJ90" s="248"/>
      <c r="AK90" s="248"/>
      <c r="AL90" s="248"/>
      <c r="AM90" s="248" t="s">
        <v>509</v>
      </c>
      <c r="AN90" s="248"/>
      <c r="AO90" s="248"/>
      <c r="AP90" s="248"/>
      <c r="AQ90" s="159" t="s">
        <v>232</v>
      </c>
      <c r="AR90" s="134"/>
      <c r="AS90" s="134"/>
      <c r="AT90" s="135"/>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64"/>
      <c r="B92" s="428"/>
      <c r="C92" s="428"/>
      <c r="D92" s="428"/>
      <c r="E92" s="428"/>
      <c r="F92" s="429"/>
      <c r="G92" s="108"/>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1"/>
      <c r="H93" s="112"/>
      <c r="I93" s="112"/>
      <c r="J93" s="112"/>
      <c r="K93" s="112"/>
      <c r="L93" s="112"/>
      <c r="M93" s="112"/>
      <c r="N93" s="112"/>
      <c r="O93" s="113"/>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4"/>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6"/>
      <c r="Z95" s="167"/>
      <c r="AA95" s="168"/>
      <c r="AB95" s="560" t="s">
        <v>11</v>
      </c>
      <c r="AC95" s="561"/>
      <c r="AD95" s="562"/>
      <c r="AE95" s="248" t="s">
        <v>390</v>
      </c>
      <c r="AF95" s="248"/>
      <c r="AG95" s="248"/>
      <c r="AH95" s="248"/>
      <c r="AI95" s="248" t="s">
        <v>412</v>
      </c>
      <c r="AJ95" s="248"/>
      <c r="AK95" s="248"/>
      <c r="AL95" s="248"/>
      <c r="AM95" s="248" t="s">
        <v>509</v>
      </c>
      <c r="AN95" s="248"/>
      <c r="AO95" s="248"/>
      <c r="AP95" s="248"/>
      <c r="AQ95" s="159" t="s">
        <v>232</v>
      </c>
      <c r="AR95" s="134"/>
      <c r="AS95" s="134"/>
      <c r="AT95" s="135"/>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64"/>
      <c r="B97" s="428"/>
      <c r="C97" s="428"/>
      <c r="D97" s="428"/>
      <c r="E97" s="428"/>
      <c r="F97" s="429"/>
      <c r="G97" s="108"/>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4"/>
      <c r="B98" s="428"/>
      <c r="C98" s="428"/>
      <c r="D98" s="428"/>
      <c r="E98" s="428"/>
      <c r="F98" s="429"/>
      <c r="G98" s="111"/>
      <c r="H98" s="112"/>
      <c r="I98" s="112"/>
      <c r="J98" s="112"/>
      <c r="K98" s="112"/>
      <c r="L98" s="112"/>
      <c r="M98" s="112"/>
      <c r="N98" s="112"/>
      <c r="O98" s="113"/>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7"/>
      <c r="I99" s="217"/>
      <c r="J99" s="217"/>
      <c r="K99" s="217"/>
      <c r="L99" s="217"/>
      <c r="M99" s="217"/>
      <c r="N99" s="217"/>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390</v>
      </c>
      <c r="AF100" s="543"/>
      <c r="AG100" s="543"/>
      <c r="AH100" s="544"/>
      <c r="AI100" s="542" t="s">
        <v>412</v>
      </c>
      <c r="AJ100" s="543"/>
      <c r="AK100" s="543"/>
      <c r="AL100" s="544"/>
      <c r="AM100" s="542" t="s">
        <v>509</v>
      </c>
      <c r="AN100" s="543"/>
      <c r="AO100" s="543"/>
      <c r="AP100" s="544"/>
      <c r="AQ100" s="318" t="s">
        <v>417</v>
      </c>
      <c r="AR100" s="319"/>
      <c r="AS100" s="319"/>
      <c r="AT100" s="320"/>
      <c r="AU100" s="318" t="s">
        <v>543</v>
      </c>
      <c r="AV100" s="319"/>
      <c r="AW100" s="319"/>
      <c r="AX100" s="321"/>
    </row>
    <row r="101" spans="1:60" ht="23.25" customHeight="1" x14ac:dyDescent="0.15">
      <c r="A101" s="422"/>
      <c r="B101" s="423"/>
      <c r="C101" s="423"/>
      <c r="D101" s="423"/>
      <c r="E101" s="423"/>
      <c r="F101" s="424"/>
      <c r="G101" s="109" t="s">
        <v>730</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731</v>
      </c>
      <c r="AC101" s="464"/>
      <c r="AD101" s="464"/>
      <c r="AE101" s="283">
        <v>47</v>
      </c>
      <c r="AF101" s="283"/>
      <c r="AG101" s="283"/>
      <c r="AH101" s="283"/>
      <c r="AI101" s="283">
        <v>47</v>
      </c>
      <c r="AJ101" s="283"/>
      <c r="AK101" s="283"/>
      <c r="AL101" s="283"/>
      <c r="AM101" s="283">
        <v>47</v>
      </c>
      <c r="AN101" s="283"/>
      <c r="AO101" s="283"/>
      <c r="AP101" s="283"/>
      <c r="AQ101" s="283" t="s">
        <v>746</v>
      </c>
      <c r="AR101" s="283"/>
      <c r="AS101" s="283"/>
      <c r="AT101" s="283"/>
      <c r="AU101" s="219"/>
      <c r="AV101" s="220"/>
      <c r="AW101" s="220"/>
      <c r="AX101" s="222"/>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731</v>
      </c>
      <c r="AC102" s="464"/>
      <c r="AD102" s="464"/>
      <c r="AE102" s="283">
        <v>47</v>
      </c>
      <c r="AF102" s="283"/>
      <c r="AG102" s="283"/>
      <c r="AH102" s="283"/>
      <c r="AI102" s="283">
        <v>47</v>
      </c>
      <c r="AJ102" s="283"/>
      <c r="AK102" s="283"/>
      <c r="AL102" s="283"/>
      <c r="AM102" s="283">
        <v>47</v>
      </c>
      <c r="AN102" s="283"/>
      <c r="AO102" s="283"/>
      <c r="AP102" s="283"/>
      <c r="AQ102" s="283">
        <v>47</v>
      </c>
      <c r="AR102" s="283"/>
      <c r="AS102" s="283"/>
      <c r="AT102" s="283"/>
      <c r="AU102" s="226"/>
      <c r="AV102" s="227"/>
      <c r="AW102" s="227"/>
      <c r="AX102" s="322"/>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543</v>
      </c>
      <c r="AV103" s="281"/>
      <c r="AW103" s="281"/>
      <c r="AX103" s="282"/>
      <c r="AY103">
        <f>COUNTA($G$104)</f>
        <v>0</v>
      </c>
    </row>
    <row r="104" spans="1:60" ht="23.25" hidden="1" customHeight="1" x14ac:dyDescent="0.15">
      <c r="A104" s="422"/>
      <c r="B104" s="423"/>
      <c r="C104" s="423"/>
      <c r="D104" s="423"/>
      <c r="E104" s="423"/>
      <c r="F104" s="424"/>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c r="AC104" s="549"/>
      <c r="AD104" s="55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1"/>
      <c r="AA105" s="552"/>
      <c r="AB105" s="471"/>
      <c r="AC105" s="472"/>
      <c r="AD105" s="47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543</v>
      </c>
      <c r="AV106" s="281"/>
      <c r="AW106" s="281"/>
      <c r="AX106" s="282"/>
      <c r="AY106">
        <f>COUNTA($G$107)</f>
        <v>0</v>
      </c>
    </row>
    <row r="107" spans="1:60" ht="23.25" hidden="1" customHeight="1" x14ac:dyDescent="0.15">
      <c r="A107" s="422"/>
      <c r="B107" s="423"/>
      <c r="C107" s="423"/>
      <c r="D107" s="423"/>
      <c r="E107" s="423"/>
      <c r="F107" s="424"/>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51"/>
      <c r="AA108" s="552"/>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543</v>
      </c>
      <c r="AV109" s="281"/>
      <c r="AW109" s="281"/>
      <c r="AX109" s="282"/>
      <c r="AY109">
        <f>COUNTA($G$110)</f>
        <v>0</v>
      </c>
    </row>
    <row r="110" spans="1:60" ht="23.25" hidden="1" customHeight="1" x14ac:dyDescent="0.15">
      <c r="A110" s="422"/>
      <c r="B110" s="423"/>
      <c r="C110" s="423"/>
      <c r="D110" s="423"/>
      <c r="E110" s="423"/>
      <c r="F110" s="424"/>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51"/>
      <c r="AA111" s="552"/>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543</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1"/>
      <c r="AA114" s="552"/>
      <c r="AB114" s="471"/>
      <c r="AC114" s="472"/>
      <c r="AD114" s="473"/>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390</v>
      </c>
      <c r="AF115" s="248"/>
      <c r="AG115" s="248"/>
      <c r="AH115" s="248"/>
      <c r="AI115" s="248" t="s">
        <v>412</v>
      </c>
      <c r="AJ115" s="248"/>
      <c r="AK115" s="248"/>
      <c r="AL115" s="248"/>
      <c r="AM115" s="248" t="s">
        <v>509</v>
      </c>
      <c r="AN115" s="248"/>
      <c r="AO115" s="248"/>
      <c r="AP115" s="248"/>
      <c r="AQ115" s="593" t="s">
        <v>544</v>
      </c>
      <c r="AR115" s="594"/>
      <c r="AS115" s="594"/>
      <c r="AT115" s="594"/>
      <c r="AU115" s="594"/>
      <c r="AV115" s="594"/>
      <c r="AW115" s="594"/>
      <c r="AX115" s="595"/>
    </row>
    <row r="116" spans="1:51" ht="23.25" customHeight="1" x14ac:dyDescent="0.15">
      <c r="A116" s="439"/>
      <c r="B116" s="440"/>
      <c r="C116" s="440"/>
      <c r="D116" s="440"/>
      <c r="E116" s="440"/>
      <c r="F116" s="441"/>
      <c r="G116" s="391" t="s">
        <v>732</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733</v>
      </c>
      <c r="AC116" s="466"/>
      <c r="AD116" s="467"/>
      <c r="AE116" s="283">
        <v>702</v>
      </c>
      <c r="AF116" s="283"/>
      <c r="AG116" s="283"/>
      <c r="AH116" s="283"/>
      <c r="AI116" s="283">
        <v>1064</v>
      </c>
      <c r="AJ116" s="283"/>
      <c r="AK116" s="283"/>
      <c r="AL116" s="283"/>
      <c r="AM116" s="283">
        <v>1765</v>
      </c>
      <c r="AN116" s="283"/>
      <c r="AO116" s="283"/>
      <c r="AP116" s="283"/>
      <c r="AQ116" s="219">
        <v>1915</v>
      </c>
      <c r="AR116" s="220"/>
      <c r="AS116" s="220"/>
      <c r="AT116" s="220"/>
      <c r="AU116" s="220"/>
      <c r="AV116" s="220"/>
      <c r="AW116" s="220"/>
      <c r="AX116" s="222"/>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734</v>
      </c>
      <c r="AC117" s="476"/>
      <c r="AD117" s="477"/>
      <c r="AE117" s="554" t="s">
        <v>765</v>
      </c>
      <c r="AF117" s="554"/>
      <c r="AG117" s="554"/>
      <c r="AH117" s="554"/>
      <c r="AI117" s="554" t="s">
        <v>735</v>
      </c>
      <c r="AJ117" s="554"/>
      <c r="AK117" s="554"/>
      <c r="AL117" s="554"/>
      <c r="AM117" s="554" t="s">
        <v>748</v>
      </c>
      <c r="AN117" s="554"/>
      <c r="AO117" s="554"/>
      <c r="AP117" s="554"/>
      <c r="AQ117" s="554" t="s">
        <v>749</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390</v>
      </c>
      <c r="AF118" s="248"/>
      <c r="AG118" s="248"/>
      <c r="AH118" s="248"/>
      <c r="AI118" s="248" t="s">
        <v>412</v>
      </c>
      <c r="AJ118" s="248"/>
      <c r="AK118" s="248"/>
      <c r="AL118" s="248"/>
      <c r="AM118" s="248" t="s">
        <v>509</v>
      </c>
      <c r="AN118" s="248"/>
      <c r="AO118" s="248"/>
      <c r="AP118" s="248"/>
      <c r="AQ118" s="593" t="s">
        <v>544</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736</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733</v>
      </c>
      <c r="AC119" s="466"/>
      <c r="AD119" s="467"/>
      <c r="AE119" s="283">
        <v>716</v>
      </c>
      <c r="AF119" s="283"/>
      <c r="AG119" s="283"/>
      <c r="AH119" s="283"/>
      <c r="AI119" s="283">
        <v>876</v>
      </c>
      <c r="AJ119" s="283"/>
      <c r="AK119" s="283"/>
      <c r="AL119" s="283"/>
      <c r="AM119" s="283">
        <v>1023</v>
      </c>
      <c r="AN119" s="283"/>
      <c r="AO119" s="283"/>
      <c r="AP119" s="283"/>
      <c r="AQ119" s="283">
        <v>1089</v>
      </c>
      <c r="AR119" s="283"/>
      <c r="AS119" s="283"/>
      <c r="AT119" s="283"/>
      <c r="AU119" s="283"/>
      <c r="AV119" s="283"/>
      <c r="AW119" s="283"/>
      <c r="AX119" s="284"/>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734</v>
      </c>
      <c r="AC120" s="476"/>
      <c r="AD120" s="477"/>
      <c r="AE120" s="554" t="s">
        <v>737</v>
      </c>
      <c r="AF120" s="554"/>
      <c r="AG120" s="554"/>
      <c r="AH120" s="554"/>
      <c r="AI120" s="554" t="s">
        <v>738</v>
      </c>
      <c r="AJ120" s="554"/>
      <c r="AK120" s="554"/>
      <c r="AL120" s="554"/>
      <c r="AM120" s="554" t="s">
        <v>747</v>
      </c>
      <c r="AN120" s="554"/>
      <c r="AO120" s="554"/>
      <c r="AP120" s="554"/>
      <c r="AQ120" s="554" t="s">
        <v>750</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390</v>
      </c>
      <c r="AF121" s="248"/>
      <c r="AG121" s="248"/>
      <c r="AH121" s="248"/>
      <c r="AI121" s="248" t="s">
        <v>412</v>
      </c>
      <c r="AJ121" s="248"/>
      <c r="AK121" s="248"/>
      <c r="AL121" s="248"/>
      <c r="AM121" s="248" t="s">
        <v>509</v>
      </c>
      <c r="AN121" s="248"/>
      <c r="AO121" s="248"/>
      <c r="AP121" s="248"/>
      <c r="AQ121" s="593" t="s">
        <v>544</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390</v>
      </c>
      <c r="AF124" s="248"/>
      <c r="AG124" s="248"/>
      <c r="AH124" s="248"/>
      <c r="AI124" s="248" t="s">
        <v>412</v>
      </c>
      <c r="AJ124" s="248"/>
      <c r="AK124" s="248"/>
      <c r="AL124" s="248"/>
      <c r="AM124" s="248" t="s">
        <v>509</v>
      </c>
      <c r="AN124" s="248"/>
      <c r="AO124" s="248"/>
      <c r="AP124" s="248"/>
      <c r="AQ124" s="593" t="s">
        <v>544</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540</v>
      </c>
      <c r="H125" s="391"/>
      <c r="I125" s="391"/>
      <c r="J125" s="391"/>
      <c r="K125" s="391"/>
      <c r="L125" s="391"/>
      <c r="M125" s="391"/>
      <c r="N125" s="391"/>
      <c r="O125" s="391"/>
      <c r="P125" s="391"/>
      <c r="Q125" s="391"/>
      <c r="R125" s="391"/>
      <c r="S125" s="391"/>
      <c r="T125" s="391"/>
      <c r="U125" s="391"/>
      <c r="V125" s="391"/>
      <c r="W125" s="391"/>
      <c r="X125" s="931"/>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2"/>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8"/>
      <c r="Z127" s="929"/>
      <c r="AA127" s="930"/>
      <c r="AB127" s="411" t="s">
        <v>11</v>
      </c>
      <c r="AC127" s="412"/>
      <c r="AD127" s="413"/>
      <c r="AE127" s="248" t="s">
        <v>390</v>
      </c>
      <c r="AF127" s="248"/>
      <c r="AG127" s="248"/>
      <c r="AH127" s="248"/>
      <c r="AI127" s="248" t="s">
        <v>412</v>
      </c>
      <c r="AJ127" s="248"/>
      <c r="AK127" s="248"/>
      <c r="AL127" s="248"/>
      <c r="AM127" s="248" t="s">
        <v>509</v>
      </c>
      <c r="AN127" s="248"/>
      <c r="AO127" s="248"/>
      <c r="AP127" s="248"/>
      <c r="AQ127" s="593" t="s">
        <v>544</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541</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405</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701</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721</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787</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787</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701</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701</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701</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701</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701</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701</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701</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701</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701</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751</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701</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701</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701</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701</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701</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701</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701</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701</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701</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701</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701</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701</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701</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701</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701</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64.900000000000006" customHeight="1" x14ac:dyDescent="0.15">
      <c r="A430" s="191"/>
      <c r="B430" s="188"/>
      <c r="C430" s="180" t="s">
        <v>673</v>
      </c>
      <c r="D430" s="933"/>
      <c r="E430" s="176" t="s">
        <v>399</v>
      </c>
      <c r="F430" s="897"/>
      <c r="G430" s="898" t="s">
        <v>252</v>
      </c>
      <c r="H430" s="127"/>
      <c r="I430" s="127"/>
      <c r="J430" s="899" t="s">
        <v>103</v>
      </c>
      <c r="K430" s="900"/>
      <c r="L430" s="900"/>
      <c r="M430" s="900"/>
      <c r="N430" s="900"/>
      <c r="O430" s="900"/>
      <c r="P430" s="900"/>
      <c r="Q430" s="900"/>
      <c r="R430" s="900"/>
      <c r="S430" s="900"/>
      <c r="T430" s="901"/>
      <c r="U430" s="591" t="s">
        <v>752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545</v>
      </c>
      <c r="AJ431" s="335"/>
      <c r="AK431" s="335"/>
      <c r="AL431" s="159"/>
      <c r="AM431" s="335" t="s">
        <v>546</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1</v>
      </c>
      <c r="AF432" s="202"/>
      <c r="AG432" s="137" t="s">
        <v>233</v>
      </c>
      <c r="AH432" s="138"/>
      <c r="AI432" s="336"/>
      <c r="AJ432" s="336"/>
      <c r="AK432" s="336"/>
      <c r="AL432" s="158"/>
      <c r="AM432" s="336"/>
      <c r="AN432" s="336"/>
      <c r="AO432" s="336"/>
      <c r="AP432" s="158"/>
      <c r="AQ432" s="251" t="s">
        <v>721</v>
      </c>
      <c r="AR432" s="202"/>
      <c r="AS432" s="137" t="s">
        <v>233</v>
      </c>
      <c r="AT432" s="138"/>
      <c r="AU432" s="202">
        <v>3</v>
      </c>
      <c r="AV432" s="202"/>
      <c r="AW432" s="137" t="s">
        <v>179</v>
      </c>
      <c r="AX432" s="197"/>
      <c r="AY432">
        <f>$AY$431</f>
        <v>1</v>
      </c>
    </row>
    <row r="433" spans="1:51" ht="23.25" customHeight="1" x14ac:dyDescent="0.15">
      <c r="A433" s="191"/>
      <c r="B433" s="188"/>
      <c r="C433" s="182"/>
      <c r="D433" s="188"/>
      <c r="E433" s="339"/>
      <c r="F433" s="340"/>
      <c r="G433" s="108" t="s">
        <v>741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742</v>
      </c>
      <c r="AC433" s="215"/>
      <c r="AD433" s="215"/>
      <c r="AE433" s="337">
        <v>1180</v>
      </c>
      <c r="AF433" s="209"/>
      <c r="AG433" s="209"/>
      <c r="AH433" s="209"/>
      <c r="AI433" s="337">
        <v>1292</v>
      </c>
      <c r="AJ433" s="209"/>
      <c r="AK433" s="209"/>
      <c r="AL433" s="209"/>
      <c r="AM433" s="337" t="s">
        <v>746</v>
      </c>
      <c r="AN433" s="209"/>
      <c r="AO433" s="209"/>
      <c r="AP433" s="338"/>
      <c r="AQ433" s="337" t="s">
        <v>721</v>
      </c>
      <c r="AR433" s="209"/>
      <c r="AS433" s="209"/>
      <c r="AT433" s="338"/>
      <c r="AU433" s="209" t="s">
        <v>721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742</v>
      </c>
      <c r="AC434" s="207"/>
      <c r="AD434" s="207"/>
      <c r="AE434" s="337">
        <v>1500</v>
      </c>
      <c r="AF434" s="209"/>
      <c r="AG434" s="209"/>
      <c r="AH434" s="338"/>
      <c r="AI434" s="337">
        <v>1500</v>
      </c>
      <c r="AJ434" s="209"/>
      <c r="AK434" s="209"/>
      <c r="AL434" s="209"/>
      <c r="AM434" s="337">
        <v>1500</v>
      </c>
      <c r="AN434" s="209"/>
      <c r="AO434" s="209"/>
      <c r="AP434" s="338"/>
      <c r="AQ434" s="337" t="s">
        <v>721</v>
      </c>
      <c r="AR434" s="209"/>
      <c r="AS434" s="209"/>
      <c r="AT434" s="338"/>
      <c r="AU434" s="209">
        <v>1500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37">
        <v>78.7</v>
      </c>
      <c r="AF435" s="209"/>
      <c r="AG435" s="209"/>
      <c r="AH435" s="338"/>
      <c r="AI435" s="337">
        <v>86.1</v>
      </c>
      <c r="AJ435" s="209"/>
      <c r="AK435" s="209"/>
      <c r="AL435" s="209"/>
      <c r="AM435" s="337" t="s">
        <v>786</v>
      </c>
      <c r="AN435" s="209"/>
      <c r="AO435" s="209"/>
      <c r="AP435" s="338"/>
      <c r="AQ435" s="337" t="s">
        <v>721</v>
      </c>
      <c r="AR435" s="209"/>
      <c r="AS435" s="209"/>
      <c r="AT435" s="338"/>
      <c r="AU435" s="209" t="s">
        <v>721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545</v>
      </c>
      <c r="AJ436" s="335"/>
      <c r="AK436" s="335"/>
      <c r="AL436" s="159"/>
      <c r="AM436" s="335" t="s">
        <v>546</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545</v>
      </c>
      <c r="AJ441" s="335"/>
      <c r="AK441" s="335"/>
      <c r="AL441" s="159"/>
      <c r="AM441" s="335" t="s">
        <v>546</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545</v>
      </c>
      <c r="AJ446" s="335"/>
      <c r="AK446" s="335"/>
      <c r="AL446" s="159"/>
      <c r="AM446" s="335" t="s">
        <v>546</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545</v>
      </c>
      <c r="AJ451" s="335"/>
      <c r="AK451" s="335"/>
      <c r="AL451" s="159"/>
      <c r="AM451" s="335" t="s">
        <v>546</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545</v>
      </c>
      <c r="AJ456" s="335"/>
      <c r="AK456" s="335"/>
      <c r="AL456" s="159"/>
      <c r="AM456" s="335" t="s">
        <v>546</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545</v>
      </c>
      <c r="AJ461" s="335"/>
      <c r="AK461" s="335"/>
      <c r="AL461" s="159"/>
      <c r="AM461" s="335" t="s">
        <v>546</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545</v>
      </c>
      <c r="AJ466" s="335"/>
      <c r="AK466" s="335"/>
      <c r="AL466" s="159"/>
      <c r="AM466" s="335" t="s">
        <v>546</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545</v>
      </c>
      <c r="AJ471" s="335"/>
      <c r="AK471" s="335"/>
      <c r="AL471" s="159"/>
      <c r="AM471" s="335" t="s">
        <v>546</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545</v>
      </c>
      <c r="AJ476" s="335"/>
      <c r="AK476" s="335"/>
      <c r="AL476" s="159"/>
      <c r="AM476" s="335" t="s">
        <v>546</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753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8" t="s">
        <v>252</v>
      </c>
      <c r="H484" s="127"/>
      <c r="I484" s="127"/>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545</v>
      </c>
      <c r="AJ485" s="335"/>
      <c r="AK485" s="335"/>
      <c r="AL485" s="159"/>
      <c r="AM485" s="335" t="s">
        <v>546</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545</v>
      </c>
      <c r="AJ490" s="335"/>
      <c r="AK490" s="335"/>
      <c r="AL490" s="159"/>
      <c r="AM490" s="335" t="s">
        <v>546</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545</v>
      </c>
      <c r="AJ495" s="335"/>
      <c r="AK495" s="335"/>
      <c r="AL495" s="159"/>
      <c r="AM495" s="335" t="s">
        <v>546</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545</v>
      </c>
      <c r="AJ500" s="335"/>
      <c r="AK500" s="335"/>
      <c r="AL500" s="159"/>
      <c r="AM500" s="335" t="s">
        <v>546</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545</v>
      </c>
      <c r="AJ505" s="335"/>
      <c r="AK505" s="335"/>
      <c r="AL505" s="159"/>
      <c r="AM505" s="335" t="s">
        <v>546</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545</v>
      </c>
      <c r="AJ510" s="335"/>
      <c r="AK510" s="335"/>
      <c r="AL510" s="159"/>
      <c r="AM510" s="335" t="s">
        <v>546</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545</v>
      </c>
      <c r="AJ515" s="335"/>
      <c r="AK515" s="335"/>
      <c r="AL515" s="159"/>
      <c r="AM515" s="335" t="s">
        <v>546</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545</v>
      </c>
      <c r="AJ520" s="335"/>
      <c r="AK520" s="335"/>
      <c r="AL520" s="159"/>
      <c r="AM520" s="335" t="s">
        <v>546</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545</v>
      </c>
      <c r="AJ525" s="335"/>
      <c r="AK525" s="335"/>
      <c r="AL525" s="159"/>
      <c r="AM525" s="335" t="s">
        <v>546</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545</v>
      </c>
      <c r="AJ530" s="335"/>
      <c r="AK530" s="335"/>
      <c r="AL530" s="159"/>
      <c r="AM530" s="335" t="s">
        <v>546</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8" t="s">
        <v>252</v>
      </c>
      <c r="H538" s="127"/>
      <c r="I538" s="127"/>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545</v>
      </c>
      <c r="AJ539" s="335"/>
      <c r="AK539" s="335"/>
      <c r="AL539" s="159"/>
      <c r="AM539" s="335" t="s">
        <v>546</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545</v>
      </c>
      <c r="AJ544" s="335"/>
      <c r="AK544" s="335"/>
      <c r="AL544" s="159"/>
      <c r="AM544" s="335" t="s">
        <v>546</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545</v>
      </c>
      <c r="AJ549" s="335"/>
      <c r="AK549" s="335"/>
      <c r="AL549" s="159"/>
      <c r="AM549" s="335" t="s">
        <v>546</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545</v>
      </c>
      <c r="AJ554" s="335"/>
      <c r="AK554" s="335"/>
      <c r="AL554" s="159"/>
      <c r="AM554" s="335" t="s">
        <v>546</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545</v>
      </c>
      <c r="AJ559" s="335"/>
      <c r="AK559" s="335"/>
      <c r="AL559" s="159"/>
      <c r="AM559" s="335" t="s">
        <v>546</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545</v>
      </c>
      <c r="AJ564" s="335"/>
      <c r="AK564" s="335"/>
      <c r="AL564" s="159"/>
      <c r="AM564" s="335" t="s">
        <v>546</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545</v>
      </c>
      <c r="AJ569" s="335"/>
      <c r="AK569" s="335"/>
      <c r="AL569" s="159"/>
      <c r="AM569" s="335" t="s">
        <v>546</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545</v>
      </c>
      <c r="AJ574" s="335"/>
      <c r="AK574" s="335"/>
      <c r="AL574" s="159"/>
      <c r="AM574" s="335" t="s">
        <v>546</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545</v>
      </c>
      <c r="AJ579" s="335"/>
      <c r="AK579" s="335"/>
      <c r="AL579" s="159"/>
      <c r="AM579" s="335" t="s">
        <v>546</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545</v>
      </c>
      <c r="AJ584" s="335"/>
      <c r="AK584" s="335"/>
      <c r="AL584" s="159"/>
      <c r="AM584" s="335" t="s">
        <v>546</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8" t="s">
        <v>252</v>
      </c>
      <c r="H592" s="127"/>
      <c r="I592" s="127"/>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545</v>
      </c>
      <c r="AJ593" s="335"/>
      <c r="AK593" s="335"/>
      <c r="AL593" s="159"/>
      <c r="AM593" s="335" t="s">
        <v>546</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545</v>
      </c>
      <c r="AJ598" s="335"/>
      <c r="AK598" s="335"/>
      <c r="AL598" s="159"/>
      <c r="AM598" s="335" t="s">
        <v>546</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545</v>
      </c>
      <c r="AJ603" s="335"/>
      <c r="AK603" s="335"/>
      <c r="AL603" s="159"/>
      <c r="AM603" s="335" t="s">
        <v>546</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545</v>
      </c>
      <c r="AJ608" s="335"/>
      <c r="AK608" s="335"/>
      <c r="AL608" s="159"/>
      <c r="AM608" s="335" t="s">
        <v>546</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545</v>
      </c>
      <c r="AJ613" s="335"/>
      <c r="AK613" s="335"/>
      <c r="AL613" s="159"/>
      <c r="AM613" s="335" t="s">
        <v>546</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545</v>
      </c>
      <c r="AJ618" s="335"/>
      <c r="AK618" s="335"/>
      <c r="AL618" s="159"/>
      <c r="AM618" s="335" t="s">
        <v>546</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545</v>
      </c>
      <c r="AJ623" s="335"/>
      <c r="AK623" s="335"/>
      <c r="AL623" s="159"/>
      <c r="AM623" s="335" t="s">
        <v>546</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545</v>
      </c>
      <c r="AJ628" s="335"/>
      <c r="AK628" s="335"/>
      <c r="AL628" s="159"/>
      <c r="AM628" s="335" t="s">
        <v>546</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545</v>
      </c>
      <c r="AJ633" s="335"/>
      <c r="AK633" s="335"/>
      <c r="AL633" s="159"/>
      <c r="AM633" s="335" t="s">
        <v>546</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545</v>
      </c>
      <c r="AJ638" s="335"/>
      <c r="AK638" s="335"/>
      <c r="AL638" s="159"/>
      <c r="AM638" s="335" t="s">
        <v>546</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8" t="s">
        <v>252</v>
      </c>
      <c r="H646" s="127"/>
      <c r="I646" s="127"/>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545</v>
      </c>
      <c r="AJ647" s="335"/>
      <c r="AK647" s="335"/>
      <c r="AL647" s="159"/>
      <c r="AM647" s="335" t="s">
        <v>546</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545</v>
      </c>
      <c r="AJ652" s="335"/>
      <c r="AK652" s="335"/>
      <c r="AL652" s="159"/>
      <c r="AM652" s="335" t="s">
        <v>546</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545</v>
      </c>
      <c r="AJ657" s="335"/>
      <c r="AK657" s="335"/>
      <c r="AL657" s="159"/>
      <c r="AM657" s="335" t="s">
        <v>546</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545</v>
      </c>
      <c r="AJ662" s="335"/>
      <c r="AK662" s="335"/>
      <c r="AL662" s="159"/>
      <c r="AM662" s="335" t="s">
        <v>546</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545</v>
      </c>
      <c r="AJ667" s="335"/>
      <c r="AK667" s="335"/>
      <c r="AL667" s="159"/>
      <c r="AM667" s="335" t="s">
        <v>546</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545</v>
      </c>
      <c r="AJ672" s="335"/>
      <c r="AK672" s="335"/>
      <c r="AL672" s="159"/>
      <c r="AM672" s="335" t="s">
        <v>546</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545</v>
      </c>
      <c r="AJ677" s="335"/>
      <c r="AK677" s="335"/>
      <c r="AL677" s="159"/>
      <c r="AM677" s="335" t="s">
        <v>546</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545</v>
      </c>
      <c r="AJ682" s="335"/>
      <c r="AK682" s="335"/>
      <c r="AL682" s="159"/>
      <c r="AM682" s="335" t="s">
        <v>546</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545</v>
      </c>
      <c r="AJ687" s="335"/>
      <c r="AK687" s="335"/>
      <c r="AL687" s="159"/>
      <c r="AM687" s="335" t="s">
        <v>546</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545</v>
      </c>
      <c r="AJ692" s="335"/>
      <c r="AK692" s="335"/>
      <c r="AL692" s="159"/>
      <c r="AM692" s="335" t="s">
        <v>546</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4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744</v>
      </c>
      <c r="AE702" s="343"/>
      <c r="AF702" s="343"/>
      <c r="AG702" s="383" t="s">
        <v>754</v>
      </c>
      <c r="AH702" s="384"/>
      <c r="AI702" s="384"/>
      <c r="AJ702" s="384"/>
      <c r="AK702" s="384"/>
      <c r="AL702" s="384"/>
      <c r="AM702" s="384"/>
      <c r="AN702" s="384"/>
      <c r="AO702" s="384"/>
      <c r="AP702" s="384"/>
      <c r="AQ702" s="384"/>
      <c r="AR702" s="384"/>
      <c r="AS702" s="384"/>
      <c r="AT702" s="384"/>
      <c r="AU702" s="384"/>
      <c r="AV702" s="384"/>
      <c r="AW702" s="384"/>
      <c r="AX702" s="385"/>
    </row>
    <row r="703" spans="1:51"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744</v>
      </c>
      <c r="AE703" s="324"/>
      <c r="AF703" s="324"/>
      <c r="AG703" s="105" t="s">
        <v>755</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744</v>
      </c>
      <c r="AE704" s="785"/>
      <c r="AF704" s="785"/>
      <c r="AG704" s="169" t="s">
        <v>756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757</v>
      </c>
      <c r="AE705" s="717"/>
      <c r="AF705" s="717"/>
      <c r="AG705" s="129" t="s">
        <v>406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758</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758</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757</v>
      </c>
      <c r="AE708" s="607"/>
      <c r="AF708" s="607"/>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61.1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744</v>
      </c>
      <c r="AE709" s="324"/>
      <c r="AF709" s="324"/>
      <c r="AG709" s="105" t="s">
        <v>762</v>
      </c>
      <c r="AH709" s="106"/>
      <c r="AI709" s="106"/>
      <c r="AJ709" s="106"/>
      <c r="AK709" s="106"/>
      <c r="AL709" s="106"/>
      <c r="AM709" s="106"/>
      <c r="AN709" s="106"/>
      <c r="AO709" s="106"/>
      <c r="AP709" s="106"/>
      <c r="AQ709" s="106"/>
      <c r="AR709" s="106"/>
      <c r="AS709" s="106"/>
      <c r="AT709" s="106"/>
      <c r="AU709" s="106"/>
      <c r="AV709" s="106"/>
      <c r="AW709" s="106"/>
      <c r="AX709" s="107"/>
    </row>
    <row r="710" spans="1:50" ht="67.150000000000006"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744</v>
      </c>
      <c r="AE710" s="324"/>
      <c r="AF710" s="324"/>
      <c r="AG710" s="105" t="s">
        <v>763</v>
      </c>
      <c r="AH710" s="106"/>
      <c r="AI710" s="106"/>
      <c r="AJ710" s="106"/>
      <c r="AK710" s="106"/>
      <c r="AL710" s="106"/>
      <c r="AM710" s="106"/>
      <c r="AN710" s="106"/>
      <c r="AO710" s="106"/>
      <c r="AP710" s="106"/>
      <c r="AQ710" s="106"/>
      <c r="AR710" s="106"/>
      <c r="AS710" s="106"/>
      <c r="AT710" s="106"/>
      <c r="AU710" s="106"/>
      <c r="AV710" s="106"/>
      <c r="AW710" s="106"/>
      <c r="AX710" s="107"/>
    </row>
    <row r="711" spans="1:50" ht="31.1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744</v>
      </c>
      <c r="AE711" s="324"/>
      <c r="AF711" s="324"/>
      <c r="AG711" s="105" t="s">
        <v>759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757</v>
      </c>
      <c r="AE712" s="785"/>
      <c r="AF712" s="785"/>
      <c r="AG712" s="809" t="s">
        <v>406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757</v>
      </c>
      <c r="AE713" s="324"/>
      <c r="AF713" s="665"/>
      <c r="AG713" s="105" t="s">
        <v>406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757</v>
      </c>
      <c r="AE714" s="807"/>
      <c r="AF714" s="808"/>
      <c r="AG714" s="738" t="s">
        <v>406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744</v>
      </c>
      <c r="AE715" s="607"/>
      <c r="AF715" s="658"/>
      <c r="AG715" s="744" t="s">
        <v>760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757</v>
      </c>
      <c r="AE716" s="629"/>
      <c r="AF716" s="629"/>
      <c r="AG716" s="105" t="s">
        <v>406</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744</v>
      </c>
      <c r="AE717" s="324"/>
      <c r="AF717" s="324"/>
      <c r="AG717" s="105" t="s">
        <v>761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757</v>
      </c>
      <c r="AE718" s="324"/>
      <c r="AF718" s="324"/>
      <c r="AG718" s="131" t="s">
        <v>406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757</v>
      </c>
      <c r="AE719" s="607"/>
      <c r="AF719" s="607"/>
      <c r="AG719" s="129" t="s">
        <v>746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1" hidden="1"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1"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1"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1"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80" t="s">
        <v>764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27" customHeight="1" thickBot="1" x14ac:dyDescent="0.2">
      <c r="A729" s="636" t="s">
        <v>789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45.6" customHeight="1" thickBot="1" x14ac:dyDescent="0.2">
      <c r="A731" s="675" t="s">
        <v>138</v>
      </c>
      <c r="B731" s="676"/>
      <c r="C731" s="676"/>
      <c r="D731" s="676"/>
      <c r="E731" s="677"/>
      <c r="F731" s="731" t="s">
        <v>790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5.450000000000003" customHeight="1" thickBot="1" x14ac:dyDescent="0.2">
      <c r="A733" s="675" t="s">
        <v>138</v>
      </c>
      <c r="B733" s="676"/>
      <c r="C733" s="676"/>
      <c r="D733" s="676"/>
      <c r="E733" s="677"/>
      <c r="F733" s="639" t="s">
        <v>791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41.4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674</v>
      </c>
      <c r="B737" s="212"/>
      <c r="C737" s="212"/>
      <c r="D737" s="213"/>
      <c r="E737" s="956" t="s">
        <v>721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397</v>
      </c>
      <c r="B738" s="362"/>
      <c r="C738" s="362"/>
      <c r="D738" s="362"/>
      <c r="E738" s="956" t="s">
        <v>721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396</v>
      </c>
      <c r="B739" s="362"/>
      <c r="C739" s="362"/>
      <c r="D739" s="362"/>
      <c r="E739" s="956" t="s">
        <v>721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395</v>
      </c>
      <c r="B740" s="362"/>
      <c r="C740" s="362"/>
      <c r="D740" s="362"/>
      <c r="E740" s="956" t="s">
        <v>721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394</v>
      </c>
      <c r="B741" s="362"/>
      <c r="C741" s="362"/>
      <c r="D741" s="362"/>
      <c r="E741" s="956" t="s">
        <v>721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393</v>
      </c>
      <c r="B742" s="362"/>
      <c r="C742" s="362"/>
      <c r="D742" s="362"/>
      <c r="E742" s="956" t="s">
        <v>721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392</v>
      </c>
      <c r="B743" s="362"/>
      <c r="C743" s="362"/>
      <c r="D743" s="362"/>
      <c r="E743" s="956" t="s">
        <v>721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391</v>
      </c>
      <c r="B744" s="362"/>
      <c r="C744" s="362"/>
      <c r="D744" s="362"/>
      <c r="E744" s="956" t="s">
        <v>721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390</v>
      </c>
      <c r="B745" s="362"/>
      <c r="C745" s="362"/>
      <c r="D745" s="362"/>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547</v>
      </c>
      <c r="B746" s="362"/>
      <c r="C746" s="362"/>
      <c r="D746" s="362"/>
      <c r="E746" s="962" t="s">
        <v>712</v>
      </c>
      <c r="F746" s="960"/>
      <c r="G746" s="960"/>
      <c r="H746" s="100" t="str">
        <f>IF(E746="","","-")</f>
        <v>-</v>
      </c>
      <c r="I746" s="960" t="s">
        <v>342</v>
      </c>
      <c r="J746" s="960"/>
      <c r="K746" s="100" t="str">
        <f>IF(I746="","","-")</f>
        <v>-</v>
      </c>
      <c r="L746" s="961">
        <v>316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509</v>
      </c>
      <c r="B747" s="362"/>
      <c r="C747" s="362"/>
      <c r="D747" s="362"/>
      <c r="E747" s="962" t="s">
        <v>712</v>
      </c>
      <c r="F747" s="960"/>
      <c r="G747" s="960"/>
      <c r="H747" s="100" t="str">
        <f>IF(E747="","","-")</f>
        <v>-</v>
      </c>
      <c r="I747" s="960"/>
      <c r="J747" s="960"/>
      <c r="K747" s="100" t="str">
        <f>IF(I747="","","-")</f>
        <v/>
      </c>
      <c r="L747" s="961">
        <v>323</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384</v>
      </c>
      <c r="B748" s="617"/>
      <c r="C748" s="617"/>
      <c r="D748" s="617"/>
      <c r="E748" s="617"/>
      <c r="F748" s="61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104"/>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104"/>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104"/>
      <c r="J752" s="45"/>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x14ac:dyDescent="0.15">
      <c r="A753" s="616"/>
      <c r="B753" s="617"/>
      <c r="C753" s="617"/>
      <c r="D753" s="617"/>
      <c r="E753" s="617"/>
      <c r="F753" s="618"/>
      <c r="G753" s="44"/>
      <c r="H753" s="45"/>
      <c r="I753" s="104"/>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104"/>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104"/>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104"/>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104"/>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104"/>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104"/>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104"/>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104"/>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104"/>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104"/>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104"/>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104"/>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104"/>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386</v>
      </c>
      <c r="B787" s="631"/>
      <c r="C787" s="631"/>
      <c r="D787" s="631"/>
      <c r="E787" s="631"/>
      <c r="F787" s="632"/>
      <c r="G787" s="597" t="s">
        <v>766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767</v>
      </c>
      <c r="H789" s="673"/>
      <c r="I789" s="673"/>
      <c r="J789" s="673"/>
      <c r="K789" s="674"/>
      <c r="L789" s="666" t="s">
        <v>768</v>
      </c>
      <c r="M789" s="667"/>
      <c r="N789" s="667"/>
      <c r="O789" s="667"/>
      <c r="P789" s="667"/>
      <c r="Q789" s="667"/>
      <c r="R789" s="667"/>
      <c r="S789" s="667"/>
      <c r="T789" s="667"/>
      <c r="U789" s="667"/>
      <c r="V789" s="667"/>
      <c r="W789" s="667"/>
      <c r="X789" s="668"/>
      <c r="Y789" s="386">
        <v>4059</v>
      </c>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customHeight="1" x14ac:dyDescent="0.15">
      <c r="A790" s="633"/>
      <c r="B790" s="634"/>
      <c r="C790" s="634"/>
      <c r="D790" s="634"/>
      <c r="E790" s="634"/>
      <c r="F790" s="635"/>
      <c r="G790" s="608" t="s">
        <v>769</v>
      </c>
      <c r="H790" s="609"/>
      <c r="I790" s="609"/>
      <c r="J790" s="609"/>
      <c r="K790" s="610"/>
      <c r="L790" s="600" t="s">
        <v>770</v>
      </c>
      <c r="M790" s="601"/>
      <c r="N790" s="601"/>
      <c r="O790" s="601"/>
      <c r="P790" s="601"/>
      <c r="Q790" s="601"/>
      <c r="R790" s="601"/>
      <c r="S790" s="601"/>
      <c r="T790" s="601"/>
      <c r="U790" s="601"/>
      <c r="V790" s="601"/>
      <c r="W790" s="601"/>
      <c r="X790" s="602"/>
      <c r="Y790" s="603">
        <v>6028</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10087</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87.6" customHeight="1" x14ac:dyDescent="0.15">
      <c r="A845" s="371">
        <v>1</v>
      </c>
      <c r="B845" s="371">
        <v>1</v>
      </c>
      <c r="C845" s="344" t="s">
        <v>773</v>
      </c>
      <c r="D845" s="344"/>
      <c r="E845" s="344"/>
      <c r="F845" s="344"/>
      <c r="G845" s="344"/>
      <c r="H845" s="344"/>
      <c r="I845" s="344"/>
      <c r="J845" s="345">
        <v>8000020130001</v>
      </c>
      <c r="K845" s="346"/>
      <c r="L845" s="346"/>
      <c r="M845" s="346"/>
      <c r="N845" s="346"/>
      <c r="O845" s="346"/>
      <c r="P845" s="906" t="s">
        <v>771</v>
      </c>
      <c r="Q845" s="906"/>
      <c r="R845" s="906"/>
      <c r="S845" s="906"/>
      <c r="T845" s="906"/>
      <c r="U845" s="906"/>
      <c r="V845" s="906"/>
      <c r="W845" s="906"/>
      <c r="X845" s="906"/>
      <c r="Y845" s="348">
        <v>10087</v>
      </c>
      <c r="Z845" s="349"/>
      <c r="AA845" s="349"/>
      <c r="AB845" s="350"/>
      <c r="AC845" s="351" t="s">
        <v>772</v>
      </c>
      <c r="AD845" s="352"/>
      <c r="AE845" s="352"/>
      <c r="AF845" s="352"/>
      <c r="AG845" s="352"/>
      <c r="AH845" s="367" t="s">
        <v>746</v>
      </c>
      <c r="AI845" s="368"/>
      <c r="AJ845" s="368"/>
      <c r="AK845" s="368"/>
      <c r="AL845" s="367" t="s">
        <v>746</v>
      </c>
      <c r="AM845" s="368"/>
      <c r="AN845" s="368"/>
      <c r="AO845" s="368"/>
      <c r="AP845" s="358" t="s">
        <v>746</v>
      </c>
      <c r="AQ845" s="358"/>
      <c r="AR845" s="358"/>
      <c r="AS845" s="358"/>
      <c r="AT845" s="358"/>
      <c r="AU845" s="358"/>
      <c r="AV845" s="358"/>
      <c r="AW845" s="358"/>
      <c r="AX845" s="358"/>
    </row>
    <row r="846" spans="1:51" ht="87.6" customHeight="1" x14ac:dyDescent="0.15">
      <c r="A846" s="371">
        <v>2</v>
      </c>
      <c r="B846" s="371">
        <v>1</v>
      </c>
      <c r="C846" s="372" t="s">
        <v>774</v>
      </c>
      <c r="D846" s="373"/>
      <c r="E846" s="373"/>
      <c r="F846" s="373"/>
      <c r="G846" s="373"/>
      <c r="H846" s="373"/>
      <c r="I846" s="374"/>
      <c r="J846" s="345">
        <v>4000020270008</v>
      </c>
      <c r="K846" s="346"/>
      <c r="L846" s="346"/>
      <c r="M846" s="346"/>
      <c r="N846" s="346"/>
      <c r="O846" s="346"/>
      <c r="P846" s="906" t="s">
        <v>771</v>
      </c>
      <c r="Q846" s="906"/>
      <c r="R846" s="906"/>
      <c r="S846" s="906"/>
      <c r="T846" s="906"/>
      <c r="U846" s="906"/>
      <c r="V846" s="906"/>
      <c r="W846" s="906"/>
      <c r="X846" s="906"/>
      <c r="Y846" s="348">
        <v>7728</v>
      </c>
      <c r="Z846" s="349"/>
      <c r="AA846" s="349"/>
      <c r="AB846" s="350"/>
      <c r="AC846" s="351" t="s">
        <v>772</v>
      </c>
      <c r="AD846" s="352"/>
      <c r="AE846" s="352"/>
      <c r="AF846" s="352"/>
      <c r="AG846" s="352"/>
      <c r="AH846" s="367" t="s">
        <v>746</v>
      </c>
      <c r="AI846" s="368"/>
      <c r="AJ846" s="368"/>
      <c r="AK846" s="368"/>
      <c r="AL846" s="367" t="s">
        <v>746</v>
      </c>
      <c r="AM846" s="368"/>
      <c r="AN846" s="368"/>
      <c r="AO846" s="368"/>
      <c r="AP846" s="358" t="s">
        <v>746</v>
      </c>
      <c r="AQ846" s="358"/>
      <c r="AR846" s="358"/>
      <c r="AS846" s="358"/>
      <c r="AT846" s="358"/>
      <c r="AU846" s="358"/>
      <c r="AV846" s="358"/>
      <c r="AW846" s="358"/>
      <c r="AX846" s="358"/>
      <c r="AY846">
        <f>COUNTA($C$846)</f>
        <v>1</v>
      </c>
    </row>
    <row r="847" spans="1:51" ht="87.6" customHeight="1" x14ac:dyDescent="0.15">
      <c r="A847" s="371">
        <v>3</v>
      </c>
      <c r="B847" s="371">
        <v>1</v>
      </c>
      <c r="C847" s="359" t="s">
        <v>775</v>
      </c>
      <c r="D847" s="344"/>
      <c r="E847" s="344"/>
      <c r="F847" s="344"/>
      <c r="G847" s="344"/>
      <c r="H847" s="344"/>
      <c r="I847" s="344"/>
      <c r="J847" s="345">
        <v>1000020110001</v>
      </c>
      <c r="K847" s="346"/>
      <c r="L847" s="346"/>
      <c r="M847" s="346"/>
      <c r="N847" s="346"/>
      <c r="O847" s="346"/>
      <c r="P847" s="907" t="s">
        <v>771</v>
      </c>
      <c r="Q847" s="906"/>
      <c r="R847" s="906"/>
      <c r="S847" s="906"/>
      <c r="T847" s="906"/>
      <c r="U847" s="906"/>
      <c r="V847" s="906"/>
      <c r="W847" s="906"/>
      <c r="X847" s="906"/>
      <c r="Y847" s="348">
        <v>7511</v>
      </c>
      <c r="Z847" s="349"/>
      <c r="AA847" s="349"/>
      <c r="AB847" s="350"/>
      <c r="AC847" s="351" t="s">
        <v>772</v>
      </c>
      <c r="AD847" s="352"/>
      <c r="AE847" s="352"/>
      <c r="AF847" s="352"/>
      <c r="AG847" s="352"/>
      <c r="AH847" s="367" t="s">
        <v>746</v>
      </c>
      <c r="AI847" s="368"/>
      <c r="AJ847" s="368"/>
      <c r="AK847" s="368"/>
      <c r="AL847" s="367" t="s">
        <v>746</v>
      </c>
      <c r="AM847" s="368"/>
      <c r="AN847" s="368"/>
      <c r="AO847" s="368"/>
      <c r="AP847" s="358" t="s">
        <v>746</v>
      </c>
      <c r="AQ847" s="358"/>
      <c r="AR847" s="358"/>
      <c r="AS847" s="358"/>
      <c r="AT847" s="358"/>
      <c r="AU847" s="358"/>
      <c r="AV847" s="358"/>
      <c r="AW847" s="358"/>
      <c r="AX847" s="358"/>
      <c r="AY847">
        <f>COUNTA($C$847)</f>
        <v>1</v>
      </c>
    </row>
    <row r="848" spans="1:51" ht="87.6" customHeight="1" x14ac:dyDescent="0.15">
      <c r="A848" s="371">
        <v>4</v>
      </c>
      <c r="B848" s="371">
        <v>1</v>
      </c>
      <c r="C848" s="359" t="s">
        <v>776</v>
      </c>
      <c r="D848" s="344"/>
      <c r="E848" s="344"/>
      <c r="F848" s="344"/>
      <c r="G848" s="344"/>
      <c r="H848" s="344"/>
      <c r="I848" s="344"/>
      <c r="J848" s="345">
        <v>1000020140007</v>
      </c>
      <c r="K848" s="346"/>
      <c r="L848" s="346"/>
      <c r="M848" s="346"/>
      <c r="N848" s="346"/>
      <c r="O848" s="346"/>
      <c r="P848" s="907" t="s">
        <v>771</v>
      </c>
      <c r="Q848" s="906"/>
      <c r="R848" s="906"/>
      <c r="S848" s="906"/>
      <c r="T848" s="906"/>
      <c r="U848" s="906"/>
      <c r="V848" s="906"/>
      <c r="W848" s="906"/>
      <c r="X848" s="906"/>
      <c r="Y848" s="348">
        <v>7280</v>
      </c>
      <c r="Z848" s="349"/>
      <c r="AA848" s="349"/>
      <c r="AB848" s="350"/>
      <c r="AC848" s="351" t="s">
        <v>772</v>
      </c>
      <c r="AD848" s="352"/>
      <c r="AE848" s="352"/>
      <c r="AF848" s="352"/>
      <c r="AG848" s="352"/>
      <c r="AH848" s="367" t="s">
        <v>746</v>
      </c>
      <c r="AI848" s="368"/>
      <c r="AJ848" s="368"/>
      <c r="AK848" s="368"/>
      <c r="AL848" s="367" t="s">
        <v>746</v>
      </c>
      <c r="AM848" s="368"/>
      <c r="AN848" s="368"/>
      <c r="AO848" s="368"/>
      <c r="AP848" s="358" t="s">
        <v>746</v>
      </c>
      <c r="AQ848" s="358"/>
      <c r="AR848" s="358"/>
      <c r="AS848" s="358"/>
      <c r="AT848" s="358"/>
      <c r="AU848" s="358"/>
      <c r="AV848" s="358"/>
      <c r="AW848" s="358"/>
      <c r="AX848" s="358"/>
      <c r="AY848">
        <f>COUNTA($C$848)</f>
        <v>1</v>
      </c>
    </row>
    <row r="849" spans="1:51" ht="87.6" customHeight="1" x14ac:dyDescent="0.15">
      <c r="A849" s="371">
        <v>5</v>
      </c>
      <c r="B849" s="371">
        <v>1</v>
      </c>
      <c r="C849" s="359" t="s">
        <v>777</v>
      </c>
      <c r="D849" s="344"/>
      <c r="E849" s="344"/>
      <c r="F849" s="344"/>
      <c r="G849" s="344"/>
      <c r="H849" s="344"/>
      <c r="I849" s="344"/>
      <c r="J849" s="345">
        <v>1000020230006</v>
      </c>
      <c r="K849" s="346"/>
      <c r="L849" s="346"/>
      <c r="M849" s="346"/>
      <c r="N849" s="346"/>
      <c r="O849" s="346"/>
      <c r="P849" s="906" t="s">
        <v>771</v>
      </c>
      <c r="Q849" s="906"/>
      <c r="R849" s="906"/>
      <c r="S849" s="906"/>
      <c r="T849" s="906"/>
      <c r="U849" s="906"/>
      <c r="V849" s="906"/>
      <c r="W849" s="906"/>
      <c r="X849" s="906"/>
      <c r="Y849" s="348">
        <v>7164</v>
      </c>
      <c r="Z849" s="349"/>
      <c r="AA849" s="349"/>
      <c r="AB849" s="350"/>
      <c r="AC849" s="351" t="s">
        <v>772</v>
      </c>
      <c r="AD849" s="352"/>
      <c r="AE849" s="352"/>
      <c r="AF849" s="352"/>
      <c r="AG849" s="352"/>
      <c r="AH849" s="367" t="s">
        <v>746</v>
      </c>
      <c r="AI849" s="368"/>
      <c r="AJ849" s="368"/>
      <c r="AK849" s="368"/>
      <c r="AL849" s="367" t="s">
        <v>746</v>
      </c>
      <c r="AM849" s="368"/>
      <c r="AN849" s="368"/>
      <c r="AO849" s="368"/>
      <c r="AP849" s="358" t="s">
        <v>746</v>
      </c>
      <c r="AQ849" s="358"/>
      <c r="AR849" s="358"/>
      <c r="AS849" s="358"/>
      <c r="AT849" s="358"/>
      <c r="AU849" s="358"/>
      <c r="AV849" s="358"/>
      <c r="AW849" s="358"/>
      <c r="AX849" s="358"/>
      <c r="AY849">
        <f>COUNTA($C$849)</f>
        <v>1</v>
      </c>
    </row>
    <row r="850" spans="1:51" ht="87.6" customHeight="1" x14ac:dyDescent="0.15">
      <c r="A850" s="371">
        <v>6</v>
      </c>
      <c r="B850" s="371">
        <v>1</v>
      </c>
      <c r="C850" s="372" t="s">
        <v>778</v>
      </c>
      <c r="D850" s="373"/>
      <c r="E850" s="373"/>
      <c r="F850" s="373"/>
      <c r="G850" s="373"/>
      <c r="H850" s="373"/>
      <c r="I850" s="374"/>
      <c r="J850" s="345">
        <v>6000020400009</v>
      </c>
      <c r="K850" s="346"/>
      <c r="L850" s="346"/>
      <c r="M850" s="346"/>
      <c r="N850" s="346"/>
      <c r="O850" s="346"/>
      <c r="P850" s="906" t="s">
        <v>771</v>
      </c>
      <c r="Q850" s="906"/>
      <c r="R850" s="906"/>
      <c r="S850" s="906"/>
      <c r="T850" s="906"/>
      <c r="U850" s="906"/>
      <c r="V850" s="906"/>
      <c r="W850" s="906"/>
      <c r="X850" s="906"/>
      <c r="Y850" s="348">
        <v>6018</v>
      </c>
      <c r="Z850" s="349"/>
      <c r="AA850" s="349"/>
      <c r="AB850" s="350"/>
      <c r="AC850" s="351" t="s">
        <v>772</v>
      </c>
      <c r="AD850" s="352"/>
      <c r="AE850" s="352"/>
      <c r="AF850" s="352"/>
      <c r="AG850" s="352"/>
      <c r="AH850" s="367" t="s">
        <v>746</v>
      </c>
      <c r="AI850" s="368"/>
      <c r="AJ850" s="368"/>
      <c r="AK850" s="368"/>
      <c r="AL850" s="367" t="s">
        <v>746</v>
      </c>
      <c r="AM850" s="368"/>
      <c r="AN850" s="368"/>
      <c r="AO850" s="368"/>
      <c r="AP850" s="358" t="s">
        <v>746</v>
      </c>
      <c r="AQ850" s="358"/>
      <c r="AR850" s="358"/>
      <c r="AS850" s="358"/>
      <c r="AT850" s="358"/>
      <c r="AU850" s="358"/>
      <c r="AV850" s="358"/>
      <c r="AW850" s="358"/>
      <c r="AX850" s="358"/>
      <c r="AY850">
        <f>COUNTA($C$850)</f>
        <v>1</v>
      </c>
    </row>
    <row r="851" spans="1:51" ht="87.6" customHeight="1" x14ac:dyDescent="0.15">
      <c r="A851" s="371">
        <v>7</v>
      </c>
      <c r="B851" s="371">
        <v>1</v>
      </c>
      <c r="C851" s="372" t="s">
        <v>779</v>
      </c>
      <c r="D851" s="373"/>
      <c r="E851" s="373"/>
      <c r="F851" s="373"/>
      <c r="G851" s="373"/>
      <c r="H851" s="373"/>
      <c r="I851" s="374"/>
      <c r="J851" s="345">
        <v>8000020280003</v>
      </c>
      <c r="K851" s="346"/>
      <c r="L851" s="346"/>
      <c r="M851" s="346"/>
      <c r="N851" s="346"/>
      <c r="O851" s="346"/>
      <c r="P851" s="906" t="s">
        <v>771</v>
      </c>
      <c r="Q851" s="906"/>
      <c r="R851" s="906"/>
      <c r="S851" s="906"/>
      <c r="T851" s="906"/>
      <c r="U851" s="906"/>
      <c r="V851" s="906"/>
      <c r="W851" s="906"/>
      <c r="X851" s="906"/>
      <c r="Y851" s="348">
        <v>5913</v>
      </c>
      <c r="Z851" s="349"/>
      <c r="AA851" s="349"/>
      <c r="AB851" s="350"/>
      <c r="AC851" s="351" t="s">
        <v>772</v>
      </c>
      <c r="AD851" s="352"/>
      <c r="AE851" s="352"/>
      <c r="AF851" s="352"/>
      <c r="AG851" s="352"/>
      <c r="AH851" s="367" t="s">
        <v>746</v>
      </c>
      <c r="AI851" s="368"/>
      <c r="AJ851" s="368"/>
      <c r="AK851" s="368"/>
      <c r="AL851" s="367" t="s">
        <v>746</v>
      </c>
      <c r="AM851" s="368"/>
      <c r="AN851" s="368"/>
      <c r="AO851" s="368"/>
      <c r="AP851" s="358" t="s">
        <v>746</v>
      </c>
      <c r="AQ851" s="358"/>
      <c r="AR851" s="358"/>
      <c r="AS851" s="358"/>
      <c r="AT851" s="358"/>
      <c r="AU851" s="358"/>
      <c r="AV851" s="358"/>
      <c r="AW851" s="358"/>
      <c r="AX851" s="358"/>
      <c r="AY851">
        <f>COUNTA($C$851)</f>
        <v>1</v>
      </c>
    </row>
    <row r="852" spans="1:51" ht="87.6" customHeight="1" x14ac:dyDescent="0.15">
      <c r="A852" s="371">
        <v>8</v>
      </c>
      <c r="B852" s="371">
        <v>1</v>
      </c>
      <c r="C852" s="359" t="s">
        <v>780</v>
      </c>
      <c r="D852" s="344"/>
      <c r="E852" s="344"/>
      <c r="F852" s="344"/>
      <c r="G852" s="344"/>
      <c r="H852" s="344"/>
      <c r="I852" s="344"/>
      <c r="J852" s="345">
        <v>4000020120006</v>
      </c>
      <c r="K852" s="346"/>
      <c r="L852" s="346"/>
      <c r="M852" s="346"/>
      <c r="N852" s="346"/>
      <c r="O852" s="346"/>
      <c r="P852" s="906" t="s">
        <v>771</v>
      </c>
      <c r="Q852" s="906"/>
      <c r="R852" s="906"/>
      <c r="S852" s="906"/>
      <c r="T852" s="906"/>
      <c r="U852" s="906"/>
      <c r="V852" s="906"/>
      <c r="W852" s="906"/>
      <c r="X852" s="906"/>
      <c r="Y852" s="348">
        <v>5434</v>
      </c>
      <c r="Z852" s="349"/>
      <c r="AA852" s="349"/>
      <c r="AB852" s="350"/>
      <c r="AC852" s="351" t="s">
        <v>772</v>
      </c>
      <c r="AD852" s="352"/>
      <c r="AE852" s="352"/>
      <c r="AF852" s="352"/>
      <c r="AG852" s="352"/>
      <c r="AH852" s="367" t="s">
        <v>746</v>
      </c>
      <c r="AI852" s="368"/>
      <c r="AJ852" s="368"/>
      <c r="AK852" s="368"/>
      <c r="AL852" s="367" t="s">
        <v>746</v>
      </c>
      <c r="AM852" s="368"/>
      <c r="AN852" s="368"/>
      <c r="AO852" s="368"/>
      <c r="AP852" s="358" t="s">
        <v>746</v>
      </c>
      <c r="AQ852" s="358"/>
      <c r="AR852" s="358"/>
      <c r="AS852" s="358"/>
      <c r="AT852" s="358"/>
      <c r="AU852" s="358"/>
      <c r="AV852" s="358"/>
      <c r="AW852" s="358"/>
      <c r="AX852" s="358"/>
      <c r="AY852">
        <f>COUNTA($C$852)</f>
        <v>1</v>
      </c>
    </row>
    <row r="853" spans="1:51" ht="87.6" customHeight="1" x14ac:dyDescent="0.15">
      <c r="A853" s="371">
        <v>9</v>
      </c>
      <c r="B853" s="371">
        <v>1</v>
      </c>
      <c r="C853" s="372" t="s">
        <v>781</v>
      </c>
      <c r="D853" s="373"/>
      <c r="E853" s="373"/>
      <c r="F853" s="373"/>
      <c r="G853" s="373"/>
      <c r="H853" s="373"/>
      <c r="I853" s="374"/>
      <c r="J853" s="345">
        <v>7000020010006</v>
      </c>
      <c r="K853" s="346"/>
      <c r="L853" s="346"/>
      <c r="M853" s="346"/>
      <c r="N853" s="346"/>
      <c r="O853" s="346"/>
      <c r="P853" s="906" t="s">
        <v>771</v>
      </c>
      <c r="Q853" s="906"/>
      <c r="R853" s="906"/>
      <c r="S853" s="906"/>
      <c r="T853" s="906"/>
      <c r="U853" s="906"/>
      <c r="V853" s="906"/>
      <c r="W853" s="906"/>
      <c r="X853" s="906"/>
      <c r="Y853" s="348">
        <v>5358</v>
      </c>
      <c r="Z853" s="349"/>
      <c r="AA853" s="349"/>
      <c r="AB853" s="350"/>
      <c r="AC853" s="351" t="s">
        <v>772</v>
      </c>
      <c r="AD853" s="352"/>
      <c r="AE853" s="352"/>
      <c r="AF853" s="352"/>
      <c r="AG853" s="352"/>
      <c r="AH853" s="367" t="s">
        <v>746</v>
      </c>
      <c r="AI853" s="368"/>
      <c r="AJ853" s="368"/>
      <c r="AK853" s="368"/>
      <c r="AL853" s="367" t="s">
        <v>746</v>
      </c>
      <c r="AM853" s="368"/>
      <c r="AN853" s="368"/>
      <c r="AO853" s="368"/>
      <c r="AP853" s="358" t="s">
        <v>746</v>
      </c>
      <c r="AQ853" s="358"/>
      <c r="AR853" s="358"/>
      <c r="AS853" s="358"/>
      <c r="AT853" s="358"/>
      <c r="AU853" s="358"/>
      <c r="AV853" s="358"/>
      <c r="AW853" s="358"/>
      <c r="AX853" s="358"/>
      <c r="AY853">
        <f>COUNTA($C$853)</f>
        <v>1</v>
      </c>
    </row>
    <row r="854" spans="1:51" ht="87.6" customHeight="1" x14ac:dyDescent="0.15">
      <c r="A854" s="371">
        <v>10</v>
      </c>
      <c r="B854" s="371">
        <v>1</v>
      </c>
      <c r="C854" s="359" t="s">
        <v>782</v>
      </c>
      <c r="D854" s="344"/>
      <c r="E854" s="344"/>
      <c r="F854" s="344"/>
      <c r="G854" s="344"/>
      <c r="H854" s="344"/>
      <c r="I854" s="344"/>
      <c r="J854" s="345">
        <v>7000020220001</v>
      </c>
      <c r="K854" s="346"/>
      <c r="L854" s="346"/>
      <c r="M854" s="346"/>
      <c r="N854" s="346"/>
      <c r="O854" s="346"/>
      <c r="P854" s="906" t="s">
        <v>771</v>
      </c>
      <c r="Q854" s="906"/>
      <c r="R854" s="906"/>
      <c r="S854" s="906"/>
      <c r="T854" s="906"/>
      <c r="U854" s="906"/>
      <c r="V854" s="906"/>
      <c r="W854" s="906"/>
      <c r="X854" s="906"/>
      <c r="Y854" s="348">
        <v>4459</v>
      </c>
      <c r="Z854" s="349"/>
      <c r="AA854" s="349"/>
      <c r="AB854" s="350"/>
      <c r="AC854" s="351" t="s">
        <v>772</v>
      </c>
      <c r="AD854" s="352"/>
      <c r="AE854" s="352"/>
      <c r="AF854" s="352"/>
      <c r="AG854" s="352"/>
      <c r="AH854" s="367" t="s">
        <v>746</v>
      </c>
      <c r="AI854" s="368"/>
      <c r="AJ854" s="368"/>
      <c r="AK854" s="368"/>
      <c r="AL854" s="367" t="s">
        <v>746</v>
      </c>
      <c r="AM854" s="368"/>
      <c r="AN854" s="368"/>
      <c r="AO854" s="368"/>
      <c r="AP854" s="358" t="s">
        <v>746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8"/>
      <c r="E1109" s="153" t="s">
        <v>262</v>
      </c>
      <c r="F1109" s="378"/>
      <c r="G1109" s="378"/>
      <c r="H1109" s="378"/>
      <c r="I1109" s="378"/>
      <c r="J1109" s="153" t="s">
        <v>297</v>
      </c>
      <c r="K1109" s="153"/>
      <c r="L1109" s="153"/>
      <c r="M1109" s="153"/>
      <c r="N1109" s="153"/>
      <c r="O1109" s="153"/>
      <c r="P1109" s="363" t="s">
        <v>27</v>
      </c>
      <c r="Q1109" s="363"/>
      <c r="R1109" s="363"/>
      <c r="S1109" s="363"/>
      <c r="T1109" s="363"/>
      <c r="U1109" s="363"/>
      <c r="V1109" s="363"/>
      <c r="W1109" s="363"/>
      <c r="X1109" s="363"/>
      <c r="Y1109" s="153" t="s">
        <v>299</v>
      </c>
      <c r="Z1109" s="378"/>
      <c r="AA1109" s="378"/>
      <c r="AB1109" s="378"/>
      <c r="AC1109" s="153" t="s">
        <v>245</v>
      </c>
      <c r="AD1109" s="153"/>
      <c r="AE1109" s="153"/>
      <c r="AF1109" s="153"/>
      <c r="AG1109" s="153"/>
      <c r="AH1109" s="363" t="s">
        <v>258</v>
      </c>
      <c r="AI1109" s="364"/>
      <c r="AJ1109" s="364"/>
      <c r="AK1109" s="364"/>
      <c r="AL1109" s="364" t="s">
        <v>21</v>
      </c>
      <c r="AM1109" s="364"/>
      <c r="AN1109" s="364"/>
      <c r="AO1109" s="379"/>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746</v>
      </c>
      <c r="F1110" s="370"/>
      <c r="G1110" s="370"/>
      <c r="H1110" s="370"/>
      <c r="I1110" s="370"/>
      <c r="J1110" s="345" t="s">
        <v>746</v>
      </c>
      <c r="K1110" s="346"/>
      <c r="L1110" s="346"/>
      <c r="M1110" s="346"/>
      <c r="N1110" s="346"/>
      <c r="O1110" s="346"/>
      <c r="P1110" s="360" t="s">
        <v>746</v>
      </c>
      <c r="Q1110" s="347"/>
      <c r="R1110" s="347"/>
      <c r="S1110" s="347"/>
      <c r="T1110" s="347"/>
      <c r="U1110" s="347"/>
      <c r="V1110" s="347"/>
      <c r="W1110" s="347"/>
      <c r="X1110" s="347"/>
      <c r="Y1110" s="348" t="s">
        <v>746</v>
      </c>
      <c r="Z1110" s="349"/>
      <c r="AA1110" s="349"/>
      <c r="AB1110" s="350"/>
      <c r="AC1110" s="351"/>
      <c r="AD1110" s="352"/>
      <c r="AE1110" s="352"/>
      <c r="AF1110" s="352"/>
      <c r="AG1110" s="352"/>
      <c r="AH1110" s="353" t="s">
        <v>746</v>
      </c>
      <c r="AI1110" s="354"/>
      <c r="AJ1110" s="354"/>
      <c r="AK1110" s="354"/>
      <c r="AL1110" s="355" t="s">
        <v>746</v>
      </c>
      <c r="AM1110" s="356"/>
      <c r="AN1110" s="356"/>
      <c r="AO1110" s="357"/>
      <c r="AP1110" s="358" t="s">
        <v>746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55:AO874">
    <cfRule type="expression" dxfId="2493" priority="6625">
      <formula>IF(AND(AL855&gt;=0, RIGHT(TEXT(AL855,"0.#"),1)&lt;&gt;"."),TRUE,FALSE)</formula>
    </cfRule>
    <cfRule type="expression" dxfId="2492" priority="6626">
      <formula>IF(AND(AL855&gt;=0, RIGHT(TEXT(AL855,"0.#"),1)="."),TRUE,FALSE)</formula>
    </cfRule>
    <cfRule type="expression" dxfId="2491" priority="6627">
      <formula>IF(AND(AL855&lt;0, RIGHT(TEXT(AL855,"0.#"),1)&lt;&gt;"."),TRUE,FALSE)</formula>
    </cfRule>
    <cfRule type="expression" dxfId="2490" priority="6628">
      <formula>IF(AND(AL855&lt;0, RIGHT(TEXT(AL855,"0.#"),1)="."),TRUE,FALSE)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4" manualBreakCount="4">
    <brk id="41" max="50" man="1"/>
    <brk id="483"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744</v>
      </c>
      <c r="R6" s="13" t="str">
        <f t="shared" si="3"/>
        <v>交付</v>
      </c>
      <c r="S6" s="13" t="str">
        <f t="shared" si="4"/>
        <v>交付</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2"/>
      <c r="Z2" s="828"/>
      <c r="AA2" s="829"/>
      <c r="AB2" s="1026" t="s">
        <v>11</v>
      </c>
      <c r="AC2" s="1027"/>
      <c r="AD2" s="1028"/>
      <c r="AE2" s="1032" t="s">
        <v>390</v>
      </c>
      <c r="AF2" s="1032"/>
      <c r="AG2" s="1032"/>
      <c r="AH2" s="1032"/>
      <c r="AI2" s="1032" t="s">
        <v>412</v>
      </c>
      <c r="AJ2" s="1032"/>
      <c r="AK2" s="1032"/>
      <c r="AL2" s="560"/>
      <c r="AM2" s="1032" t="s">
        <v>509</v>
      </c>
      <c r="AN2" s="1032"/>
      <c r="AO2" s="1032"/>
      <c r="AP2" s="560"/>
      <c r="AQ2" s="159" t="s">
        <v>232</v>
      </c>
      <c r="AR2" s="134"/>
      <c r="AS2" s="134"/>
      <c r="AT2" s="135"/>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3"/>
      <c r="Z3" s="1024"/>
      <c r="AA3" s="1025"/>
      <c r="AB3" s="1029"/>
      <c r="AC3" s="1030"/>
      <c r="AD3" s="1031"/>
      <c r="AE3" s="917"/>
      <c r="AF3" s="917"/>
      <c r="AG3" s="917"/>
      <c r="AH3" s="917"/>
      <c r="AI3" s="917"/>
      <c r="AJ3" s="917"/>
      <c r="AK3" s="917"/>
      <c r="AL3" s="411"/>
      <c r="AM3" s="917"/>
      <c r="AN3" s="917"/>
      <c r="AO3" s="917"/>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999"/>
      <c r="I4" s="999"/>
      <c r="J4" s="999"/>
      <c r="K4" s="999"/>
      <c r="L4" s="999"/>
      <c r="M4" s="999"/>
      <c r="N4" s="999"/>
      <c r="O4" s="1000"/>
      <c r="P4" s="109"/>
      <c r="Q4" s="1007"/>
      <c r="R4" s="1007"/>
      <c r="S4" s="1007"/>
      <c r="T4" s="1007"/>
      <c r="U4" s="1007"/>
      <c r="V4" s="1007"/>
      <c r="W4" s="1007"/>
      <c r="X4" s="1008"/>
      <c r="Y4" s="1017" t="s">
        <v>12</v>
      </c>
      <c r="Z4" s="1018"/>
      <c r="AA4" s="1019"/>
      <c r="AB4" s="464"/>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2"/>
      <c r="B5" s="403"/>
      <c r="C5" s="403"/>
      <c r="D5" s="403"/>
      <c r="E5" s="403"/>
      <c r="F5" s="404"/>
      <c r="G5" s="1001"/>
      <c r="H5" s="1002"/>
      <c r="I5" s="1002"/>
      <c r="J5" s="1002"/>
      <c r="K5" s="1002"/>
      <c r="L5" s="1002"/>
      <c r="M5" s="1002"/>
      <c r="N5" s="1002"/>
      <c r="O5" s="1003"/>
      <c r="P5" s="1009"/>
      <c r="Q5" s="1009"/>
      <c r="R5" s="1009"/>
      <c r="S5" s="1009"/>
      <c r="T5" s="1009"/>
      <c r="U5" s="1009"/>
      <c r="V5" s="1009"/>
      <c r="W5" s="1009"/>
      <c r="X5" s="1010"/>
      <c r="Y5" s="450" t="s">
        <v>54</v>
      </c>
      <c r="Z5" s="1014"/>
      <c r="AA5" s="1015"/>
      <c r="AB5" s="526"/>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2"/>
      <c r="B6" s="403"/>
      <c r="C6" s="403"/>
      <c r="D6" s="403"/>
      <c r="E6" s="403"/>
      <c r="F6" s="404"/>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2"/>
      <c r="Z9" s="828"/>
      <c r="AA9" s="829"/>
      <c r="AB9" s="1026" t="s">
        <v>11</v>
      </c>
      <c r="AC9" s="1027"/>
      <c r="AD9" s="1028"/>
      <c r="AE9" s="1032" t="s">
        <v>390</v>
      </c>
      <c r="AF9" s="1032"/>
      <c r="AG9" s="1032"/>
      <c r="AH9" s="1032"/>
      <c r="AI9" s="1032" t="s">
        <v>412</v>
      </c>
      <c r="AJ9" s="1032"/>
      <c r="AK9" s="1032"/>
      <c r="AL9" s="560"/>
      <c r="AM9" s="1032" t="s">
        <v>509</v>
      </c>
      <c r="AN9" s="1032"/>
      <c r="AO9" s="1032"/>
      <c r="AP9" s="560"/>
      <c r="AQ9" s="159" t="s">
        <v>232</v>
      </c>
      <c r="AR9" s="134"/>
      <c r="AS9" s="134"/>
      <c r="AT9" s="135"/>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3"/>
      <c r="Z10" s="1024"/>
      <c r="AA10" s="1025"/>
      <c r="AB10" s="1029"/>
      <c r="AC10" s="1030"/>
      <c r="AD10" s="1031"/>
      <c r="AE10" s="917"/>
      <c r="AF10" s="917"/>
      <c r="AG10" s="917"/>
      <c r="AH10" s="917"/>
      <c r="AI10" s="917"/>
      <c r="AJ10" s="917"/>
      <c r="AK10" s="917"/>
      <c r="AL10" s="411"/>
      <c r="AM10" s="917"/>
      <c r="AN10" s="917"/>
      <c r="AO10" s="917"/>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999"/>
      <c r="I11" s="999"/>
      <c r="J11" s="999"/>
      <c r="K11" s="999"/>
      <c r="L11" s="999"/>
      <c r="M11" s="999"/>
      <c r="N11" s="999"/>
      <c r="O11" s="1000"/>
      <c r="P11" s="109"/>
      <c r="Q11" s="1007"/>
      <c r="R11" s="1007"/>
      <c r="S11" s="1007"/>
      <c r="T11" s="1007"/>
      <c r="U11" s="1007"/>
      <c r="V11" s="1007"/>
      <c r="W11" s="1007"/>
      <c r="X11" s="1008"/>
      <c r="Y11" s="1017" t="s">
        <v>12</v>
      </c>
      <c r="Z11" s="1018"/>
      <c r="AA11" s="1019"/>
      <c r="AB11" s="464"/>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2"/>
      <c r="B12" s="403"/>
      <c r="C12" s="403"/>
      <c r="D12" s="403"/>
      <c r="E12" s="403"/>
      <c r="F12" s="404"/>
      <c r="G12" s="1001"/>
      <c r="H12" s="1002"/>
      <c r="I12" s="1002"/>
      <c r="J12" s="1002"/>
      <c r="K12" s="1002"/>
      <c r="L12" s="1002"/>
      <c r="M12" s="1002"/>
      <c r="N12" s="1002"/>
      <c r="O12" s="1003"/>
      <c r="P12" s="1009"/>
      <c r="Q12" s="1009"/>
      <c r="R12" s="1009"/>
      <c r="S12" s="1009"/>
      <c r="T12" s="1009"/>
      <c r="U12" s="1009"/>
      <c r="V12" s="1009"/>
      <c r="W12" s="1009"/>
      <c r="X12" s="1010"/>
      <c r="Y12" s="450" t="s">
        <v>54</v>
      </c>
      <c r="Z12" s="1014"/>
      <c r="AA12" s="1015"/>
      <c r="AB12" s="526"/>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5"/>
      <c r="B13" s="406"/>
      <c r="C13" s="406"/>
      <c r="D13" s="406"/>
      <c r="E13" s="406"/>
      <c r="F13" s="407"/>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2"/>
      <c r="Z16" s="828"/>
      <c r="AA16" s="829"/>
      <c r="AB16" s="1026" t="s">
        <v>11</v>
      </c>
      <c r="AC16" s="1027"/>
      <c r="AD16" s="1028"/>
      <c r="AE16" s="1032" t="s">
        <v>390</v>
      </c>
      <c r="AF16" s="1032"/>
      <c r="AG16" s="1032"/>
      <c r="AH16" s="1032"/>
      <c r="AI16" s="1032" t="s">
        <v>412</v>
      </c>
      <c r="AJ16" s="1032"/>
      <c r="AK16" s="1032"/>
      <c r="AL16" s="560"/>
      <c r="AM16" s="1032" t="s">
        <v>509</v>
      </c>
      <c r="AN16" s="1032"/>
      <c r="AO16" s="1032"/>
      <c r="AP16" s="560"/>
      <c r="AQ16" s="159" t="s">
        <v>232</v>
      </c>
      <c r="AR16" s="134"/>
      <c r="AS16" s="134"/>
      <c r="AT16" s="135"/>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3"/>
      <c r="Z17" s="1024"/>
      <c r="AA17" s="1025"/>
      <c r="AB17" s="1029"/>
      <c r="AC17" s="1030"/>
      <c r="AD17" s="1031"/>
      <c r="AE17" s="917"/>
      <c r="AF17" s="917"/>
      <c r="AG17" s="917"/>
      <c r="AH17" s="917"/>
      <c r="AI17" s="917"/>
      <c r="AJ17" s="917"/>
      <c r="AK17" s="917"/>
      <c r="AL17" s="411"/>
      <c r="AM17" s="917"/>
      <c r="AN17" s="917"/>
      <c r="AO17" s="917"/>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999"/>
      <c r="I18" s="999"/>
      <c r="J18" s="999"/>
      <c r="K18" s="999"/>
      <c r="L18" s="999"/>
      <c r="M18" s="999"/>
      <c r="N18" s="999"/>
      <c r="O18" s="1000"/>
      <c r="P18" s="109"/>
      <c r="Q18" s="1007"/>
      <c r="R18" s="1007"/>
      <c r="S18" s="1007"/>
      <c r="T18" s="1007"/>
      <c r="U18" s="1007"/>
      <c r="V18" s="1007"/>
      <c r="W18" s="1007"/>
      <c r="X18" s="1008"/>
      <c r="Y18" s="1017" t="s">
        <v>12</v>
      </c>
      <c r="Z18" s="1018"/>
      <c r="AA18" s="1019"/>
      <c r="AB18" s="464"/>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2"/>
      <c r="B19" s="403"/>
      <c r="C19" s="403"/>
      <c r="D19" s="403"/>
      <c r="E19" s="403"/>
      <c r="F19" s="404"/>
      <c r="G19" s="1001"/>
      <c r="H19" s="1002"/>
      <c r="I19" s="1002"/>
      <c r="J19" s="1002"/>
      <c r="K19" s="1002"/>
      <c r="L19" s="1002"/>
      <c r="M19" s="1002"/>
      <c r="N19" s="1002"/>
      <c r="O19" s="1003"/>
      <c r="P19" s="1009"/>
      <c r="Q19" s="1009"/>
      <c r="R19" s="1009"/>
      <c r="S19" s="1009"/>
      <c r="T19" s="1009"/>
      <c r="U19" s="1009"/>
      <c r="V19" s="1009"/>
      <c r="W19" s="1009"/>
      <c r="X19" s="1010"/>
      <c r="Y19" s="450" t="s">
        <v>54</v>
      </c>
      <c r="Z19" s="1014"/>
      <c r="AA19" s="1015"/>
      <c r="AB19" s="526"/>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5"/>
      <c r="B20" s="406"/>
      <c r="C20" s="406"/>
      <c r="D20" s="406"/>
      <c r="E20" s="406"/>
      <c r="F20" s="407"/>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2"/>
      <c r="Z23" s="828"/>
      <c r="AA23" s="829"/>
      <c r="AB23" s="1026" t="s">
        <v>11</v>
      </c>
      <c r="AC23" s="1027"/>
      <c r="AD23" s="1028"/>
      <c r="AE23" s="1032" t="s">
        <v>390</v>
      </c>
      <c r="AF23" s="1032"/>
      <c r="AG23" s="1032"/>
      <c r="AH23" s="1032"/>
      <c r="AI23" s="1032" t="s">
        <v>412</v>
      </c>
      <c r="AJ23" s="1032"/>
      <c r="AK23" s="1032"/>
      <c r="AL23" s="560"/>
      <c r="AM23" s="1032" t="s">
        <v>509</v>
      </c>
      <c r="AN23" s="1032"/>
      <c r="AO23" s="1032"/>
      <c r="AP23" s="560"/>
      <c r="AQ23" s="159" t="s">
        <v>232</v>
      </c>
      <c r="AR23" s="134"/>
      <c r="AS23" s="134"/>
      <c r="AT23" s="135"/>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3"/>
      <c r="Z24" s="1024"/>
      <c r="AA24" s="1025"/>
      <c r="AB24" s="1029"/>
      <c r="AC24" s="1030"/>
      <c r="AD24" s="1031"/>
      <c r="AE24" s="917"/>
      <c r="AF24" s="917"/>
      <c r="AG24" s="917"/>
      <c r="AH24" s="917"/>
      <c r="AI24" s="917"/>
      <c r="AJ24" s="917"/>
      <c r="AK24" s="917"/>
      <c r="AL24" s="411"/>
      <c r="AM24" s="917"/>
      <c r="AN24" s="917"/>
      <c r="AO24" s="917"/>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999"/>
      <c r="I25" s="999"/>
      <c r="J25" s="999"/>
      <c r="K25" s="999"/>
      <c r="L25" s="999"/>
      <c r="M25" s="999"/>
      <c r="N25" s="999"/>
      <c r="O25" s="1000"/>
      <c r="P25" s="109"/>
      <c r="Q25" s="1007"/>
      <c r="R25" s="1007"/>
      <c r="S25" s="1007"/>
      <c r="T25" s="1007"/>
      <c r="U25" s="1007"/>
      <c r="V25" s="1007"/>
      <c r="W25" s="1007"/>
      <c r="X25" s="1008"/>
      <c r="Y25" s="1017" t="s">
        <v>12</v>
      </c>
      <c r="Z25" s="1018"/>
      <c r="AA25" s="1019"/>
      <c r="AB25" s="464"/>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2"/>
      <c r="B26" s="403"/>
      <c r="C26" s="403"/>
      <c r="D26" s="403"/>
      <c r="E26" s="403"/>
      <c r="F26" s="404"/>
      <c r="G26" s="1001"/>
      <c r="H26" s="1002"/>
      <c r="I26" s="1002"/>
      <c r="J26" s="1002"/>
      <c r="K26" s="1002"/>
      <c r="L26" s="1002"/>
      <c r="M26" s="1002"/>
      <c r="N26" s="1002"/>
      <c r="O26" s="1003"/>
      <c r="P26" s="1009"/>
      <c r="Q26" s="1009"/>
      <c r="R26" s="1009"/>
      <c r="S26" s="1009"/>
      <c r="T26" s="1009"/>
      <c r="U26" s="1009"/>
      <c r="V26" s="1009"/>
      <c r="W26" s="1009"/>
      <c r="X26" s="1010"/>
      <c r="Y26" s="450" t="s">
        <v>54</v>
      </c>
      <c r="Z26" s="1014"/>
      <c r="AA26" s="1015"/>
      <c r="AB26" s="526"/>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5"/>
      <c r="B27" s="406"/>
      <c r="C27" s="406"/>
      <c r="D27" s="406"/>
      <c r="E27" s="406"/>
      <c r="F27" s="407"/>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2"/>
      <c r="Z30" s="828"/>
      <c r="AA30" s="829"/>
      <c r="AB30" s="1026" t="s">
        <v>11</v>
      </c>
      <c r="AC30" s="1027"/>
      <c r="AD30" s="1028"/>
      <c r="AE30" s="1032" t="s">
        <v>390</v>
      </c>
      <c r="AF30" s="1032"/>
      <c r="AG30" s="1032"/>
      <c r="AH30" s="1032"/>
      <c r="AI30" s="1032" t="s">
        <v>412</v>
      </c>
      <c r="AJ30" s="1032"/>
      <c r="AK30" s="1032"/>
      <c r="AL30" s="560"/>
      <c r="AM30" s="1032" t="s">
        <v>509</v>
      </c>
      <c r="AN30" s="1032"/>
      <c r="AO30" s="1032"/>
      <c r="AP30" s="560"/>
      <c r="AQ30" s="159" t="s">
        <v>232</v>
      </c>
      <c r="AR30" s="134"/>
      <c r="AS30" s="134"/>
      <c r="AT30" s="135"/>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3"/>
      <c r="Z31" s="1024"/>
      <c r="AA31" s="1025"/>
      <c r="AB31" s="1029"/>
      <c r="AC31" s="1030"/>
      <c r="AD31" s="1031"/>
      <c r="AE31" s="917"/>
      <c r="AF31" s="917"/>
      <c r="AG31" s="917"/>
      <c r="AH31" s="917"/>
      <c r="AI31" s="917"/>
      <c r="AJ31" s="917"/>
      <c r="AK31" s="917"/>
      <c r="AL31" s="411"/>
      <c r="AM31" s="917"/>
      <c r="AN31" s="917"/>
      <c r="AO31" s="917"/>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999"/>
      <c r="I32" s="999"/>
      <c r="J32" s="999"/>
      <c r="K32" s="999"/>
      <c r="L32" s="999"/>
      <c r="M32" s="999"/>
      <c r="N32" s="999"/>
      <c r="O32" s="1000"/>
      <c r="P32" s="109"/>
      <c r="Q32" s="1007"/>
      <c r="R32" s="1007"/>
      <c r="S32" s="1007"/>
      <c r="T32" s="1007"/>
      <c r="U32" s="1007"/>
      <c r="V32" s="1007"/>
      <c r="W32" s="1007"/>
      <c r="X32" s="1008"/>
      <c r="Y32" s="1017" t="s">
        <v>12</v>
      </c>
      <c r="Z32" s="1018"/>
      <c r="AA32" s="1019"/>
      <c r="AB32" s="464"/>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2"/>
      <c r="B33" s="403"/>
      <c r="C33" s="403"/>
      <c r="D33" s="403"/>
      <c r="E33" s="403"/>
      <c r="F33" s="404"/>
      <c r="G33" s="1001"/>
      <c r="H33" s="1002"/>
      <c r="I33" s="1002"/>
      <c r="J33" s="1002"/>
      <c r="K33" s="1002"/>
      <c r="L33" s="1002"/>
      <c r="M33" s="1002"/>
      <c r="N33" s="1002"/>
      <c r="O33" s="1003"/>
      <c r="P33" s="1009"/>
      <c r="Q33" s="1009"/>
      <c r="R33" s="1009"/>
      <c r="S33" s="1009"/>
      <c r="T33" s="1009"/>
      <c r="U33" s="1009"/>
      <c r="V33" s="1009"/>
      <c r="W33" s="1009"/>
      <c r="X33" s="1010"/>
      <c r="Y33" s="450" t="s">
        <v>54</v>
      </c>
      <c r="Z33" s="1014"/>
      <c r="AA33" s="1015"/>
      <c r="AB33" s="526"/>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5"/>
      <c r="B34" s="406"/>
      <c r="C34" s="406"/>
      <c r="D34" s="406"/>
      <c r="E34" s="406"/>
      <c r="F34" s="407"/>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2"/>
      <c r="Z37" s="828"/>
      <c r="AA37" s="829"/>
      <c r="AB37" s="1026" t="s">
        <v>11</v>
      </c>
      <c r="AC37" s="1027"/>
      <c r="AD37" s="1028"/>
      <c r="AE37" s="1032" t="s">
        <v>390</v>
      </c>
      <c r="AF37" s="1032"/>
      <c r="AG37" s="1032"/>
      <c r="AH37" s="1032"/>
      <c r="AI37" s="1032" t="s">
        <v>412</v>
      </c>
      <c r="AJ37" s="1032"/>
      <c r="AK37" s="1032"/>
      <c r="AL37" s="560"/>
      <c r="AM37" s="1032" t="s">
        <v>509</v>
      </c>
      <c r="AN37" s="1032"/>
      <c r="AO37" s="1032"/>
      <c r="AP37" s="560"/>
      <c r="AQ37" s="159" t="s">
        <v>232</v>
      </c>
      <c r="AR37" s="134"/>
      <c r="AS37" s="134"/>
      <c r="AT37" s="135"/>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3"/>
      <c r="Z38" s="1024"/>
      <c r="AA38" s="1025"/>
      <c r="AB38" s="1029"/>
      <c r="AC38" s="1030"/>
      <c r="AD38" s="1031"/>
      <c r="AE38" s="917"/>
      <c r="AF38" s="917"/>
      <c r="AG38" s="917"/>
      <c r="AH38" s="917"/>
      <c r="AI38" s="917"/>
      <c r="AJ38" s="917"/>
      <c r="AK38" s="917"/>
      <c r="AL38" s="411"/>
      <c r="AM38" s="917"/>
      <c r="AN38" s="917"/>
      <c r="AO38" s="917"/>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999"/>
      <c r="I39" s="999"/>
      <c r="J39" s="999"/>
      <c r="K39" s="999"/>
      <c r="L39" s="999"/>
      <c r="M39" s="999"/>
      <c r="N39" s="999"/>
      <c r="O39" s="1000"/>
      <c r="P39" s="109"/>
      <c r="Q39" s="1007"/>
      <c r="R39" s="1007"/>
      <c r="S39" s="1007"/>
      <c r="T39" s="1007"/>
      <c r="U39" s="1007"/>
      <c r="V39" s="1007"/>
      <c r="W39" s="1007"/>
      <c r="X39" s="1008"/>
      <c r="Y39" s="1017" t="s">
        <v>12</v>
      </c>
      <c r="Z39" s="1018"/>
      <c r="AA39" s="1019"/>
      <c r="AB39" s="464"/>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2"/>
      <c r="B40" s="403"/>
      <c r="C40" s="403"/>
      <c r="D40" s="403"/>
      <c r="E40" s="403"/>
      <c r="F40" s="404"/>
      <c r="G40" s="1001"/>
      <c r="H40" s="1002"/>
      <c r="I40" s="1002"/>
      <c r="J40" s="1002"/>
      <c r="K40" s="1002"/>
      <c r="L40" s="1002"/>
      <c r="M40" s="1002"/>
      <c r="N40" s="1002"/>
      <c r="O40" s="1003"/>
      <c r="P40" s="1009"/>
      <c r="Q40" s="1009"/>
      <c r="R40" s="1009"/>
      <c r="S40" s="1009"/>
      <c r="T40" s="1009"/>
      <c r="U40" s="1009"/>
      <c r="V40" s="1009"/>
      <c r="W40" s="1009"/>
      <c r="X40" s="1010"/>
      <c r="Y40" s="450" t="s">
        <v>54</v>
      </c>
      <c r="Z40" s="1014"/>
      <c r="AA40" s="1015"/>
      <c r="AB40" s="526"/>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5"/>
      <c r="B41" s="406"/>
      <c r="C41" s="406"/>
      <c r="D41" s="406"/>
      <c r="E41" s="406"/>
      <c r="F41" s="407"/>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2"/>
      <c r="Z44" s="828"/>
      <c r="AA44" s="829"/>
      <c r="AB44" s="1026" t="s">
        <v>11</v>
      </c>
      <c r="AC44" s="1027"/>
      <c r="AD44" s="1028"/>
      <c r="AE44" s="1032" t="s">
        <v>390</v>
      </c>
      <c r="AF44" s="1032"/>
      <c r="AG44" s="1032"/>
      <c r="AH44" s="1032"/>
      <c r="AI44" s="1032" t="s">
        <v>412</v>
      </c>
      <c r="AJ44" s="1032"/>
      <c r="AK44" s="1032"/>
      <c r="AL44" s="560"/>
      <c r="AM44" s="1032" t="s">
        <v>509</v>
      </c>
      <c r="AN44" s="1032"/>
      <c r="AO44" s="1032"/>
      <c r="AP44" s="560"/>
      <c r="AQ44" s="159" t="s">
        <v>232</v>
      </c>
      <c r="AR44" s="134"/>
      <c r="AS44" s="134"/>
      <c r="AT44" s="135"/>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3"/>
      <c r="Z45" s="1024"/>
      <c r="AA45" s="1025"/>
      <c r="AB45" s="1029"/>
      <c r="AC45" s="1030"/>
      <c r="AD45" s="1031"/>
      <c r="AE45" s="917"/>
      <c r="AF45" s="917"/>
      <c r="AG45" s="917"/>
      <c r="AH45" s="917"/>
      <c r="AI45" s="917"/>
      <c r="AJ45" s="917"/>
      <c r="AK45" s="917"/>
      <c r="AL45" s="411"/>
      <c r="AM45" s="917"/>
      <c r="AN45" s="917"/>
      <c r="AO45" s="917"/>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999"/>
      <c r="I46" s="999"/>
      <c r="J46" s="999"/>
      <c r="K46" s="999"/>
      <c r="L46" s="999"/>
      <c r="M46" s="999"/>
      <c r="N46" s="999"/>
      <c r="O46" s="1000"/>
      <c r="P46" s="109"/>
      <c r="Q46" s="1007"/>
      <c r="R46" s="1007"/>
      <c r="S46" s="1007"/>
      <c r="T46" s="1007"/>
      <c r="U46" s="1007"/>
      <c r="V46" s="1007"/>
      <c r="W46" s="1007"/>
      <c r="X46" s="1008"/>
      <c r="Y46" s="1017" t="s">
        <v>12</v>
      </c>
      <c r="Z46" s="1018"/>
      <c r="AA46" s="1019"/>
      <c r="AB46" s="464"/>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2"/>
      <c r="B47" s="403"/>
      <c r="C47" s="403"/>
      <c r="D47" s="403"/>
      <c r="E47" s="403"/>
      <c r="F47" s="404"/>
      <c r="G47" s="1001"/>
      <c r="H47" s="1002"/>
      <c r="I47" s="1002"/>
      <c r="J47" s="1002"/>
      <c r="K47" s="1002"/>
      <c r="L47" s="1002"/>
      <c r="M47" s="1002"/>
      <c r="N47" s="1002"/>
      <c r="O47" s="1003"/>
      <c r="P47" s="1009"/>
      <c r="Q47" s="1009"/>
      <c r="R47" s="1009"/>
      <c r="S47" s="1009"/>
      <c r="T47" s="1009"/>
      <c r="U47" s="1009"/>
      <c r="V47" s="1009"/>
      <c r="W47" s="1009"/>
      <c r="X47" s="1010"/>
      <c r="Y47" s="450" t="s">
        <v>54</v>
      </c>
      <c r="Z47" s="1014"/>
      <c r="AA47" s="1015"/>
      <c r="AB47" s="526"/>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5"/>
      <c r="B48" s="406"/>
      <c r="C48" s="406"/>
      <c r="D48" s="406"/>
      <c r="E48" s="406"/>
      <c r="F48" s="407"/>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2"/>
      <c r="Z51" s="828"/>
      <c r="AA51" s="829"/>
      <c r="AB51" s="560" t="s">
        <v>11</v>
      </c>
      <c r="AC51" s="1027"/>
      <c r="AD51" s="1028"/>
      <c r="AE51" s="1032" t="s">
        <v>390</v>
      </c>
      <c r="AF51" s="1032"/>
      <c r="AG51" s="1032"/>
      <c r="AH51" s="1032"/>
      <c r="AI51" s="1032" t="s">
        <v>412</v>
      </c>
      <c r="AJ51" s="1032"/>
      <c r="AK51" s="1032"/>
      <c r="AL51" s="560"/>
      <c r="AM51" s="1032" t="s">
        <v>509</v>
      </c>
      <c r="AN51" s="1032"/>
      <c r="AO51" s="1032"/>
      <c r="AP51" s="560"/>
      <c r="AQ51" s="159" t="s">
        <v>232</v>
      </c>
      <c r="AR51" s="134"/>
      <c r="AS51" s="134"/>
      <c r="AT51" s="135"/>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3"/>
      <c r="Z52" s="1024"/>
      <c r="AA52" s="1025"/>
      <c r="AB52" s="1029"/>
      <c r="AC52" s="1030"/>
      <c r="AD52" s="1031"/>
      <c r="AE52" s="917"/>
      <c r="AF52" s="917"/>
      <c r="AG52" s="917"/>
      <c r="AH52" s="917"/>
      <c r="AI52" s="917"/>
      <c r="AJ52" s="917"/>
      <c r="AK52" s="917"/>
      <c r="AL52" s="411"/>
      <c r="AM52" s="917"/>
      <c r="AN52" s="917"/>
      <c r="AO52" s="917"/>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999"/>
      <c r="I53" s="999"/>
      <c r="J53" s="999"/>
      <c r="K53" s="999"/>
      <c r="L53" s="999"/>
      <c r="M53" s="999"/>
      <c r="N53" s="999"/>
      <c r="O53" s="1000"/>
      <c r="P53" s="109"/>
      <c r="Q53" s="1007"/>
      <c r="R53" s="1007"/>
      <c r="S53" s="1007"/>
      <c r="T53" s="1007"/>
      <c r="U53" s="1007"/>
      <c r="V53" s="1007"/>
      <c r="W53" s="1007"/>
      <c r="X53" s="1008"/>
      <c r="Y53" s="1017" t="s">
        <v>12</v>
      </c>
      <c r="Z53" s="1018"/>
      <c r="AA53" s="1019"/>
      <c r="AB53" s="464"/>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2"/>
      <c r="B54" s="403"/>
      <c r="C54" s="403"/>
      <c r="D54" s="403"/>
      <c r="E54" s="403"/>
      <c r="F54" s="404"/>
      <c r="G54" s="1001"/>
      <c r="H54" s="1002"/>
      <c r="I54" s="1002"/>
      <c r="J54" s="1002"/>
      <c r="K54" s="1002"/>
      <c r="L54" s="1002"/>
      <c r="M54" s="1002"/>
      <c r="N54" s="1002"/>
      <c r="O54" s="1003"/>
      <c r="P54" s="1009"/>
      <c r="Q54" s="1009"/>
      <c r="R54" s="1009"/>
      <c r="S54" s="1009"/>
      <c r="T54" s="1009"/>
      <c r="U54" s="1009"/>
      <c r="V54" s="1009"/>
      <c r="W54" s="1009"/>
      <c r="X54" s="1010"/>
      <c r="Y54" s="450" t="s">
        <v>54</v>
      </c>
      <c r="Z54" s="1014"/>
      <c r="AA54" s="1015"/>
      <c r="AB54" s="526"/>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5"/>
      <c r="B55" s="406"/>
      <c r="C55" s="406"/>
      <c r="D55" s="406"/>
      <c r="E55" s="406"/>
      <c r="F55" s="407"/>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2"/>
      <c r="Z58" s="828"/>
      <c r="AA58" s="829"/>
      <c r="AB58" s="1026" t="s">
        <v>11</v>
      </c>
      <c r="AC58" s="1027"/>
      <c r="AD58" s="1028"/>
      <c r="AE58" s="1032" t="s">
        <v>390</v>
      </c>
      <c r="AF58" s="1032"/>
      <c r="AG58" s="1032"/>
      <c r="AH58" s="1032"/>
      <c r="AI58" s="1032" t="s">
        <v>412</v>
      </c>
      <c r="AJ58" s="1032"/>
      <c r="AK58" s="1032"/>
      <c r="AL58" s="560"/>
      <c r="AM58" s="1032" t="s">
        <v>509</v>
      </c>
      <c r="AN58" s="1032"/>
      <c r="AO58" s="1032"/>
      <c r="AP58" s="560"/>
      <c r="AQ58" s="159" t="s">
        <v>232</v>
      </c>
      <c r="AR58" s="134"/>
      <c r="AS58" s="134"/>
      <c r="AT58" s="135"/>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3"/>
      <c r="Z59" s="1024"/>
      <c r="AA59" s="1025"/>
      <c r="AB59" s="1029"/>
      <c r="AC59" s="1030"/>
      <c r="AD59" s="1031"/>
      <c r="AE59" s="917"/>
      <c r="AF59" s="917"/>
      <c r="AG59" s="917"/>
      <c r="AH59" s="917"/>
      <c r="AI59" s="917"/>
      <c r="AJ59" s="917"/>
      <c r="AK59" s="917"/>
      <c r="AL59" s="411"/>
      <c r="AM59" s="917"/>
      <c r="AN59" s="917"/>
      <c r="AO59" s="917"/>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999"/>
      <c r="I60" s="999"/>
      <c r="J60" s="999"/>
      <c r="K60" s="999"/>
      <c r="L60" s="999"/>
      <c r="M60" s="999"/>
      <c r="N60" s="999"/>
      <c r="O60" s="1000"/>
      <c r="P60" s="109"/>
      <c r="Q60" s="1007"/>
      <c r="R60" s="1007"/>
      <c r="S60" s="1007"/>
      <c r="T60" s="1007"/>
      <c r="U60" s="1007"/>
      <c r="V60" s="1007"/>
      <c r="W60" s="1007"/>
      <c r="X60" s="1008"/>
      <c r="Y60" s="1017" t="s">
        <v>12</v>
      </c>
      <c r="Z60" s="1018"/>
      <c r="AA60" s="1019"/>
      <c r="AB60" s="464"/>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2"/>
      <c r="B61" s="403"/>
      <c r="C61" s="403"/>
      <c r="D61" s="403"/>
      <c r="E61" s="403"/>
      <c r="F61" s="404"/>
      <c r="G61" s="1001"/>
      <c r="H61" s="1002"/>
      <c r="I61" s="1002"/>
      <c r="J61" s="1002"/>
      <c r="K61" s="1002"/>
      <c r="L61" s="1002"/>
      <c r="M61" s="1002"/>
      <c r="N61" s="1002"/>
      <c r="O61" s="1003"/>
      <c r="P61" s="1009"/>
      <c r="Q61" s="1009"/>
      <c r="R61" s="1009"/>
      <c r="S61" s="1009"/>
      <c r="T61" s="1009"/>
      <c r="U61" s="1009"/>
      <c r="V61" s="1009"/>
      <c r="W61" s="1009"/>
      <c r="X61" s="1010"/>
      <c r="Y61" s="450" t="s">
        <v>54</v>
      </c>
      <c r="Z61" s="1014"/>
      <c r="AA61" s="1015"/>
      <c r="AB61" s="526"/>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5"/>
      <c r="B62" s="406"/>
      <c r="C62" s="406"/>
      <c r="D62" s="406"/>
      <c r="E62" s="406"/>
      <c r="F62" s="407"/>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2"/>
      <c r="Z65" s="828"/>
      <c r="AA65" s="829"/>
      <c r="AB65" s="1026" t="s">
        <v>11</v>
      </c>
      <c r="AC65" s="1027"/>
      <c r="AD65" s="1028"/>
      <c r="AE65" s="1032" t="s">
        <v>390</v>
      </c>
      <c r="AF65" s="1032"/>
      <c r="AG65" s="1032"/>
      <c r="AH65" s="1032"/>
      <c r="AI65" s="1032" t="s">
        <v>412</v>
      </c>
      <c r="AJ65" s="1032"/>
      <c r="AK65" s="1032"/>
      <c r="AL65" s="560"/>
      <c r="AM65" s="1032" t="s">
        <v>509</v>
      </c>
      <c r="AN65" s="1032"/>
      <c r="AO65" s="1032"/>
      <c r="AP65" s="560"/>
      <c r="AQ65" s="159" t="s">
        <v>232</v>
      </c>
      <c r="AR65" s="134"/>
      <c r="AS65" s="134"/>
      <c r="AT65" s="135"/>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3"/>
      <c r="Z66" s="1024"/>
      <c r="AA66" s="1025"/>
      <c r="AB66" s="1029"/>
      <c r="AC66" s="1030"/>
      <c r="AD66" s="1031"/>
      <c r="AE66" s="917"/>
      <c r="AF66" s="917"/>
      <c r="AG66" s="917"/>
      <c r="AH66" s="917"/>
      <c r="AI66" s="917"/>
      <c r="AJ66" s="917"/>
      <c r="AK66" s="917"/>
      <c r="AL66" s="411"/>
      <c r="AM66" s="917"/>
      <c r="AN66" s="917"/>
      <c r="AO66" s="917"/>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999"/>
      <c r="I67" s="999"/>
      <c r="J67" s="999"/>
      <c r="K67" s="999"/>
      <c r="L67" s="999"/>
      <c r="M67" s="999"/>
      <c r="N67" s="999"/>
      <c r="O67" s="1000"/>
      <c r="P67" s="109"/>
      <c r="Q67" s="1007"/>
      <c r="R67" s="1007"/>
      <c r="S67" s="1007"/>
      <c r="T67" s="1007"/>
      <c r="U67" s="1007"/>
      <c r="V67" s="1007"/>
      <c r="W67" s="1007"/>
      <c r="X67" s="1008"/>
      <c r="Y67" s="1017" t="s">
        <v>12</v>
      </c>
      <c r="Z67" s="1018"/>
      <c r="AA67" s="1019"/>
      <c r="AB67" s="464"/>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2"/>
      <c r="B68" s="403"/>
      <c r="C68" s="403"/>
      <c r="D68" s="403"/>
      <c r="E68" s="403"/>
      <c r="F68" s="404"/>
      <c r="G68" s="1001"/>
      <c r="H68" s="1002"/>
      <c r="I68" s="1002"/>
      <c r="J68" s="1002"/>
      <c r="K68" s="1002"/>
      <c r="L68" s="1002"/>
      <c r="M68" s="1002"/>
      <c r="N68" s="1002"/>
      <c r="O68" s="1003"/>
      <c r="P68" s="1009"/>
      <c r="Q68" s="1009"/>
      <c r="R68" s="1009"/>
      <c r="S68" s="1009"/>
      <c r="T68" s="1009"/>
      <c r="U68" s="1009"/>
      <c r="V68" s="1009"/>
      <c r="W68" s="1009"/>
      <c r="X68" s="1010"/>
      <c r="Y68" s="450" t="s">
        <v>54</v>
      </c>
      <c r="Z68" s="1014"/>
      <c r="AA68" s="1015"/>
      <c r="AB68" s="526"/>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5"/>
      <c r="B69" s="406"/>
      <c r="C69" s="406"/>
      <c r="D69" s="406"/>
      <c r="E69" s="406"/>
      <c r="F69" s="407"/>
      <c r="G69" s="1004"/>
      <c r="H69" s="1005"/>
      <c r="I69" s="1005"/>
      <c r="J69" s="1005"/>
      <c r="K69" s="1005"/>
      <c r="L69" s="1005"/>
      <c r="M69" s="1005"/>
      <c r="N69" s="1005"/>
      <c r="O69" s="1006"/>
      <c r="P69" s="1011"/>
      <c r="Q69" s="1011"/>
      <c r="R69" s="1011"/>
      <c r="S69" s="1011"/>
      <c r="T69" s="1011"/>
      <c r="U69" s="1011"/>
      <c r="V69" s="1011"/>
      <c r="W69" s="1011"/>
      <c r="X69" s="1012"/>
      <c r="Y69" s="450" t="s">
        <v>13</v>
      </c>
      <c r="Z69" s="1014"/>
      <c r="AA69" s="1015"/>
      <c r="AB69" s="559"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366</v>
      </c>
      <c r="H2" s="598"/>
      <c r="I2" s="598"/>
      <c r="J2" s="598"/>
      <c r="K2" s="598"/>
      <c r="L2" s="598"/>
      <c r="M2" s="598"/>
      <c r="N2" s="598"/>
      <c r="O2" s="598"/>
      <c r="P2" s="598"/>
      <c r="Q2" s="598"/>
      <c r="R2" s="598"/>
      <c r="S2" s="598"/>
      <c r="T2" s="598"/>
      <c r="U2" s="598"/>
      <c r="V2" s="598"/>
      <c r="W2" s="598"/>
      <c r="X2" s="598"/>
      <c r="Y2" s="598"/>
      <c r="Z2" s="598"/>
      <c r="AA2" s="598"/>
      <c r="AB2" s="599"/>
      <c r="AC2" s="597"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2021-05-25T05:47:00Z</cp:lastPrinted>
  <dcterms:created xsi:type="dcterms:W3CDTF">2012-03-13T00:50:25Z</dcterms:created>
  <dcterms:modified xsi:type="dcterms:W3CDTF">2021-08-12T13:37:28Z</dcterms:modified>
</cp:coreProperties>
</file>