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<sst xmlns="http://schemas.openxmlformats.org/spreadsheetml/2006/main" count="3084" uniqueCount="766">
  <si>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</si>
  <si>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</si>
  <si>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</si>
  <si>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</si>
  <si>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</si>
  <si>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</si>
  <si>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</si>
  <si>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</si>
  <si>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</si>
  <si>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</si>
  <si>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</si>
  <si>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</si>
  <si>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</si>
  <si>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</si>
  <si>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</si>
  <si>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</si>
  <si>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</si>
  <si>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</si>
  <si>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</si>
  <si>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</si>
  <si>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</si>
  <si>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</si>
  <si>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</si>
  <si>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</si>
  <si>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</si>
  <si>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</si>
  <si>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</si>
  <si>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</si>
  <si>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</si>
  <si>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</si>
  <si>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</si>
  <si>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</si>
  <si>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</si>
  <si>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</si>
  <si>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</si>
  <si>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</si>
  <si>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</si>
  <si>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</si>
  <si>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</si>
  <si>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</si>
  <si>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</si>
  <si>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</si>
  <si>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</si>
  <si>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</si>
  <si>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</si>
  <si>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</si>
  <si>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</si>
  <si>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</si>
  <si>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</si>
  <si>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</si>
  <si>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</si>
  <si>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</si>
  <si>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</si>
  <si>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</si>
  <si>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</si>
  <si>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</si>
  <si>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</si>
  <si>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</si>
  <si>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</si>
  <si>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</si>
  <si>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</si>
  <si>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</si>
  <si>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</si>
  <si>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</si>
  <si>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</si>
  <si>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</si>
  <si>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</si>
  <si>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</si>
  <si>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</si>
  <si>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</si>
  <si>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</si>
  <si>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</si>
  <si>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</si>
  <si>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</si>
  <si>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</si>
  <si>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</si>
  <si>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</si>
  <si>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</si>
  <si>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</si>
  <si>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</si>
  <si>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</si>
  <si>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</si>
  <si>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</si>
  <si>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</si>
  <si>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</si>
  <si>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</si>
  <si>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</si>
  <si>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</si>
  <si>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</si>
  <si>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</si>
  <si>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</si>
  <si>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</si>
  <si>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</si>
  <si>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</si>
  <si>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</si>
  <si>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</si>
  <si>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</si>
  <si>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</si>
  <si>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</si>
  <si>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</si>
  <si>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</si>
  <si>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</si>
  <si>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</si>
  <si>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</si>
  <si>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</si>
  <si>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</si>
  <si>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</si>
  <si>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</si>
  <si>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</si>
  <si>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</si>
  <si>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</si>
  <si>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</si>
  <si>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</si>
  <si>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</si>
  <si>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</si>
  <si>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</si>
  <si>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</si>
  <si>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</si>
  <si>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</si>
  <si>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</si>
  <si>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</si>
  <si>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</si>
  <si>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</si>
  <si>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</si>
  <si>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</si>
  <si>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</si>
  <si>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</si>
  <si>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</si>
  <si>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</si>
  <si>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</si>
  <si>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</si>
  <si>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</si>
  <si>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</si>
  <si>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</si>
  <si>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</si>
  <si>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</si>
  <si>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</si>
  <si>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</si>
  <si>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</si>
  <si>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</si>
  <si>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</si>
  <si>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</si>
  <si>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</si>
  <si>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</si>
  <si>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</si>
  <si>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</si>
  <si>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</si>
  <si>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</si>
  <si>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</si>
  <si>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</si>
  <si>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</si>
  <si>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</si>
  <si>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</si>
  <si>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</si>
  <si>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</si>
  <si>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</si>
  <si>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</si>
  <si>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</si>
  <si>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</si>
  <si>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</si>
  <si>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</si>
  <si>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</si>
  <si>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</si>
  <si>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</si>
  <si>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</si>
  <si>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</si>
  <si>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</si>
  <si>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</si>
  <si>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</si>
  <si>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</si>
  <si>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</si>
  <si>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</si>
  <si>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</si>
  <si>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</si>
  <si>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</si>
  <si>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</si>
  <si>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</si>
  <si>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</si>
  <si>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</si>
  <si>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</si>
  <si>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</si>
  <si>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</si>
  <si>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</si>
  <si>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</si>
  <si>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</si>
  <si>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</si>
  <si>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</si>
  <si>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</si>
  <si>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</si>
  <si>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</si>
  <si>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</si>
  <si>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</si>
  <si>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</si>
  <si>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</si>
  <si>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</si>
  <si>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</si>
  <si>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</si>
  <si>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</si>
  <si>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</si>
  <si>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</si>
  <si>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</si>
  <si>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</si>
  <si>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</si>
  <si>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</si>
  <si>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</si>
  <si>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</si>
  <si>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</si>
  <si>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</si>
  <si>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</si>
  <si>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</si>
  <si>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</si>
  <si>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</si>
  <si>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</si>
  <si>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</si>
  <si>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</si>
  <si>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</si>
  <si>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</si>
  <si>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</si>
  <si>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</si>
  <si>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</si>
  <si>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</si>
  <si>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</si>
  <si>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</si>
  <si>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</si>
  <si>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</si>
  <si>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</si>
  <si>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</si>
  <si>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</si>
  <si>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</si>
  <si>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</si>
  <si>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</si>
  <si>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</si>
  <si>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</si>
  <si>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</si>
  <si>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</si>
  <si>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</si>
  <si>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</si>
  <si>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</si>
  <si>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</si>
  <si>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</si>
  <si>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</si>
  <si>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</si>
  <si>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</si>
  <si>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</si>
  <si>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</si>
  <si>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</si>
  <si>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</si>
  <si>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</si>
  <si>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</si>
  <si>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</si>
  <si>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</si>
  <si>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</si>
  <si>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</si>
  <si>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</si>
  <si>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</si>
  <si>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</si>
  <si>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</si>
  <si>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</si>
  <si>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</si>
  <si>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</si>
  <si>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</si>
  <si>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</si>
  <si>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</si>
  <si>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</si>
  <si>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</si>
  <si>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</si>
  <si>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</si>
  <si>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</si>
  <si>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</si>
  <si>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</si>
  <si>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</si>
  <si>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</si>
  <si>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</si>
  <si>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</si>
  <si>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</si>
  <si>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</si>
  <si>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</si>
  <si>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</si>
  <si>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</si>
  <si>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</si>
  <si>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</si>
  <si>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</si>
  <si>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</si>
  <si>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</si>
  <si>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</si>
  <si>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</si>
  <si>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</si>
  <si>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</si>
  <si>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</si>
  <si>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</si>
  <si>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</si>
  <si>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</si>
  <si>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</si>
  <si>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</si>
  <si>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</si>
  <si>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</si>
  <si>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</si>
  <si>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</si>
  <si>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</si>
  <si>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</si>
  <si>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</si>
  <si>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</si>
  <si>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</si>
  <si>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</si>
  <si>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</si>
  <si>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</si>
  <si>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</si>
  <si>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</si>
  <si>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</si>
  <si>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</si>
  <si>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</si>
  <si>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</si>
  <si>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</si>
  <si>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</si>
  <si>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</si>
  <si>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</si>
  <si>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</si>
  <si>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</si>
  <si>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</si>
  <si>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</si>
  <si>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</si>
  <si>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</si>
  <si>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</si>
  <si>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</si>
  <si>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</si>
  <si>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</si>
  <si>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</si>
  <si>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</si>
  <si>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</si>
  <si>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</si>
  <si>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</si>
  <si>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</si>
  <si>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</si>
  <si>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</si>
  <si>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</si>
  <si>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</si>
  <si>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</si>
  <si>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</si>
  <si>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</si>
  <si>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</si>
  <si>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</si>
  <si>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</si>
  <si>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</si>
  <si>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</si>
  <si>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</si>
  <si>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</si>
  <si>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</si>
  <si>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</si>
  <si>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</si>
  <si>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</si>
  <si>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</si>
  <si>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</si>
  <si>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</si>
  <si>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</si>
  <si>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</si>
  <si>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</si>
  <si>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</si>
  <si>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</si>
  <si>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</si>
  <si>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</si>
  <si>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</si>
  <si>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</si>
  <si>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</si>
  <si>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</si>
  <si>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</si>
  <si>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</si>
  <si>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</si>
  <si>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</si>
  <si>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</si>
  <si>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</si>
  <si>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</si>
  <si>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</si>
  <si>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</si>
  <si>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</si>
  <si>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</si>
  <si>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</si>
  <si>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</si>
  <si>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</si>
  <si>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</si>
  <si>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</si>
  <si>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</si>
  <si>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</si>
  <si>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</si>
  <si>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</si>
  <si>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</si>
  <si>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</si>
  <si>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</si>
  <si>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</si>
  <si>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</si>
  <si>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</si>
  <si>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</si>
  <si>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</si>
  <si>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</si>
  <si>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</si>
  <si>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</si>
  <si>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</si>
  <si>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</si>
  <si>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</si>
  <si>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</si>
  <si>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</si>
  <si>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</si>
  <si>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</si>
  <si>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</si>
  <si>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</si>
  <si>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</si>
  <si>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</si>
  <si>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</si>
  <si>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</si>
  <si>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</si>
  <si>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</si>
  <si>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</si>
  <si>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</si>
  <si>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</si>
  <si>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</si>
  <si>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</si>
  <si>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</si>
  <si>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</si>
  <si>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</si>
  <si>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</si>
  <si>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</si>
  <si>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</si>
  <si>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</si>
  <si>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</si>
  <si>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</si>
  <si>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</si>
  <si>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</si>
  <si>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</si>
  <si>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</si>
  <si>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</si>
  <si>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</si>
  <si>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</si>
  <si>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</si>
  <si>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</si>
  <si>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</si>
  <si>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</si>
  <si>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</si>
  <si>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</si>
  <si>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</si>
  <si>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</si>
  <si>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</si>
  <si>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</si>
  <si>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</si>
  <si>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</si>
  <si>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</si>
  <si>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</si>
  <si>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</si>
  <si>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</si>
  <si>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</si>
  <si>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</si>
  <si>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</si>
  <si>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</si>
  <si>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</si>
  <si>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</si>
  <si>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</si>
  <si>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</si>
  <si>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</si>
  <si>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</si>
  <si>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</si>
  <si>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</si>
  <si>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</si>
  <si>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</si>
  <si>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</si>
  <si>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</si>
  <si>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</si>
  <si>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</si>
  <si>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</si>
  <si>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</si>
  <si>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</si>
  <si>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</si>
  <si>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</si>
  <si>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</si>
  <si>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</si>
  <si>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</si>
  <si>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</si>
  <si>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</si>
  <si>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</si>
  <si>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</si>
  <si>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</si>
  <si>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</si>
  <si>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</si>
  <si>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</si>
  <si>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</si>
  <si>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</si>
  <si>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</si>
  <si>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</si>
  <si>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</si>
  <si>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</si>
  <si>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</si>
  <si>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</si>
  <si>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</si>
  <si>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</si>
  <si>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</si>
  <si>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</si>
  <si>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</si>
  <si>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</si>
  <si>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</si>
  <si>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</si>
  <si>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</si>
  <si>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</si>
  <si>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</si>
  <si>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</si>
  <si>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</si>
  <si>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</si>
  <si>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</si>
  <si>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</si>
  <si>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</si>
  <si>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</si>
  <si>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</si>
  <si>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</si>
  <si>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</si>
  <si>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</si>
  <si>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</si>
  <si>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</si>
  <si>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</si>
  <si>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</si>
  <si>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</si>
  <si>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</si>
  <si>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</si>
  <si>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</si>
  <si>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</si>
  <si>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</si>
  <si>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</si>
  <si>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</si>
  <si>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</si>
  <si>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</si>
  <si>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</si>
  <si>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</si>
  <si>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</si>
  <si>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</si>
  <si>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</si>
  <si>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</si>
  <si>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</si>
  <si>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</si>
  <si>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</si>
  <si>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</si>
  <si>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</si>
  <si>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</si>
  <si>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</si>
  <si>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</si>
  <si>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</si>
  <si>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</si>
  <si>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</si>
  <si>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</si>
  <si>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</si>
  <si>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</si>
  <si>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</si>
  <si>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</si>
  <si>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</si>
  <si>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</si>
  <si>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</si>
  <si>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</si>
  <si>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</si>
  <si>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</si>
  <si>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</si>
  <si>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</si>
  <si>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</si>
  <si>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</si>
  <si>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</si>
  <si>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</si>
  <si>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</si>
  <si>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</si>
  <si>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</si>
  <si>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</si>
  <si>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</si>
  <si>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</si>
  <si>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</si>
  <si>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</si>
  <si>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</si>
  <si>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</si>
  <si>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</si>
  <si>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</si>
  <si>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</si>
  <si>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</si>
  <si>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</si>
  <si>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</si>
  <si>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</si>
  <si>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</si>
  <si>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</si>
  <si>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</si>
  <si>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</si>
  <si>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</si>
  <si>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</si>
  <si>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</si>
  <si>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</si>
  <si>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</si>
  <si>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</si>
  <si>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</si>
  <si>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</si>
  <si>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</si>
  <si>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</si>
  <si>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</si>
  <si>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</si>
  <si>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</si>
  <si>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</si>
  <si>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</si>
  <si>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</si>
  <si>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</si>
  <si>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</si>
  <si>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</si>
  <si>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</si>
  <si>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</si>
  <si>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</si>
  <si>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</si>
  <si>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</si>
  <si>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</si>
  <si>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</si>
  <si>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</si>
  <si>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</si>
  <si>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</si>
  <si>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</si>
  <si>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</si>
  <si>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</si>
  <si>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</si>
  <si>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</si>
  <si>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</si>
  <si>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</si>
  <si>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</si>
  <si>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</si>
  <si>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</si>
  <si>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</si>
  <si>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</si>
  <si>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</si>
  <si>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</si>
  <si>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</si>
  <si>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</si>
  <si>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</si>
  <si>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</si>
  <si>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</si>
  <si>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</si>
  <si>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</si>
  <si>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</si>
  <si>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</si>
  <si>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</si>
  <si>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</si>
  <si>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</si>
  <si>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</si>
  <si>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</si>
  <si>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</si>
  <si>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</si>
  <si>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</si>
  <si>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</si>
  <si>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</si>
  <si>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</si>
  <si>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</si>
  <si>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</si>
  <si>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</si>
  <si>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</si>
  <si>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</si>
  <si>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</si>
  <si>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</si>
  <si>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</si>
  <si>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</si>
  <si>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</si>
  <si>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</si>
  <si>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</si>
  <si>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</si>
  <si>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</si>
  <si>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</si>
  <si>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</si>
  <si>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</si>
  <si>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</si>
  <si>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</si>
  <si>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</si>
  <si>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</si>
  <si>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</si>
  <si>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</si>
  <si>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</si>
  <si>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</si>
  <si>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</si>
  <si>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</si>
  <si>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</si>
  <si>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</si>
  <si>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</si>
  <si>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</si>
  <si>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</si>
  <si>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</si>
  <si>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</si>
  <si>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</si>
  <si>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</si>
  <si>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</si>
  <si>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</si>
  <si>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</si>
  <si>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</si>
  <si>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</si>
  <si>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</si>
  <si>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</si>
  <si>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</si>
  <si>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</si>
  <si>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</si>
  <si>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</si>
  <si>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</si>
  <si>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</si>
  <si>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</si>
  <si>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</si>
  <si>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</si>
  <si>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</si>
  <si>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</si>
  <si>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</si>
  <si>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</si>
  <si>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</si>
  <si>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</si>
  <si>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</si>
  <si>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</si>
  <si>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</si>
  <si>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</si>
  <si>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</si>
  <si>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</si>
  <si>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</si>
  <si>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</si>
  <si>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</si>
  <si>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</si>
  <si>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保険料等交付金に必要な経費（年金特別会計健康勘定）</t>
  </si>
  <si>
    <t>保険局</t>
  </si>
  <si>
    <t>佐々木　功</t>
  </si>
  <si>
    <t>平成20年度</t>
  </si>
  <si>
    <t>終了予定なし</t>
  </si>
  <si>
    <t>保険課全国健康保険協会管理室</t>
  </si>
  <si>
    <t>健康保険法第155条の2、船員保険法第115条</t>
  </si>
  <si>
    <t>保険料等交付金の交付について（平成25年4月5日保発0405第6号）</t>
  </si>
  <si>
    <t>全国健康保険協会（以下「協会」という。）が行う健康保険事業及び船員保険事業の実施に必要な費用として国において徴収した保険料等を協会に対し交付する。</t>
  </si>
  <si>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</si>
  <si>
    <t>-</t>
  </si>
  <si>
    <t>保険料等交付金</t>
  </si>
  <si>
    <t>本経費は、被保険者の報酬等に基づいて決定された保険料等を協会に交付するものであり、定量的な目標を設定できない。</t>
  </si>
  <si>
    <t>保険料等交付金の予算額</t>
  </si>
  <si>
    <t>徴収した保険料を年度内に交付する</t>
  </si>
  <si>
    <t>百万円</t>
  </si>
  <si>
    <t>国において徴収した保険料等を遅滞なく交付するため、各月に定期的な交付日を設定し、保険料等交付金を交付する。</t>
  </si>
  <si>
    <t>本経費は、被保険者の報酬等に基づいて決定された保険料等を協会に交付するものであり、単位当たりコストの算出になじまない。　　　　　　　　　　　　　　　</t>
    <phoneticPr fontId="5"/>
  </si>
  <si>
    <t>施策大目標９　全国民に必要な医療を保障できる安定的・効率的な医療保険制度を構築すること</t>
  </si>
  <si>
    <t>施策目標I－９－１　データヘルスの推進による保険者機能の強化等により適正かつ安定的・効率的な医療保険制度を構築すること</t>
  </si>
  <si>
    <t>832</t>
  </si>
  <si>
    <t>739</t>
  </si>
  <si>
    <t>653</t>
  </si>
  <si>
    <t>261</t>
  </si>
  <si>
    <t>273</t>
  </si>
  <si>
    <t>283</t>
  </si>
  <si>
    <t>277</t>
  </si>
  <si>
    <t>282</t>
  </si>
  <si>
    <t>290</t>
  </si>
  <si>
    <t>○</t>
  </si>
  <si>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</si>
  <si>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</si>
  <si>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</si>
  <si>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</si>
  <si>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</si>
  <si>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</si>
  <si>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</si>
  <si>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</si>
  <si>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各月に交付日を定期的に設定し、適切に交付している。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</si>
  <si>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</si>
  <si>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A.全国健康保険協会（健康保険事業）</t>
    <rPh sb="11" eb="13">
      <t>ケンコウ</t>
    </rPh>
    <rPh sb="13" eb="15">
      <t>ホケン</t>
    </rPh>
    <rPh sb="15" eb="17">
      <t>ジギョウ</t>
    </rPh>
    <phoneticPr fontId="5"/>
  </si>
  <si>
    <t>B.全国健康保険協会（船員保険事業）</t>
    <rPh sb="11" eb="13">
      <t>センイン</t>
    </rPh>
    <rPh sb="13" eb="15">
      <t>ホケン</t>
    </rPh>
    <rPh sb="15" eb="17">
      <t>ジギョウ</t>
    </rPh>
    <phoneticPr fontId="5"/>
  </si>
  <si>
    <t>保険給付費等</t>
    <rPh sb="0" eb="2">
      <t>ホケン</t>
    </rPh>
    <rPh sb="2" eb="5">
      <t>キュウフヒ</t>
    </rPh>
    <rPh sb="5" eb="6">
      <t>トウ</t>
    </rPh>
    <phoneticPr fontId="5"/>
  </si>
  <si>
    <t>健康保険の保険給付費等の支払に充てる</t>
    <phoneticPr fontId="5"/>
  </si>
  <si>
    <t>保険給付費等</t>
    <rPh sb="0" eb="6">
      <t>ホケンキュウフヒトウ</t>
    </rPh>
    <phoneticPr fontId="5"/>
  </si>
  <si>
    <t>船員保険の保険給付費等の支払に充てる</t>
    <phoneticPr fontId="5"/>
  </si>
  <si>
    <t>全国健康保険協会
（健康保険事業）</t>
    <rPh sb="0" eb="8">
      <t>ゼンコクケンコウホケンキョウカイ</t>
    </rPh>
    <rPh sb="10" eb="12">
      <t>ケンコウ</t>
    </rPh>
    <rPh sb="12" eb="14">
      <t>ホケン</t>
    </rPh>
    <rPh sb="14" eb="16">
      <t>ジギョウ</t>
    </rPh>
    <phoneticPr fontId="5"/>
  </si>
  <si>
    <t>健康保険事業を行う。
（保険料交付）</t>
  </si>
  <si>
    <t>全国健康保険協会
（船員保険事業）</t>
    <phoneticPr fontId="5"/>
  </si>
  <si>
    <t>船員保険事業を行う。
（保険料交付）</t>
  </si>
  <si>
    <t>厚労</t>
  </si>
  <si>
    <t>毎月納付される保険料等を適切に交付する。
平成30年度執行額　9,996,938百万円　令和元年度執行額　10,523,691百万円　令和２年度執行額　10,447,758百万円</t>
    <rPh sb="21" eb="23">
      <t>ヘイセイ</t>
    </rPh>
    <rPh sb="44" eb="46">
      <t>レイワ</t>
    </rPh>
    <rPh sb="46" eb="49">
      <t>ガンネンド</t>
    </rPh>
    <rPh sb="49" eb="51">
      <t>シッコウ</t>
    </rPh>
    <rPh sb="51" eb="52">
      <t>ガク</t>
    </rPh>
    <rPh sb="63" eb="65">
      <t>ヒャクマン</t>
    </rPh>
    <rPh sb="65" eb="66">
      <t>エン</t>
    </rPh>
    <rPh sb="67" eb="69">
      <t>レイワ</t>
    </rPh>
    <rPh sb="70" eb="72">
      <t>ネンド</t>
    </rPh>
    <rPh sb="72" eb="74">
      <t>シッコウ</t>
    </rPh>
    <rPh sb="74" eb="75">
      <t>ガク</t>
    </rPh>
    <rPh sb="86" eb="89">
      <t>ヒャクマンエン</t>
    </rPh>
    <phoneticPr fontId="5"/>
  </si>
  <si>
    <t>引き続き、必要な予算額を確保し、適正な執行に努めること</t>
    <phoneticPr fontId="5"/>
  </si>
  <si>
    <t>点検対象外</t>
    <rPh sb="0" eb="5">
      <t>テンケンタイショウガイ</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</si>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</sst>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122465</xdr:colOff>
      <xdr:row>749</xdr:row>
      <xdr:rowOff>136071</xdr:rowOff>
    </xdr:from>
    <xdr:to>
      <xdr:col>46</xdr:col>
      <xdr:colOff>85598</xdr:colOff>
      <xdr:row>764</xdr:row>
      <xdr:rowOff>83145</xdr:rowOff>
    </xdr:to>
    <xdr:grpSp>
      <xdr:nvGrpSpPr>
        <xdr:cNvPr id="2" name="グループ化 1"/>
        <xdr:cNvGrpSpPr/>
      </xdr:nvGrpSpPr>
      <xdr:grpSpPr>
        <a:xfrm>
          <a:off x="1755322" y="47761071"/>
          <a:ext cx="7719205" cy="5253860"/>
          <a:chOff x="1613647" y="52667643"/>
          <a:chExt cx="7928535" cy="5029952"/>
        </a:xfrm>
      </xdr:grpSpPr>
      <xdr:grpSp>
        <xdr:nvGrpSpPr>
          <xdr:cNvPr id="3" name="グループ化 2"/>
          <xdr:cNvGrpSpPr/>
        </xdr:nvGrpSpPr>
        <xdr:grpSpPr>
          <a:xfrm>
            <a:off x="1613647" y="52667643"/>
            <a:ext cx="7928535" cy="5029952"/>
            <a:chOff x="1791447" y="31362272"/>
            <a:chExt cx="7928535" cy="5029952"/>
          </a:xfrm>
        </xdr:grpSpPr>
        <xdr:sp macro="" textlink="">
          <xdr:nvSpPr>
            <xdr:cNvPr id="5" name="角丸四角形 4"/>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10,447,758</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6" name="角丸四角形 5"/>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10,411,377</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7" name="角丸四角形 6"/>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36,381</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8" name="直線コネクタ 7"/>
            <xdr:cNvCxnSpPr>
              <a:stCxn id="5"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cxnSpLocks noChangeShapeType="1"/>
              <a:endCxn id="6"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角丸四角形 10"/>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2" name="角丸四角形 11"/>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3" name="大かっこ 12"/>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4" name="直線矢印コネクタ 3"/>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761</v>
      </c>
      <c r="AK2" s="942"/>
      <c r="AL2" s="942"/>
      <c r="AM2" s="942"/>
      <c r="AN2" s="98" t="s">
        <v>406</v>
      </c>
      <c r="AO2" s="942">
        <v>20</v>
      </c>
      <c r="AP2" s="942"/>
      <c r="AQ2" s="942"/>
      <c r="AR2" s="99" t="s">
        <v>709</v>
      </c>
      <c r="AS2" s="948">
        <v>360</v>
      </c>
      <c r="AT2" s="948"/>
      <c r="AU2" s="948"/>
      <c r="AV2" s="98" t="str">
        <f>IF(AW2="","","-")</f>
        <v/>
      </c>
      <c r="AW2" s="908"/>
      <c r="AX2" s="908"/>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710</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714</v>
      </c>
      <c r="H5" s="834"/>
      <c r="I5" s="834"/>
      <c r="J5" s="834"/>
      <c r="K5" s="834"/>
      <c r="L5" s="834"/>
      <c r="M5" s="835" t="s">
        <v>66</v>
      </c>
      <c r="N5" s="836"/>
      <c r="O5" s="836"/>
      <c r="P5" s="836"/>
      <c r="Q5" s="836"/>
      <c r="R5" s="837"/>
      <c r="S5" s="838" t="s">
        <v>715</v>
      </c>
      <c r="T5" s="834"/>
      <c r="U5" s="834"/>
      <c r="V5" s="834"/>
      <c r="W5" s="834"/>
      <c r="X5" s="839"/>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年金特別会計健康勘定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0" t="s">
        <v>257</v>
      </c>
      <c r="Z8" s="841"/>
      <c r="AA8" s="841"/>
      <c r="AB8" s="841"/>
      <c r="AC8" s="841"/>
      <c r="AD8" s="842"/>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719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10095687</v>
      </c>
      <c r="Q13" s="656"/>
      <c r="R13" s="656"/>
      <c r="S13" s="656"/>
      <c r="T13" s="656"/>
      <c r="U13" s="656"/>
      <c r="V13" s="657"/>
      <c r="W13" s="655">
        <v>10609784</v>
      </c>
      <c r="X13" s="656"/>
      <c r="Y13" s="656"/>
      <c r="Z13" s="656"/>
      <c r="AA13" s="656"/>
      <c r="AB13" s="656"/>
      <c r="AC13" s="657"/>
      <c r="AD13" s="655">
        <v>11015354</v>
      </c>
      <c r="AE13" s="656"/>
      <c r="AF13" s="656"/>
      <c r="AG13" s="656"/>
      <c r="AH13" s="656"/>
      <c r="AI13" s="656"/>
      <c r="AJ13" s="657"/>
      <c r="AK13" s="655">
        <v>10926165</v>
      </c>
      <c r="AL13" s="656"/>
      <c r="AM13" s="656"/>
      <c r="AN13" s="656"/>
      <c r="AO13" s="656"/>
      <c r="AP13" s="656"/>
      <c r="AQ13" s="657"/>
      <c r="AR13" s="917">
        <v>10937018</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2">
        <f>SUM(P13:V17)</f>
        <v>10095687</v>
      </c>
      <c r="Q18" s="873"/>
      <c r="R18" s="873"/>
      <c r="S18" s="873"/>
      <c r="T18" s="873"/>
      <c r="U18" s="873"/>
      <c r="V18" s="874"/>
      <c r="W18" s="872">
        <f>SUM(W13:AC17)</f>
        <v>10609784</v>
      </c>
      <c r="X18" s="873"/>
      <c r="Y18" s="873"/>
      <c r="Z18" s="873"/>
      <c r="AA18" s="873"/>
      <c r="AB18" s="873"/>
      <c r="AC18" s="874"/>
      <c r="AD18" s="872">
        <f>SUM(AD13:AJ17)</f>
        <v>11015354</v>
      </c>
      <c r="AE18" s="873"/>
      <c r="AF18" s="873"/>
      <c r="AG18" s="873"/>
      <c r="AH18" s="873"/>
      <c r="AI18" s="873"/>
      <c r="AJ18" s="874"/>
      <c r="AK18" s="872">
        <f>SUM(AK13:AQ17)</f>
        <v>10926165</v>
      </c>
      <c r="AL18" s="873"/>
      <c r="AM18" s="873"/>
      <c r="AN18" s="873"/>
      <c r="AO18" s="873"/>
      <c r="AP18" s="873"/>
      <c r="AQ18" s="874"/>
      <c r="AR18" s="872">
        <f>SUM(AR13:AX17)</f>
        <v>10937018</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9996938</v>
      </c>
      <c r="Q19" s="656"/>
      <c r="R19" s="656"/>
      <c r="S19" s="656"/>
      <c r="T19" s="656"/>
      <c r="U19" s="656"/>
      <c r="V19" s="657"/>
      <c r="W19" s="655">
        <v>10523691</v>
      </c>
      <c r="X19" s="656"/>
      <c r="Y19" s="656"/>
      <c r="Z19" s="656"/>
      <c r="AA19" s="656"/>
      <c r="AB19" s="656"/>
      <c r="AC19" s="657"/>
      <c r="AD19" s="655">
        <v>10447758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0.99021869437909471</v>
      </c>
      <c r="Q20" s="316"/>
      <c r="R20" s="316"/>
      <c r="S20" s="316"/>
      <c r="T20" s="316"/>
      <c r="U20" s="316"/>
      <c r="V20" s="316"/>
      <c r="W20" s="316">
        <f t="shared" ref="W20" si="0">IF(W18=0, "-", SUM(W19)/W18)</f>
        <v>0.99188550869650127</v>
      </c>
      <c r="X20" s="316"/>
      <c r="Y20" s="316"/>
      <c r="Z20" s="316"/>
      <c r="AA20" s="316"/>
      <c r="AB20" s="316"/>
      <c r="AC20" s="316"/>
      <c r="AD20" s="316">
        <f t="shared" ref="AD20" si="1">IF(AD18=0, "-", SUM(AD19)/AD18)</f>
        <v>0.94847228695509922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4"/>
      <c r="G21" s="314" t="s">
        <v>354</v>
      </c>
      <c r="H21" s="315"/>
      <c r="I21" s="315"/>
      <c r="J21" s="315"/>
      <c r="K21" s="315"/>
      <c r="L21" s="315"/>
      <c r="M21" s="315"/>
      <c r="N21" s="315"/>
      <c r="O21" s="315"/>
      <c r="P21" s="316">
        <f>IF(P19=0, "-", SUM(P19)/SUM(P13,P14))</f>
        <v>0.99021869437909471</v>
      </c>
      <c r="Q21" s="316"/>
      <c r="R21" s="316"/>
      <c r="S21" s="316"/>
      <c r="T21" s="316"/>
      <c r="U21" s="316"/>
      <c r="V21" s="316"/>
      <c r="W21" s="316">
        <f t="shared" ref="W21" si="2">IF(W19=0, "-", SUM(W19)/SUM(W13,W14))</f>
        <v>0.99188550869650127</v>
      </c>
      <c r="X21" s="316"/>
      <c r="Y21" s="316"/>
      <c r="Z21" s="316"/>
      <c r="AA21" s="316"/>
      <c r="AB21" s="316"/>
      <c r="AC21" s="316"/>
      <c r="AD21" s="316">
        <f t="shared" ref="AD21" si="3">IF(AD19=0, "-", SUM(AD19)/SUM(AD13,AD14))</f>
        <v>0.94847228695509922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722</v>
      </c>
      <c r="H23" s="968"/>
      <c r="I23" s="968"/>
      <c r="J23" s="968"/>
      <c r="K23" s="968"/>
      <c r="L23" s="968"/>
      <c r="M23" s="968"/>
      <c r="N23" s="968"/>
      <c r="O23" s="969"/>
      <c r="P23" s="917">
        <v>10926165</v>
      </c>
      <c r="Q23" s="918"/>
      <c r="R23" s="918"/>
      <c r="S23" s="918"/>
      <c r="T23" s="918"/>
      <c r="U23" s="918"/>
      <c r="V23" s="932"/>
      <c r="W23" s="917">
        <v>10937018</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2">
        <f>P29-SUM(P23:P27)</f>
        <v>0</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10926165</v>
      </c>
      <c r="Q29" s="656"/>
      <c r="R29" s="656"/>
      <c r="S29" s="656"/>
      <c r="T29" s="656"/>
      <c r="U29" s="656"/>
      <c r="V29" s="657"/>
      <c r="W29" s="949">
        <f>AR13</f>
        <v>10937018</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390</v>
      </c>
      <c r="AF30" s="853"/>
      <c r="AG30" s="853"/>
      <c r="AH30" s="854"/>
      <c r="AI30" s="912" t="s">
        <v>412</v>
      </c>
      <c r="AJ30" s="912"/>
      <c r="AK30" s="912"/>
      <c r="AL30" s="852"/>
      <c r="AM30" s="912" t="s">
        <v>509</v>
      </c>
      <c r="AN30" s="912"/>
      <c r="AO30" s="912"/>
      <c r="AP30" s="852"/>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721</v>
      </c>
      <c r="AC32" s="460"/>
      <c r="AD32" s="460"/>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9"/>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8" t="s">
        <v>762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1</v>
      </c>
    </row>
    <row r="83" spans="1:60" ht="22.5"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1</v>
      </c>
    </row>
    <row r="84" spans="1:60" ht="19.5"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3"/>
      <c r="AY84">
        <f t="shared" si="10"/>
        <v>1</v>
      </c>
    </row>
    <row r="85" spans="1:60" ht="18.75"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t="s">
        <v>721</v>
      </c>
      <c r="AV86" s="200"/>
      <c r="AW86" s="392" t="s">
        <v>179</v>
      </c>
      <c r="AX86" s="393"/>
      <c r="AY86">
        <f t="shared" si="10"/>
        <v>1</v>
      </c>
      <c r="AZ86" s="10"/>
      <c r="BA86" s="10"/>
      <c r="BB86" s="10"/>
      <c r="BC86" s="10"/>
      <c r="BD86" s="10"/>
      <c r="BE86" s="10"/>
      <c r="BF86" s="10"/>
      <c r="BG86" s="10"/>
      <c r="BH86" s="10"/>
    </row>
    <row r="87" spans="1:60" ht="23.25" customHeight="1" x14ac:dyDescent="0.15">
      <c r="A87" s="859"/>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9996938</v>
      </c>
      <c r="AF87" s="219"/>
      <c r="AG87" s="219"/>
      <c r="AH87" s="219"/>
      <c r="AI87" s="218">
        <v>10523691</v>
      </c>
      <c r="AJ87" s="219"/>
      <c r="AK87" s="219"/>
      <c r="AL87" s="219"/>
      <c r="AM87" s="218">
        <v>10447758</v>
      </c>
      <c r="AN87" s="219"/>
      <c r="AO87" s="219"/>
      <c r="AP87" s="219"/>
      <c r="AQ87" s="336" t="s">
        <v>721</v>
      </c>
      <c r="AR87" s="208"/>
      <c r="AS87" s="208"/>
      <c r="AT87" s="337"/>
      <c r="AU87" s="219" t="s">
        <v>721</v>
      </c>
      <c r="AV87" s="219"/>
      <c r="AW87" s="219"/>
      <c r="AX87" s="221"/>
      <c r="AY87">
        <f t="shared" si="10"/>
        <v>1</v>
      </c>
    </row>
    <row r="88" spans="1:60" ht="23.25"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726</v>
      </c>
      <c r="AC88" s="522"/>
      <c r="AD88" s="522"/>
      <c r="AE88" s="218">
        <v>10095687</v>
      </c>
      <c r="AF88" s="219"/>
      <c r="AG88" s="219"/>
      <c r="AH88" s="219"/>
      <c r="AI88" s="218">
        <v>10609784</v>
      </c>
      <c r="AJ88" s="219"/>
      <c r="AK88" s="219"/>
      <c r="AL88" s="219"/>
      <c r="AM88" s="218">
        <v>11015354</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x14ac:dyDescent="0.2">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99</v>
      </c>
      <c r="AF89" s="226"/>
      <c r="AG89" s="226"/>
      <c r="AH89" s="226"/>
      <c r="AI89" s="225">
        <v>99</v>
      </c>
      <c r="AJ89" s="226"/>
      <c r="AK89" s="226"/>
      <c r="AL89" s="226"/>
      <c r="AM89" s="225">
        <v>95</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9996938</v>
      </c>
      <c r="AF101" s="282"/>
      <c r="AG101" s="282"/>
      <c r="AH101" s="282"/>
      <c r="AI101" s="282">
        <v>10523691</v>
      </c>
      <c r="AJ101" s="282"/>
      <c r="AK101" s="282"/>
      <c r="AL101" s="282"/>
      <c r="AM101" s="218">
        <v>10447758</v>
      </c>
      <c r="AN101" s="219"/>
      <c r="AO101" s="219"/>
      <c r="AP101" s="219"/>
      <c r="AQ101" s="282" t="s">
        <v>741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10095687</v>
      </c>
      <c r="AF102" s="282"/>
      <c r="AG102" s="282"/>
      <c r="AH102" s="282"/>
      <c r="AI102" s="282">
        <v>10609784</v>
      </c>
      <c r="AJ102" s="282"/>
      <c r="AK102" s="282"/>
      <c r="AL102" s="282"/>
      <c r="AM102" s="218">
        <v>11015354</v>
      </c>
      <c r="AN102" s="219"/>
      <c r="AO102" s="219"/>
      <c r="AP102" s="219"/>
      <c r="AQ102" s="282">
        <v>10926165</v>
      </c>
      <c r="AR102" s="282"/>
      <c r="AS102" s="282"/>
      <c r="AT102" s="282"/>
      <c r="AU102" s="225">
        <v>10937018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t="s">
        <v>721</v>
      </c>
      <c r="AF116" s="282"/>
      <c r="AG116" s="282"/>
      <c r="AH116" s="282"/>
      <c r="AI116" s="282" t="s">
        <v>721</v>
      </c>
      <c r="AJ116" s="282"/>
      <c r="AK116" s="282"/>
      <c r="AL116" s="282"/>
      <c r="AM116" s="282" t="s">
        <v>721</v>
      </c>
      <c r="AN116" s="282"/>
      <c r="AO116" s="282"/>
      <c r="AP116" s="282"/>
      <c r="AQ116" s="218" t="s">
        <v>741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721</v>
      </c>
      <c r="AF117" s="550"/>
      <c r="AG117" s="550"/>
      <c r="AH117" s="550"/>
      <c r="AI117" s="550" t="s">
        <v>721</v>
      </c>
      <c r="AJ117" s="550"/>
      <c r="AK117" s="550"/>
      <c r="AL117" s="550"/>
      <c r="AM117" s="550" t="s">
        <v>721</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2"/>
      <c r="G430" s="893" t="s">
        <v>252</v>
      </c>
      <c r="H430" s="126"/>
      <c r="I430" s="126"/>
      <c r="J430" s="894" t="s">
        <v>721</v>
      </c>
      <c r="K430" s="895"/>
      <c r="L430" s="895"/>
      <c r="M430" s="895"/>
      <c r="N430" s="895"/>
      <c r="O430" s="895"/>
      <c r="P430" s="895"/>
      <c r="Q430" s="895"/>
      <c r="R430" s="895"/>
      <c r="S430" s="895"/>
      <c r="T430" s="896"/>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59.2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80.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740</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740</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746</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747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746</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406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4" t="s">
        <v>406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746</v>
      </c>
      <c r="AE714" s="802"/>
      <c r="AF714" s="803"/>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406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763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765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731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732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733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734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735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736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737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738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739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300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309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2">
        <v>10411377</v>
      </c>
      <c r="Z789" s="383"/>
      <c r="AA789" s="383"/>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2">
        <v>36381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10411377</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36381</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v>7010005013337</v>
      </c>
      <c r="K845" s="345"/>
      <c r="L845" s="345"/>
      <c r="M845" s="345"/>
      <c r="N845" s="345"/>
      <c r="O845" s="345"/>
      <c r="P845" s="903" t="s">
        <v>758</v>
      </c>
      <c r="Q845" s="903"/>
      <c r="R845" s="903"/>
      <c r="S845" s="903"/>
      <c r="T845" s="903"/>
      <c r="U845" s="903"/>
      <c r="V845" s="903"/>
      <c r="W845" s="903"/>
      <c r="X845" s="903"/>
      <c r="Y845" s="347">
        <v>10411377</v>
      </c>
      <c r="Z845" s="348"/>
      <c r="AA845" s="348"/>
      <c r="AB845" s="349"/>
      <c r="AC845" s="898" t="s">
        <v>80</v>
      </c>
      <c r="AD845" s="899"/>
      <c r="AE845" s="899"/>
      <c r="AF845" s="899"/>
      <c r="AG845" s="899"/>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759</v>
      </c>
      <c r="D878" s="343"/>
      <c r="E878" s="343"/>
      <c r="F878" s="343"/>
      <c r="G878" s="343"/>
      <c r="H878" s="343"/>
      <c r="I878" s="343"/>
      <c r="J878" s="344">
        <v>7010005013337</v>
      </c>
      <c r="K878" s="345"/>
      <c r="L878" s="345"/>
      <c r="M878" s="345"/>
      <c r="N878" s="345"/>
      <c r="O878" s="345"/>
      <c r="P878" s="903" t="s">
        <v>760</v>
      </c>
      <c r="Q878" s="903"/>
      <c r="R878" s="903"/>
      <c r="S878" s="903"/>
      <c r="T878" s="903"/>
      <c r="U878" s="903"/>
      <c r="V878" s="903"/>
      <c r="W878" s="903"/>
      <c r="X878" s="903"/>
      <c r="Y878" s="347">
        <v>36381</v>
      </c>
      <c r="Z878" s="348"/>
      <c r="AA878" s="348"/>
      <c r="AB878" s="349"/>
      <c r="AC878" s="898" t="s">
        <v>80</v>
      </c>
      <c r="AD878" s="899"/>
      <c r="AE878" s="899"/>
      <c r="AF878" s="899"/>
      <c r="AG878" s="89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51">
      <formula>IF(RIGHT(TEXT(P14,"0.#"),1)=".",FALSE,TRUE)</formula>
    </cfRule>
    <cfRule type="expression" dxfId="2818" priority="14052">
      <formula>IF(RIGHT(TEXT(P14,"0.#"),1)=".",TRUE,FALSE)</formula>
    </cfRule>
  </conditionalFormatting>
  <conditionalFormatting sqref="AE32">
    <cfRule type="expression" dxfId="2817" priority="14041">
      <formula>IF(RIGHT(TEXT(AE32,"0.#"),1)=".",FALSE,TRUE)</formula>
    </cfRule>
    <cfRule type="expression" dxfId="2816" priority="14042">
      <formula>IF(RIGHT(TEXT(AE32,"0.#"),1)=".",TRUE,FALSE)</formula>
    </cfRule>
  </conditionalFormatting>
  <conditionalFormatting sqref="P18:AX18">
    <cfRule type="expression" dxfId="2815" priority="13927">
      <formula>IF(RIGHT(TEXT(P18,"0.#"),1)=".",FALSE,TRUE)</formula>
    </cfRule>
    <cfRule type="expression" dxfId="2814" priority="13928">
      <formula>IF(RIGHT(TEXT(P18,"0.#"),1)=".",TRUE,FALSE)</formula>
    </cfRule>
  </conditionalFormatting>
  <conditionalFormatting sqref="Y790">
    <cfRule type="expression" dxfId="2813" priority="13923">
      <formula>IF(RIGHT(TEXT(Y790,"0.#"),1)=".",FALSE,TRUE)</formula>
    </cfRule>
    <cfRule type="expression" dxfId="2812" priority="13924">
      <formula>IF(RIGHT(TEXT(Y790,"0.#"),1)=".",TRUE,FALSE)</formula>
    </cfRule>
  </conditionalFormatting>
  <conditionalFormatting sqref="Y799">
    <cfRule type="expression" dxfId="2811" priority="13919">
      <formula>IF(RIGHT(TEXT(Y799,"0.#"),1)=".",FALSE,TRUE)</formula>
    </cfRule>
    <cfRule type="expression" dxfId="2810" priority="13920">
      <formula>IF(RIGHT(TEXT(Y799,"0.#"),1)=".",TRUE,FALSE)</formula>
    </cfRule>
  </conditionalFormatting>
  <conditionalFormatting sqref="Y830:Y837 Y828 Y817:Y824 Y815 Y804:Y811 Y802">
    <cfRule type="expression" dxfId="2809" priority="13701">
      <formula>IF(RIGHT(TEXT(Y802,"0.#"),1)=".",FALSE,TRUE)</formula>
    </cfRule>
    <cfRule type="expression" dxfId="2808" priority="13702">
      <formula>IF(RIGHT(TEXT(Y802,"0.#"),1)=".",TRUE,FALSE)</formula>
    </cfRule>
  </conditionalFormatting>
  <conditionalFormatting sqref="P15:AJ17 P13:AX13">
    <cfRule type="expression" dxfId="2807" priority="13749">
      <formula>IF(RIGHT(TEXT(P13,"0.#"),1)=".",FALSE,TRUE)</formula>
    </cfRule>
    <cfRule type="expression" dxfId="2806" priority="13750">
      <formula>IF(RIGHT(TEXT(P13,"0.#"),1)=".",TRUE,FALSE)</formula>
    </cfRule>
  </conditionalFormatting>
  <conditionalFormatting sqref="P19:AJ19">
    <cfRule type="expression" dxfId="2805" priority="13747">
      <formula>IF(RIGHT(TEXT(P19,"0.#"),1)=".",FALSE,TRUE)</formula>
    </cfRule>
    <cfRule type="expression" dxfId="2804" priority="13748">
      <formula>IF(RIGHT(TEXT(P19,"0.#"),1)=".",TRUE,FALSE)</formula>
    </cfRule>
  </conditionalFormatting>
  <conditionalFormatting sqref="AE101 AQ101">
    <cfRule type="expression" dxfId="2803" priority="13739">
      <formula>IF(RIGHT(TEXT(AE101,"0.#"),1)=".",FALSE,TRUE)</formula>
    </cfRule>
    <cfRule type="expression" dxfId="2802" priority="13740">
      <formula>IF(RIGHT(TEXT(AE101,"0.#"),1)=".",TRUE,FALSE)</formula>
    </cfRule>
  </conditionalFormatting>
  <conditionalFormatting sqref="Y791:Y798 Y789">
    <cfRule type="expression" dxfId="2801" priority="13725">
      <formula>IF(RIGHT(TEXT(Y789,"0.#"),1)=".",FALSE,TRUE)</formula>
    </cfRule>
    <cfRule type="expression" dxfId="2800" priority="13726">
      <formula>IF(RIGHT(TEXT(Y789,"0.#"),1)=".",TRUE,FALSE)</formula>
    </cfRule>
  </conditionalFormatting>
  <conditionalFormatting sqref="AU790">
    <cfRule type="expression" dxfId="2799" priority="13723">
      <formula>IF(RIGHT(TEXT(AU790,"0.#"),1)=".",FALSE,TRUE)</formula>
    </cfRule>
    <cfRule type="expression" dxfId="2798" priority="13724">
      <formula>IF(RIGHT(TEXT(AU790,"0.#"),1)=".",TRUE,FALSE)</formula>
    </cfRule>
  </conditionalFormatting>
  <conditionalFormatting sqref="AU799">
    <cfRule type="expression" dxfId="2797" priority="13721">
      <formula>IF(RIGHT(TEXT(AU799,"0.#"),1)=".",FALSE,TRUE)</formula>
    </cfRule>
    <cfRule type="expression" dxfId="2796" priority="13722">
      <formula>IF(RIGHT(TEXT(AU799,"0.#"),1)=".",TRUE,FALSE)</formula>
    </cfRule>
  </conditionalFormatting>
  <conditionalFormatting sqref="AU791:AU798 AU789">
    <cfRule type="expression" dxfId="2795" priority="13719">
      <formula>IF(RIGHT(TEXT(AU789,"0.#"),1)=".",FALSE,TRUE)</formula>
    </cfRule>
    <cfRule type="expression" dxfId="2794" priority="13720">
      <formula>IF(RIGHT(TEXT(AU789,"0.#"),1)=".",TRUE,FALSE)</formula>
    </cfRule>
  </conditionalFormatting>
  <conditionalFormatting sqref="Y829 Y816 Y803">
    <cfRule type="expression" dxfId="2793" priority="13705">
      <formula>IF(RIGHT(TEXT(Y803,"0.#"),1)=".",FALSE,TRUE)</formula>
    </cfRule>
    <cfRule type="expression" dxfId="2792" priority="13706">
      <formula>IF(RIGHT(TEXT(Y803,"0.#"),1)=".",TRUE,FALSE)</formula>
    </cfRule>
  </conditionalFormatting>
  <conditionalFormatting sqref="Y838 Y825 Y812">
    <cfRule type="expression" dxfId="2791" priority="13703">
      <formula>IF(RIGHT(TEXT(Y812,"0.#"),1)=".",FALSE,TRUE)</formula>
    </cfRule>
    <cfRule type="expression" dxfId="2790" priority="13704">
      <formula>IF(RIGHT(TEXT(Y812,"0.#"),1)=".",TRUE,FALSE)</formula>
    </cfRule>
  </conditionalFormatting>
  <conditionalFormatting sqref="AU829 AU816 AU803">
    <cfRule type="expression" dxfId="2789" priority="13699">
      <formula>IF(RIGHT(TEXT(AU803,"0.#"),1)=".",FALSE,TRUE)</formula>
    </cfRule>
    <cfRule type="expression" dxfId="2788" priority="13700">
      <formula>IF(RIGHT(TEXT(AU803,"0.#"),1)=".",TRUE,FALSE)</formula>
    </cfRule>
  </conditionalFormatting>
  <conditionalFormatting sqref="AU838 AU825 AU812">
    <cfRule type="expression" dxfId="2787" priority="13697">
      <formula>IF(RIGHT(TEXT(AU812,"0.#"),1)=".",FALSE,TRUE)</formula>
    </cfRule>
    <cfRule type="expression" dxfId="2786" priority="13698">
      <formula>IF(RIGHT(TEXT(AU812,"0.#"),1)=".",TRUE,FALSE)</formula>
    </cfRule>
  </conditionalFormatting>
  <conditionalFormatting sqref="AU830:AU837 AU828 AU817:AU824 AU815 AU804:AU811 AU802">
    <cfRule type="expression" dxfId="2785" priority="13695">
      <formula>IF(RIGHT(TEXT(AU802,"0.#"),1)=".",FALSE,TRUE)</formula>
    </cfRule>
    <cfRule type="expression" dxfId="2784" priority="13696">
      <formula>IF(RIGHT(TEXT(AU802,"0.#"),1)=".",TRUE,FALSE)</formula>
    </cfRule>
  </conditionalFormatting>
  <conditionalFormatting sqref="AM87">
    <cfRule type="expression" dxfId="2783" priority="13349">
      <formula>IF(RIGHT(TEXT(AM87,"0.#"),1)=".",FALSE,TRUE)</formula>
    </cfRule>
    <cfRule type="expression" dxfId="2782" priority="13350">
      <formula>IF(RIGHT(TEXT(AM87,"0.#"),1)=".",TRUE,FALSE)</formula>
    </cfRule>
  </conditionalFormatting>
  <conditionalFormatting sqref="AE55">
    <cfRule type="expression" dxfId="2781" priority="13417">
      <formula>IF(RIGHT(TEXT(AE55,"0.#"),1)=".",FALSE,TRUE)</formula>
    </cfRule>
    <cfRule type="expression" dxfId="2780" priority="13418">
      <formula>IF(RIGHT(TEXT(AE55,"0.#"),1)=".",TRUE,FALSE)</formula>
    </cfRule>
  </conditionalFormatting>
  <conditionalFormatting sqref="AI55">
    <cfRule type="expression" dxfId="2779" priority="13415">
      <formula>IF(RIGHT(TEXT(AI55,"0.#"),1)=".",FALSE,TRUE)</formula>
    </cfRule>
    <cfRule type="expression" dxfId="2778" priority="13416">
      <formula>IF(RIGHT(TEXT(AI55,"0.#"),1)=".",TRUE,FALSE)</formula>
    </cfRule>
  </conditionalFormatting>
  <conditionalFormatting sqref="AE33">
    <cfRule type="expression" dxfId="2777" priority="13509">
      <formula>IF(RIGHT(TEXT(AE33,"0.#"),1)=".",FALSE,TRUE)</formula>
    </cfRule>
    <cfRule type="expression" dxfId="2776" priority="13510">
      <formula>IF(RIGHT(TEXT(AE33,"0.#"),1)=".",TRUE,FALSE)</formula>
    </cfRule>
  </conditionalFormatting>
  <conditionalFormatting sqref="AE34">
    <cfRule type="expression" dxfId="2775" priority="13507">
      <formula>IF(RIGHT(TEXT(AE34,"0.#"),1)=".",FALSE,TRUE)</formula>
    </cfRule>
    <cfRule type="expression" dxfId="2774" priority="13508">
      <formula>IF(RIGHT(TEXT(AE34,"0.#"),1)=".",TRUE,FALSE)</formula>
    </cfRule>
  </conditionalFormatting>
  <conditionalFormatting sqref="AI34">
    <cfRule type="expression" dxfId="2773" priority="13505">
      <formula>IF(RIGHT(TEXT(AI34,"0.#"),1)=".",FALSE,TRUE)</formula>
    </cfRule>
    <cfRule type="expression" dxfId="2772" priority="13506">
      <formula>IF(RIGHT(TEXT(AI34,"0.#"),1)=".",TRUE,FALSE)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E116 AQ116">
    <cfRule type="expression" dxfId="2623" priority="13203">
      <formula>IF(RIGHT(TEXT(AE116,"0.#"),1)=".",FALSE,TRUE)</formula>
    </cfRule>
    <cfRule type="expression" dxfId="2622" priority="13204">
      <formula>IF(RIGHT(TEXT(AE116,"0.#"),1)=".",TRUE,FALSE)</formula>
    </cfRule>
  </conditionalFormatting>
  <conditionalFormatting sqref="AI116">
    <cfRule type="expression" dxfId="2621" priority="13201">
      <formula>IF(RIGHT(TEXT(AI116,"0.#"),1)=".",FALSE,TRUE)</formula>
    </cfRule>
    <cfRule type="expression" dxfId="2620" priority="13202">
      <formula>IF(RIGHT(TEXT(AI116,"0.#"),1)=".",TRUE,FALSE)</formula>
    </cfRule>
  </conditionalFormatting>
  <conditionalFormatting sqref="AE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7:AO874">
    <cfRule type="expression" dxfId="2537" priority="6673">
      <formula>IF(AND(AL847&gt;=0, RIGHT(TEXT(AL847,"0.#"),1)&lt;&gt;"."),TRUE,FALSE)</formula>
    </cfRule>
    <cfRule type="expression" dxfId="2536" priority="6674">
      <formula>IF(AND(AL847&gt;=0, RIGHT(TEXT(AL847,"0.#"),1)="."),TRUE,FALSE)</formula>
    </cfRule>
    <cfRule type="expression" dxfId="2535" priority="6675">
      <formula>IF(AND(AL847&lt;0, RIGHT(TEXT(AL847,"0.#"),1)&lt;&gt;"."),TRUE,FALSE)</formula>
    </cfRule>
    <cfRule type="expression" dxfId="2534" priority="6676">
      <formula>IF(AND(AL847&lt;0, RIGHT(TEXT(AL847,"0.#"),1)="."),TRUE,FALSE)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47:Y874">
    <cfRule type="expression" dxfId="2469" priority="3001">
      <formula>IF(RIGHT(TEXT(Y847,"0.#"),1)=".",FALSE,TRUE)</formula>
    </cfRule>
    <cfRule type="expression" dxfId="2468" priority="3002">
      <formula>IF(RIGHT(TEXT(Y847,"0.#"),1)=".",TRUE,FALSE)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10:AO1139">
    <cfRule type="expression" dxfId="2439" priority="2907">
      <formula>IF(AND(AL1110&gt;=0, RIGHT(TEXT(AL1110,"0.#"),1)&lt;&gt;"."),TRUE,FALSE)</formula>
    </cfRule>
    <cfRule type="expression" dxfId="2438" priority="2908">
      <formula>IF(AND(AL1110&gt;=0, RIGHT(TEXT(AL1110,"0.#"),1)="."),TRUE,FALSE)</formula>
    </cfRule>
    <cfRule type="expression" dxfId="2437" priority="2909">
      <formula>IF(AND(AL1110&lt;0, RIGHT(TEXT(AL1110,"0.#"),1)&lt;&gt;"."),TRUE,FALSE)</formula>
    </cfRule>
    <cfRule type="expression" dxfId="2436" priority="2910">
      <formula>IF(AND(AL1110&lt;0, RIGHT(TEXT(AL1110,"0.#"),1)="."),TRUE,FALSE)</formula>
    </cfRule>
  </conditionalFormatting>
  <conditionalFormatting sqref="Y1110:Y1139">
    <cfRule type="expression" dxfId="2435" priority="2905">
      <formula>IF(RIGHT(TEXT(Y1110,"0.#"),1)=".",FALSE,TRUE)</formula>
    </cfRule>
    <cfRule type="expression" dxfId="2434" priority="2906">
      <formula>IF(RIGHT(TEXT(Y1110,"0.#"),1)=".",TRUE,FALSE)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46:AO846">
    <cfRule type="expression" dxfId="2425" priority="2859">
      <formula>IF(AND(AL846&gt;=0, RIGHT(TEXT(AL846,"0.#"),1)&lt;&gt;"."),TRUE,FALSE)</formula>
    </cfRule>
    <cfRule type="expression" dxfId="2424" priority="2860">
      <formula>IF(AND(AL846&gt;=0, RIGHT(TEXT(AL846,"0.#"),1)="."),TRUE,FALSE)</formula>
    </cfRule>
    <cfRule type="expression" dxfId="2423" priority="2861">
      <formula>IF(AND(AL846&lt;0, RIGHT(TEXT(AL846,"0.#"),1)&lt;&gt;"."),TRUE,FALSE)</formula>
    </cfRule>
    <cfRule type="expression" dxfId="2422" priority="2862">
      <formula>IF(AND(AL846&lt;0, RIGHT(TEXT(AL846,"0.#"),1)="."),TRUE,FALSE)</formula>
    </cfRule>
  </conditionalFormatting>
  <conditionalFormatting sqref="Y846">
    <cfRule type="expression" dxfId="2421" priority="2857">
      <formula>IF(RIGHT(TEXT(Y846,"0.#"),1)=".",FALSE,TRUE)</formula>
    </cfRule>
    <cfRule type="expression" dxfId="2420" priority="2858">
      <formula>IF(RIGHT(TEXT(Y846,"0.#"),1)=".",TRUE,FALSE)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80:Y907">
    <cfRule type="expression" dxfId="2103" priority="2117">
      <formula>IF(RIGHT(TEXT(Y880,"0.#"),1)=".",FALSE,TRUE)</formula>
    </cfRule>
    <cfRule type="expression" dxfId="2102" priority="2118">
      <formula>IF(RIGHT(TEXT(Y880,"0.#"),1)=".",TRUE,FALSE)</formula>
    </cfRule>
  </conditionalFormatting>
  <conditionalFormatting sqref="Y879">
    <cfRule type="expression" dxfId="2101" priority="2111">
      <formula>IF(RIGHT(TEXT(Y879,"0.#"),1)=".",FALSE,TRUE)</formula>
    </cfRule>
    <cfRule type="expression" dxfId="2100" priority="2112">
      <formula>IF(RIGHT(TEXT(Y879,"0.#"),1)=".",TRUE,FALSE)</formula>
    </cfRule>
  </conditionalFormatting>
  <conditionalFormatting sqref="Y913:Y940">
    <cfRule type="expression" dxfId="2099" priority="2105">
      <formula>IF(RIGHT(TEXT(Y913,"0.#"),1)=".",FALSE,TRUE)</formula>
    </cfRule>
    <cfRule type="expression" dxfId="2098" priority="2106">
      <formula>IF(RIGHT(TEXT(Y913,"0.#"),1)=".",TRUE,FALSE)</formula>
    </cfRule>
  </conditionalFormatting>
  <conditionalFormatting sqref="Y911:Y912">
    <cfRule type="expression" dxfId="2097" priority="2099">
      <formula>IF(RIGHT(TEXT(Y911,"0.#"),1)=".",FALSE,TRUE)</formula>
    </cfRule>
    <cfRule type="expression" dxfId="2096" priority="2100">
      <formula>IF(RIGHT(TEXT(Y911,"0.#"),1)=".",TRUE,FALSE)</formula>
    </cfRule>
  </conditionalFormatting>
  <conditionalFormatting sqref="Y946:Y973">
    <cfRule type="expression" dxfId="2095" priority="2093">
      <formula>IF(RIGHT(TEXT(Y946,"0.#"),1)=".",FALSE,TRUE)</formula>
    </cfRule>
    <cfRule type="expression" dxfId="2094" priority="2094">
      <formula>IF(RIGHT(TEXT(Y946,"0.#"),1)=".",TRUE,FALSE)</formula>
    </cfRule>
  </conditionalFormatting>
  <conditionalFormatting sqref="Y944:Y945">
    <cfRule type="expression" dxfId="2093" priority="2087">
      <formula>IF(RIGHT(TEXT(Y944,"0.#"),1)=".",FALSE,TRUE)</formula>
    </cfRule>
    <cfRule type="expression" dxfId="2092" priority="2088">
      <formula>IF(RIGHT(TEXT(Y944,"0.#"),1)=".",TRUE,FALSE)</formula>
    </cfRule>
  </conditionalFormatting>
  <conditionalFormatting sqref="Y979:Y1006">
    <cfRule type="expression" dxfId="2091" priority="2081">
      <formula>IF(RIGHT(TEXT(Y979,"0.#"),1)=".",FALSE,TRUE)</formula>
    </cfRule>
    <cfRule type="expression" dxfId="2090" priority="2082">
      <formula>IF(RIGHT(TEXT(Y979,"0.#"),1)=".",TRUE,FALSE)</formula>
    </cfRule>
  </conditionalFormatting>
  <conditionalFormatting sqref="Y977:Y978">
    <cfRule type="expression" dxfId="2089" priority="2075">
      <formula>IF(RIGHT(TEXT(Y977,"0.#"),1)=".",FALSE,TRUE)</formula>
    </cfRule>
    <cfRule type="expression" dxfId="2088" priority="2076">
      <formula>IF(RIGHT(TEXT(Y977,"0.#"),1)=".",TRUE,FALSE)</formula>
    </cfRule>
  </conditionalFormatting>
  <conditionalFormatting sqref="Y1012:Y1039">
    <cfRule type="expression" dxfId="2087" priority="2069">
      <formula>IF(RIGHT(TEXT(Y1012,"0.#"),1)=".",FALSE,TRUE)</formula>
    </cfRule>
    <cfRule type="expression" dxfId="2086" priority="2070">
      <formula>IF(RIGHT(TEXT(Y1012,"0.#"),1)=".",TRUE,FALSE)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80:AO907">
    <cfRule type="expression" dxfId="2005" priority="2119">
      <formula>IF(AND(AL880&gt;=0, RIGHT(TEXT(AL880,"0.#"),1)&lt;&gt;"."),TRUE,FALSE)</formula>
    </cfRule>
    <cfRule type="expression" dxfId="2004" priority="2120">
      <formula>IF(AND(AL880&gt;=0, RIGHT(TEXT(AL880,"0.#"),1)="."),TRUE,FALSE)</formula>
    </cfRule>
    <cfRule type="expression" dxfId="2003" priority="2121">
      <formula>IF(AND(AL880&lt;0, RIGHT(TEXT(AL880,"0.#"),1)&lt;&gt;"."),TRUE,FALSE)</formula>
    </cfRule>
    <cfRule type="expression" dxfId="2002" priority="2122">
      <formula>IF(AND(AL880&lt;0, RIGHT(TEXT(AL880,"0.#"),1)="."),TRUE,FALSE)</formula>
    </cfRule>
  </conditionalFormatting>
  <conditionalFormatting sqref="AL879:AO879">
    <cfRule type="expression" dxfId="2001" priority="2113">
      <formula>IF(AND(AL879&gt;=0, RIGHT(TEXT(AL879,"0.#"),1)&lt;&gt;"."),TRUE,FALSE)</formula>
    </cfRule>
    <cfRule type="expression" dxfId="2000" priority="2114">
      <formula>IF(AND(AL879&gt;=0, RIGHT(TEXT(AL879,"0.#"),1)="."),TRUE,FALSE)</formula>
    </cfRule>
    <cfRule type="expression" dxfId="1999" priority="2115">
      <formula>IF(AND(AL879&lt;0, RIGHT(TEXT(AL879,"0.#"),1)&lt;&gt;"."),TRUE,FALSE)</formula>
    </cfRule>
    <cfRule type="expression" dxfId="1998" priority="2116">
      <formula>IF(AND(AL879&lt;0, RIGHT(TEXT(AL879,"0.#"),1)="."),TRUE,FALSE)</formula>
    </cfRule>
  </conditionalFormatting>
  <conditionalFormatting sqref="AL913:AO940">
    <cfRule type="expression" dxfId="1997" priority="2107">
      <formula>IF(AND(AL913&gt;=0, RIGHT(TEXT(AL913,"0.#"),1)&lt;&gt;"."),TRUE,FALSE)</formula>
    </cfRule>
    <cfRule type="expression" dxfId="1996" priority="2108">
      <formula>IF(AND(AL913&gt;=0, RIGHT(TEXT(AL913,"0.#"),1)="."),TRUE,FALSE)</formula>
    </cfRule>
    <cfRule type="expression" dxfId="1995" priority="2109">
      <formula>IF(AND(AL913&lt;0, RIGHT(TEXT(AL913,"0.#"),1)&lt;&gt;"."),TRUE,FALSE)</formula>
    </cfRule>
    <cfRule type="expression" dxfId="1994" priority="2110">
      <formula>IF(AND(AL913&lt;0, RIGHT(TEXT(AL913,"0.#"),1)="."),TRUE,FALSE)</formula>
    </cfRule>
  </conditionalFormatting>
  <conditionalFormatting sqref="AL911:AO912">
    <cfRule type="expression" dxfId="1993" priority="2101">
      <formula>IF(AND(AL911&gt;=0, RIGHT(TEXT(AL911,"0.#"),1)&lt;&gt;"."),TRUE,FALSE)</formula>
    </cfRule>
    <cfRule type="expression" dxfId="1992" priority="2102">
      <formula>IF(AND(AL911&gt;=0, RIGHT(TEXT(AL911,"0.#"),1)="."),TRUE,FALSE)</formula>
    </cfRule>
    <cfRule type="expression" dxfId="1991" priority="2103">
      <formula>IF(AND(AL911&lt;0, RIGHT(TEXT(AL911,"0.#"),1)&lt;&gt;"."),TRUE,FALSE)</formula>
    </cfRule>
    <cfRule type="expression" dxfId="1990" priority="2104">
      <formula>IF(AND(AL911&lt;0, RIGHT(TEXT(AL911,"0.#"),1)="."),TRUE,FALSE)</formula>
    </cfRule>
  </conditionalFormatting>
  <conditionalFormatting sqref="AL946:AO973">
    <cfRule type="expression" dxfId="1989" priority="2095">
      <formula>IF(AND(AL946&gt;=0, RIGHT(TEXT(AL946,"0.#"),1)&lt;&gt;"."),TRUE,FALSE)</formula>
    </cfRule>
    <cfRule type="expression" dxfId="1988" priority="2096">
      <formula>IF(AND(AL946&gt;=0, RIGHT(TEXT(AL946,"0.#"),1)="."),TRUE,FALSE)</formula>
    </cfRule>
    <cfRule type="expression" dxfId="1987" priority="2097">
      <formula>IF(AND(AL946&lt;0, RIGHT(TEXT(AL946,"0.#"),1)&lt;&gt;"."),TRUE,FALSE)</formula>
    </cfRule>
    <cfRule type="expression" dxfId="1986" priority="2098">
      <formula>IF(AND(AL946&lt;0, RIGHT(TEXT(AL946,"0.#"),1)="."),TRUE,FALSE)</formula>
    </cfRule>
  </conditionalFormatting>
  <conditionalFormatting sqref="AL944:AO945">
    <cfRule type="expression" dxfId="1985" priority="2089">
      <formula>IF(AND(AL944&gt;=0, RIGHT(TEXT(AL944,"0.#"),1)&lt;&gt;"."),TRUE,FALSE)</formula>
    </cfRule>
    <cfRule type="expression" dxfId="1984" priority="2090">
      <formula>IF(AND(AL944&gt;=0, RIGHT(TEXT(AL944,"0.#"),1)="."),TRUE,FALSE)</formula>
    </cfRule>
    <cfRule type="expression" dxfId="1983" priority="2091">
      <formula>IF(AND(AL944&lt;0, RIGHT(TEXT(AL944,"0.#"),1)&lt;&gt;"."),TRUE,FALSE)</formula>
    </cfRule>
    <cfRule type="expression" dxfId="1982" priority="2092">
      <formula>IF(AND(AL944&lt;0, RIGHT(TEXT(AL944,"0.#"),1)="."),TRUE,FALSE)</formula>
    </cfRule>
  </conditionalFormatting>
  <conditionalFormatting sqref="AL979:AO1006">
    <cfRule type="expression" dxfId="1981" priority="2083">
      <formula>IF(AND(AL979&gt;=0, RIGHT(TEXT(AL979,"0.#"),1)&lt;&gt;"."),TRUE,FALSE)</formula>
    </cfRule>
    <cfRule type="expression" dxfId="1980" priority="2084">
      <formula>IF(AND(AL979&gt;=0, RIGHT(TEXT(AL979,"0.#"),1)="."),TRUE,FALSE)</formula>
    </cfRule>
    <cfRule type="expression" dxfId="1979" priority="2085">
      <formula>IF(AND(AL979&lt;0, RIGHT(TEXT(AL979,"0.#"),1)&lt;&gt;"."),TRUE,FALSE)</formula>
    </cfRule>
    <cfRule type="expression" dxfId="1978" priority="2086">
      <formula>IF(AND(AL979&lt;0, RIGHT(TEXT(AL979,"0.#"),1)="."),TRUE,FALSE)</formula>
    </cfRule>
  </conditionalFormatting>
  <conditionalFormatting sqref="AL977:AO978">
    <cfRule type="expression" dxfId="1977" priority="2077">
      <formula>IF(AND(AL977&gt;=0, RIGHT(TEXT(AL977,"0.#"),1)&lt;&gt;"."),TRUE,FALSE)</formula>
    </cfRule>
    <cfRule type="expression" dxfId="1976" priority="2078">
      <formula>IF(AND(AL977&gt;=0, RIGHT(TEXT(AL977,"0.#"),1)="."),TRUE,FALSE)</formula>
    </cfRule>
    <cfRule type="expression" dxfId="1975" priority="2079">
      <formula>IF(AND(AL977&lt;0, RIGHT(TEXT(AL977,"0.#"),1)&lt;&gt;"."),TRUE,FALSE)</formula>
    </cfRule>
    <cfRule type="expression" dxfId="1974" priority="2080">
      <formula>IF(AND(AL977&lt;0, RIGHT(TEXT(AL977,"0.#"),1)="."),TRUE,FALSE)</formula>
    </cfRule>
  </conditionalFormatting>
  <conditionalFormatting sqref="AL1012:AO1039">
    <cfRule type="expression" dxfId="1973" priority="2071">
      <formula>IF(AND(AL1012&gt;=0, RIGHT(TEXT(AL1012,"0.#"),1)&lt;&gt;"."),TRUE,FALSE)</formula>
    </cfRule>
    <cfRule type="expression" dxfId="1972" priority="2072">
      <formula>IF(AND(AL1012&gt;=0, RIGHT(TEXT(AL1012,"0.#"),1)="."),TRUE,FALSE)</formula>
    </cfRule>
    <cfRule type="expression" dxfId="1971" priority="2073">
      <formula>IF(AND(AL1012&lt;0, RIGHT(TEXT(AL1012,"0.#"),1)&lt;&gt;"."),TRUE,FALSE)</formula>
    </cfRule>
    <cfRule type="expression" dxfId="1970" priority="2074">
      <formula>IF(AND(AL1012&lt;0, RIGHT(TEXT(AL1012,"0.#"),1)="."),TRUE,FALSE)</formula>
    </cfRule>
  </conditionalFormatting>
  <conditionalFormatting sqref="AL1010:AO1011">
    <cfRule type="expression" dxfId="1969" priority="2065">
      <formula>IF(AND(AL1010&gt;=0, RIGHT(TEXT(AL1010,"0.#"),1)&lt;&gt;"."),TRUE,FALSE)</formula>
    </cfRule>
    <cfRule type="expression" dxfId="1968" priority="2066">
      <formula>IF(AND(AL1010&gt;=0, RIGHT(TEXT(AL1010,"0.#"),1)="."),TRUE,FALSE)</formula>
    </cfRule>
    <cfRule type="expression" dxfId="1967" priority="2067">
      <formula>IF(AND(AL1010&lt;0, RIGHT(TEXT(AL1010,"0.#"),1)&lt;&gt;"."),TRUE,FALSE)</formula>
    </cfRule>
    <cfRule type="expression" dxfId="1966" priority="2068">
      <formula>IF(AND(AL1010&lt;0, RIGHT(TEXT(AL1010,"0.#"),1)="."),TRUE,FALSE)</formula>
    </cfRule>
  </conditionalFormatting>
  <conditionalFormatting sqref="Y1010:Y1011">
    <cfRule type="expression" dxfId="1965" priority="2063">
      <formula>IF(RIGHT(TEXT(Y1010,"0.#"),1)=".",FALSE,TRUE)</formula>
    </cfRule>
    <cfRule type="expression" dxfId="1964" priority="2064">
      <formula>IF(RIGHT(TEXT(Y1010,"0.#"),1)=".",TRUE,FALSE)</formula>
    </cfRule>
  </conditionalFormatting>
  <conditionalFormatting sqref="AL1045:AO1072">
    <cfRule type="expression" dxfId="1963" priority="2059">
      <formula>IF(AND(AL1045&gt;=0, RIGHT(TEXT(AL1045,"0.#"),1)&lt;&gt;"."),TRUE,FALSE)</formula>
    </cfRule>
    <cfRule type="expression" dxfId="1962" priority="2060">
      <formula>IF(AND(AL1045&gt;=0, RIGHT(TEXT(AL1045,"0.#"),1)="."),TRUE,FALSE)</formula>
    </cfRule>
    <cfRule type="expression" dxfId="1961" priority="2061">
      <formula>IF(AND(AL1045&lt;0, RIGHT(TEXT(AL1045,"0.#"),1)&lt;&gt;"."),TRUE,FALSE)</formula>
    </cfRule>
    <cfRule type="expression" dxfId="1960" priority="2062">
      <formula>IF(AND(AL1045&lt;0, RIGHT(TEXT(AL1045,"0.#"),1)="."),TRUE,FALSE)</formula>
    </cfRule>
  </conditionalFormatting>
  <conditionalFormatting sqref="Y1045:Y1072">
    <cfRule type="expression" dxfId="1959" priority="2057">
      <formula>IF(RIGHT(TEXT(Y1045,"0.#"),1)=".",FALSE,TRUE)</formula>
    </cfRule>
    <cfRule type="expression" dxfId="1958" priority="2058">
      <formula>IF(RIGHT(TEXT(Y1045,"0.#"),1)=".",TRUE,FALSE)</formula>
    </cfRule>
  </conditionalFormatting>
  <conditionalFormatting sqref="AL1043:AO1044">
    <cfRule type="expression" dxfId="1957" priority="2053">
      <formula>IF(AND(AL1043&gt;=0, RIGHT(TEXT(AL1043,"0.#"),1)&lt;&gt;"."),TRUE,FALSE)</formula>
    </cfRule>
    <cfRule type="expression" dxfId="1956" priority="2054">
      <formula>IF(AND(AL1043&gt;=0, RIGHT(TEXT(AL1043,"0.#"),1)="."),TRUE,FALSE)</formula>
    </cfRule>
    <cfRule type="expression" dxfId="1955" priority="2055">
      <formula>IF(AND(AL1043&lt;0, RIGHT(TEXT(AL1043,"0.#"),1)&lt;&gt;"."),TRUE,FALSE)</formula>
    </cfRule>
    <cfRule type="expression" dxfId="1954" priority="2056">
      <formula>IF(AND(AL1043&lt;0, RIGHT(TEXT(AL1043,"0.#"),1)="."),TRUE,FALSE)</formula>
    </cfRule>
  </conditionalFormatting>
  <conditionalFormatting sqref="Y1043:Y1044">
    <cfRule type="expression" dxfId="1953" priority="2051">
      <formula>IF(RIGHT(TEXT(Y1043,"0.#"),1)=".",FALSE,TRUE)</formula>
    </cfRule>
    <cfRule type="expression" dxfId="1952" priority="2052">
      <formula>IF(RIGHT(TEXT(Y1043,"0.#"),1)=".",TRUE,FALSE)</formula>
    </cfRule>
  </conditionalFormatting>
  <conditionalFormatting sqref="AL1078:AO1105">
    <cfRule type="expression" dxfId="1951" priority="2047">
      <formula>IF(AND(AL1078&gt;=0, RIGHT(TEXT(AL1078,"0.#"),1)&lt;&gt;"."),TRUE,FALSE)</formula>
    </cfRule>
    <cfRule type="expression" dxfId="1950" priority="2048">
      <formula>IF(AND(AL1078&gt;=0, RIGHT(TEXT(AL1078,"0.#"),1)="."),TRUE,FALSE)</formula>
    </cfRule>
    <cfRule type="expression" dxfId="1949" priority="2049">
      <formula>IF(AND(AL1078&lt;0, RIGHT(TEXT(AL1078,"0.#"),1)&lt;&gt;"."),TRUE,FALSE)</formula>
    </cfRule>
    <cfRule type="expression" dxfId="1948" priority="2050">
      <formula>IF(AND(AL1078&lt;0, RIGHT(TEXT(AL1078,"0.#"),1)="."),TRUE,FALSE)</formula>
    </cfRule>
  </conditionalFormatting>
  <conditionalFormatting sqref="Y1078:Y1105">
    <cfRule type="expression" dxfId="1947" priority="2045">
      <formula>IF(RIGHT(TEXT(Y1078,"0.#"),1)=".",FALSE,TRUE)</formula>
    </cfRule>
    <cfRule type="expression" dxfId="1946" priority="2046">
      <formula>IF(RIGHT(TEXT(Y1078,"0.#"),1)=".",TRUE,FALSE)</formula>
    </cfRule>
  </conditionalFormatting>
  <conditionalFormatting sqref="AL1076:AO1077">
    <cfRule type="expression" dxfId="1945" priority="2041">
      <formula>IF(AND(AL1076&gt;=0, RIGHT(TEXT(AL1076,"0.#"),1)&lt;&gt;"."),TRUE,FALSE)</formula>
    </cfRule>
    <cfRule type="expression" dxfId="1944" priority="2042">
      <formula>IF(AND(AL1076&gt;=0, RIGHT(TEXT(AL1076,"0.#"),1)="."),TRUE,FALSE)</formula>
    </cfRule>
    <cfRule type="expression" dxfId="1943" priority="2043">
      <formula>IF(AND(AL1076&lt;0, RIGHT(TEXT(AL1076,"0.#"),1)&lt;&gt;"."),TRUE,FALSE)</formula>
    </cfRule>
    <cfRule type="expression" dxfId="1942" priority="2044">
      <formula>IF(AND(AL1076&lt;0, RIGHT(TEXT(AL1076,"0.#"),1)="."),TRUE,FALSE)</formula>
    </cfRule>
  </conditionalFormatting>
  <conditionalFormatting sqref="Y1076:Y1077">
    <cfRule type="expression" dxfId="1941" priority="2039">
      <formula>IF(RIGHT(TEXT(Y1076,"0.#"),1)=".",FALSE,TRUE)</formula>
    </cfRule>
    <cfRule type="expression" dxfId="1940" priority="2040">
      <formula>IF(RIGHT(TEXT(Y1076,"0.#"),1)=".",TRUE,FALSE)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M34">
    <cfRule type="expression" dxfId="745" priority="47">
      <formula>IF(RIGHT(TEXT(AM34,"0.#"),1)=".",FALSE,TRUE)</formula>
    </cfRule>
    <cfRule type="expression" dxfId="744" priority="48">
      <formula>IF(RIGHT(TEXT(AM34,"0.#"),1)=".",TRUE,FALSE)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116">
    <cfRule type="expression" dxfId="739" priority="41">
      <formula>IF(RIGHT(TEXT(AM116,"0.#"),1)=".",FALSE,TRUE)</formula>
    </cfRule>
    <cfRule type="expression" dxfId="738" priority="42">
      <formula>IF(RIGHT(TEXT(AM116,"0.#"),1)=".",TRUE,FALSE)</formula>
    </cfRule>
  </conditionalFormatting>
  <conditionalFormatting sqref="AM117">
    <cfRule type="expression" dxfId="737" priority="39">
      <formula>IF(RIGHT(TEXT(AM117,"0.#"),1)=".",FALSE,TRUE)</formula>
    </cfRule>
    <cfRule type="expression" dxfId="736" priority="40">
      <formula>IF(RIGHT(TEXT(AM117,"0.#"),1)=".",TRUE,FALSE)</formula>
    </cfRule>
  </conditionalFormatting>
  <conditionalFormatting sqref="AM134:AM135">
    <cfRule type="expression" dxfId="735" priority="37">
      <formula>IF(RIGHT(TEXT(AM134,"0.#"),1)=".",FALSE,TRUE)</formula>
    </cfRule>
    <cfRule type="expression" dxfId="734" priority="38">
      <formula>IF(RIGHT(TEXT(AM134,"0.#"),1)=".",TRUE,FALSE)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Y845">
    <cfRule type="expression" dxfId="729" priority="31">
      <formula>IF(RIGHT(TEXT(Y845,"0.#"),1)=".",FALSE,TRUE)</formula>
    </cfRule>
    <cfRule type="expression" dxfId="728" priority="32">
      <formula>IF(RIGHT(TEXT(Y845,"0.#"),1)=".",TRUE,FALSE)</formula>
    </cfRule>
  </conditionalFormatting>
  <conditionalFormatting sqref="Y878">
    <cfRule type="expression" dxfId="727" priority="25">
      <formula>IF(RIGHT(TEXT(Y878,"0.#"),1)=".",FALSE,TRUE)</formula>
    </cfRule>
    <cfRule type="expression" dxfId="726" priority="26">
      <formula>IF(RIGHT(TEXT(Y878,"0.#"),1)=".",TRUE,FALSE)</formula>
    </cfRule>
  </conditionalFormatting>
  <conditionalFormatting sqref="AL878:AO878">
    <cfRule type="expression" dxfId="725" priority="27">
      <formula>IF(AND(AL878&gt;=0, RIGHT(TEXT(AL878,"0.#"),1)&lt;&gt;"."),TRUE,FALSE)</formula>
    </cfRule>
    <cfRule type="expression" dxfId="724" priority="28">
      <formula>IF(AND(AL878&gt;=0, RIGHT(TEXT(AL878,"0.#"),1)="."),TRUE,FALSE)</formula>
    </cfRule>
    <cfRule type="expression" dxfId="723" priority="29">
      <formula>IF(AND(AL878&lt;0, RIGHT(TEXT(AL878,"0.#"),1)&lt;&gt;"."),TRUE,FALSE)</formula>
    </cfRule>
    <cfRule type="expression" dxfId="722" priority="30">
      <formula>IF(AND(AL878&lt;0, RIGHT(TEXT(AL878,"0.#"),1)="."),TRUE,FALSE)</formula>
    </cfRule>
  </conditionalFormatting>
  <conditionalFormatting sqref="AK14:AQ14">
    <cfRule type="expression" dxfId="721" priority="23">
      <formula>IF(RIGHT(TEXT(AK14,"0.#"),1)=".",FALSE,TRUE)</formula>
    </cfRule>
    <cfRule type="expression" dxfId="720" priority="24">
      <formula>IF(RIGHT(TEXT(AK14,"0.#"),1)=".",TRUE,FALSE)</formula>
    </cfRule>
  </conditionalFormatting>
  <conditionalFormatting sqref="AK15:AQ17">
    <cfRule type="expression" dxfId="719" priority="21">
      <formula>IF(RIGHT(TEXT(AK15,"0.#"),1)=".",FALSE,TRUE)</formula>
    </cfRule>
    <cfRule type="expression" dxfId="718" priority="22">
      <formula>IF(RIGHT(TEXT(AK15,"0.#"),1)=".",TRUE,FALSE)</formula>
    </cfRule>
  </conditionalFormatting>
  <conditionalFormatting sqref="AR15:AX15">
    <cfRule type="expression" dxfId="717" priority="19">
      <formula>IF(RIGHT(TEXT(AR15,"0.#"),1)=".",FALSE,TRUE)</formula>
    </cfRule>
    <cfRule type="expression" dxfId="716" priority="20">
      <formula>IF(RIGHT(TEXT(AR15,"0.#"),1)=".",TRUE,FALSE)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50" man="1"/>
    <brk id="70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740</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t="s">
        <v>740</v>
      </c>
      <c r="H19" s="13" t="str">
        <f t="shared" si="1"/>
        <v>年金特別会計健康勘定</v>
      </c>
      <c r="I19" s="13" t="str">
        <f t="shared" si="5"/>
        <v>年金特別会計健康勘定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年金特別会計健康勘定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年金特別会計健康勘定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年金特別会計健康勘定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年金特別会計健康勘定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年金特別会計健康勘定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年金特別会計健康勘定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年金特別会計健康勘定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年金特別会計健康勘定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年金特別会計健康勘定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年金特別会計健康勘定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年金特別会計健康勘定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年金特別会計健康勘定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年金特別会計健康勘定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年金特別会計健康勘定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年金特別会計健康勘定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年金特別会計健康勘定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年金特別会計健康勘定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年金特別会計健康勘定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3"/>
      <c r="AA2" s="824"/>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3"/>
      <c r="AA9" s="824"/>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3"/>
      <c r="AA16" s="824"/>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3"/>
      <c r="AA23" s="824"/>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3"/>
      <c r="AA30" s="824"/>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3"/>
      <c r="AA37" s="824"/>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3"/>
      <c r="AA44" s="824"/>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3"/>
      <c r="AA51" s="824"/>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3"/>
      <c r="AA58" s="824"/>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3"/>
      <c r="AA65" s="824"/>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2021-05-24T13:50:43Z</cp:lastPrinted>
  <dcterms:created xsi:type="dcterms:W3CDTF">2012-03-13T00:50:25Z</dcterms:created>
  <dcterms:modified xsi:type="dcterms:W3CDTF">2021-08-19T02:39:59Z</dcterms:modified>
</cp:coreProperties>
</file>