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378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<sst xmlns="http://schemas.openxmlformats.org/spreadsheetml/2006/main" count="3076" uniqueCount="761">
  <si>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</si>
  <si>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</si>
  <si>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</si>
  <si>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</si>
  <si>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</si>
  <si>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</si>
  <si>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</si>
  <si>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</si>
  <si>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</si>
  <si>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</si>
  <si>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</si>
  <si>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</si>
  <si>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</si>
  <si>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</si>
  <si>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</si>
  <si>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</si>
  <si>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</si>
  <si>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</si>
  <si>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</si>
  <si>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</si>
  <si>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</si>
  <si>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</si>
  <si>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</si>
  <si>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</si>
  <si>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</si>
  <si>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</si>
  <si>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</si>
  <si>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</si>
  <si>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</si>
  <si>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</si>
  <si>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</si>
  <si>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</si>
  <si>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</si>
  <si>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</si>
  <si>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</si>
  <si>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</si>
  <si>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</si>
  <si>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</si>
  <si>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</si>
  <si>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</si>
  <si>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</si>
  <si>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</si>
  <si>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</si>
  <si>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</si>
  <si>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</si>
  <si>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</si>
  <si>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</si>
  <si>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</si>
  <si>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</si>
  <si>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</si>
  <si>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</si>
  <si>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</si>
  <si>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</si>
  <si>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</si>
  <si>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</si>
  <si>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</si>
  <si>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</si>
  <si>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</si>
  <si>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</si>
  <si>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</si>
  <si>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</si>
  <si>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</si>
  <si>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</si>
  <si>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</si>
  <si>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</si>
  <si>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</si>
  <si>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</si>
  <si>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</si>
  <si>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</si>
  <si>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</si>
  <si>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</si>
  <si>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</si>
  <si>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</si>
  <si>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</si>
  <si>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</si>
  <si>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</si>
  <si>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</si>
  <si>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</si>
  <si>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</si>
  <si>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</si>
  <si>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</si>
  <si>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</si>
  <si>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</si>
  <si>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</si>
  <si>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</si>
  <si>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</si>
  <si>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</si>
  <si>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</si>
  <si>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</si>
  <si>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</si>
  <si>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</si>
  <si>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</si>
  <si>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</si>
  <si>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</si>
  <si>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</si>
  <si>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</si>
  <si>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</si>
  <si>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</si>
  <si>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</si>
  <si>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</si>
  <si>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</si>
  <si>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</si>
  <si>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</si>
  <si>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</si>
  <si>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</si>
  <si>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</si>
  <si>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</si>
  <si>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</si>
  <si>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</si>
  <si>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</si>
  <si>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</si>
  <si>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</si>
  <si>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</si>
  <si>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</si>
  <si>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</si>
  <si>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</si>
  <si>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</si>
  <si>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</si>
  <si>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</si>
  <si>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</si>
  <si>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</si>
  <si>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</si>
  <si>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</si>
  <si>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</si>
  <si>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</si>
  <si>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</si>
  <si>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</si>
  <si>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</si>
  <si>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</si>
  <si>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</si>
  <si>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</si>
  <si>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</si>
  <si>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</si>
  <si>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</si>
  <si>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</si>
  <si>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</si>
  <si>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</si>
  <si>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</si>
  <si>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</si>
  <si>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</si>
  <si>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</si>
  <si>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</si>
  <si>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</si>
  <si>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</si>
  <si>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</si>
  <si>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</si>
  <si>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</si>
  <si>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</si>
  <si>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</si>
  <si>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</si>
  <si>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</si>
  <si>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</si>
  <si>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</si>
  <si>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</si>
  <si>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</si>
  <si>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</si>
  <si>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</si>
  <si>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</si>
  <si>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</si>
  <si>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</si>
  <si>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</si>
  <si>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</si>
  <si>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</si>
  <si>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</si>
  <si>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</si>
  <si>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</si>
  <si>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</si>
  <si>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</si>
  <si>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</si>
  <si>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</si>
  <si>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</si>
  <si>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</si>
  <si>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</si>
  <si>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</si>
  <si>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</si>
  <si>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</si>
  <si>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</si>
  <si>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</si>
  <si>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</si>
  <si>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</si>
  <si>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</si>
  <si>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</si>
  <si>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</si>
  <si>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</si>
  <si>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</si>
  <si>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</si>
  <si>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</si>
  <si>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</si>
  <si>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</si>
  <si>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</si>
  <si>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</si>
  <si>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</si>
  <si>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</si>
  <si>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</si>
  <si>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</si>
  <si>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</si>
  <si>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</si>
  <si>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</si>
  <si>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</si>
  <si>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</si>
  <si>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</si>
  <si>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</si>
  <si>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</si>
  <si>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</si>
  <si>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</si>
  <si>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</si>
  <si>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</si>
  <si>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</si>
  <si>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</si>
  <si>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</si>
  <si>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</si>
  <si>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</si>
  <si>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</si>
  <si>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</si>
  <si>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</si>
  <si>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</si>
  <si>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</si>
  <si>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</si>
  <si>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</si>
  <si>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</si>
  <si>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</si>
  <si>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</si>
  <si>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</si>
  <si>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</si>
  <si>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</si>
  <si>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</si>
  <si>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</si>
  <si>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</si>
  <si>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</si>
  <si>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</si>
  <si>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</si>
  <si>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</si>
  <si>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</si>
  <si>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</si>
  <si>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</si>
  <si>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</si>
  <si>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</si>
  <si>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</si>
  <si>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</si>
  <si>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</si>
  <si>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</si>
  <si>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</si>
  <si>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</si>
  <si>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</si>
  <si>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</si>
  <si>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</si>
  <si>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</si>
  <si>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</si>
  <si>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</si>
  <si>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</si>
  <si>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</si>
  <si>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</si>
  <si>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</si>
  <si>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</si>
  <si>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</si>
  <si>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</si>
  <si>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</si>
  <si>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</si>
  <si>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</si>
  <si>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</si>
  <si>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</si>
  <si>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</si>
  <si>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</si>
  <si>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</si>
  <si>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</si>
  <si>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</si>
  <si>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</si>
  <si>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</si>
  <si>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</si>
  <si>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</si>
  <si>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</si>
  <si>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</si>
  <si>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</si>
  <si>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</si>
  <si>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</si>
  <si>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</si>
  <si>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</si>
  <si>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</si>
  <si>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</si>
  <si>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</si>
  <si>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</si>
  <si>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</si>
  <si>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</si>
  <si>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</si>
  <si>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</si>
  <si>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</si>
  <si>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</si>
  <si>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</si>
  <si>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</si>
  <si>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</si>
  <si>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</si>
  <si>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</si>
  <si>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</si>
  <si>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</si>
  <si>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</si>
  <si>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</si>
  <si>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</si>
  <si>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</si>
  <si>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</si>
  <si>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</si>
  <si>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</si>
  <si>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</si>
  <si>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</si>
  <si>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</si>
  <si>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</si>
  <si>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</si>
  <si>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</si>
  <si>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</si>
  <si>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</si>
  <si>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</si>
  <si>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</si>
  <si>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</si>
  <si>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</si>
  <si>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</si>
  <si>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</si>
  <si>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</si>
  <si>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</si>
  <si>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</si>
  <si>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</si>
  <si>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</si>
  <si>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</si>
  <si>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</si>
  <si>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</si>
  <si>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</si>
  <si>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</si>
  <si>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</si>
  <si>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</si>
  <si>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</si>
  <si>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</si>
  <si>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</si>
  <si>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</si>
  <si>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</si>
  <si>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</si>
  <si>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</si>
  <si>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</si>
  <si>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</si>
  <si>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</si>
  <si>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</si>
  <si>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</si>
  <si>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</si>
  <si>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</si>
  <si>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</si>
  <si>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</si>
  <si>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</si>
  <si>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</si>
  <si>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</si>
  <si>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</si>
  <si>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</si>
  <si>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</si>
  <si>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</si>
  <si>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</si>
  <si>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</si>
  <si>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</si>
  <si>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</si>
  <si>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</si>
  <si>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</si>
  <si>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</si>
  <si>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</si>
  <si>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</si>
  <si>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</si>
  <si>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</si>
  <si>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</si>
  <si>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</si>
  <si>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</si>
  <si>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</si>
  <si>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</si>
  <si>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</si>
  <si>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</si>
  <si>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</si>
  <si>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</si>
  <si>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</si>
  <si>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</si>
  <si>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</si>
  <si>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</si>
  <si>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</si>
  <si>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</si>
  <si>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</si>
  <si>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</si>
  <si>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</si>
  <si>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</si>
  <si>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</si>
  <si>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</si>
  <si>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</si>
  <si>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</si>
  <si>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</si>
  <si>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</si>
  <si>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</si>
  <si>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</si>
  <si>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</si>
  <si>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</si>
  <si>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</si>
  <si>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</si>
  <si>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</si>
  <si>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</si>
  <si>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</si>
  <si>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</si>
  <si>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</si>
  <si>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</si>
  <si>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</si>
  <si>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</si>
  <si>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</si>
  <si>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</si>
  <si>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</si>
  <si>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</si>
  <si>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</si>
  <si>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</si>
  <si>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</si>
  <si>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</si>
  <si>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</si>
  <si>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</si>
  <si>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</si>
  <si>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</si>
  <si>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</si>
  <si>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</si>
  <si>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</si>
  <si>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</si>
  <si>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</si>
  <si>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</si>
  <si>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</si>
  <si>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</si>
  <si>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</si>
  <si>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</si>
  <si>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</si>
  <si>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</si>
  <si>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</si>
  <si>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</si>
  <si>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</si>
  <si>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</si>
  <si>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</si>
  <si>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</si>
  <si>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</si>
  <si>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</si>
  <si>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</si>
  <si>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</si>
  <si>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</si>
  <si>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</si>
  <si>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</si>
  <si>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</si>
  <si>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</si>
  <si>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</si>
  <si>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</si>
  <si>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</si>
  <si>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</si>
  <si>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</si>
  <si>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</si>
  <si>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</si>
  <si>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</si>
  <si>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</si>
  <si>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</si>
  <si>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</si>
  <si>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</si>
  <si>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</si>
  <si>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</si>
  <si>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</si>
  <si>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</si>
  <si>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</si>
  <si>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</si>
  <si>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</si>
  <si>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</si>
  <si>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</si>
  <si>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</si>
  <si>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</si>
  <si>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</si>
  <si>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</si>
  <si>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</si>
  <si>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</si>
  <si>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</si>
  <si>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</si>
  <si>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</si>
  <si>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</si>
  <si>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</si>
  <si>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</si>
  <si>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</si>
  <si>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</si>
  <si>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</si>
  <si>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</si>
  <si>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</si>
  <si>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</si>
  <si>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</si>
  <si>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</si>
  <si>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</si>
  <si>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</si>
  <si>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</si>
  <si>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</si>
  <si>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</si>
  <si>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</si>
  <si>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</si>
  <si>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</si>
  <si>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</si>
  <si>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</si>
  <si>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</si>
  <si>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</si>
  <si>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</si>
  <si>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</si>
  <si>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</si>
  <si>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</si>
  <si>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</si>
  <si>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</si>
  <si>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</si>
  <si>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</si>
  <si>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</si>
  <si>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</si>
  <si>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</si>
  <si>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</si>
  <si>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</si>
  <si>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</si>
  <si>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</si>
  <si>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</si>
  <si>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</si>
  <si>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</si>
  <si>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</si>
  <si>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</si>
  <si>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</si>
  <si>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</si>
  <si>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</si>
  <si>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</si>
  <si>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</si>
  <si>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</si>
  <si>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</si>
  <si>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</si>
  <si>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</si>
  <si>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</si>
  <si>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</si>
  <si>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</si>
  <si>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</si>
  <si>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</si>
  <si>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</si>
  <si>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</si>
  <si>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</si>
  <si>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</si>
  <si>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</si>
  <si>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</si>
  <si>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</si>
  <si>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</si>
  <si>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</si>
  <si>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</si>
  <si>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</si>
  <si>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</si>
  <si>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</si>
  <si>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</si>
  <si>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</si>
  <si>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</si>
  <si>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</si>
  <si>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</si>
  <si>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</si>
  <si>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</si>
  <si>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</si>
  <si>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</si>
  <si>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</si>
  <si>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</si>
  <si>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</si>
  <si>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</si>
  <si>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</si>
  <si>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</si>
  <si>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</si>
  <si>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</si>
  <si>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</si>
  <si>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</si>
  <si>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</si>
  <si>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</si>
  <si>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</si>
  <si>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</si>
  <si>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</si>
  <si>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</si>
  <si>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</si>
  <si>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</si>
  <si>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</si>
  <si>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</si>
  <si>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</si>
  <si>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</si>
  <si>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</si>
  <si>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</si>
  <si>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</si>
  <si>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</si>
  <si>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</si>
  <si>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</si>
  <si>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</si>
  <si>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</si>
  <si>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</si>
  <si>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</si>
  <si>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</si>
  <si>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</si>
  <si>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</si>
  <si>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</si>
  <si>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</si>
  <si>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</si>
  <si>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</si>
  <si>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</si>
  <si>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</si>
  <si>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</si>
  <si>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</si>
  <si>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</si>
  <si>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</si>
  <si>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</si>
  <si>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</si>
  <si>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</si>
  <si>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</si>
  <si>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</si>
  <si>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</si>
  <si>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</si>
  <si>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</si>
  <si>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</si>
  <si>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</si>
  <si>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</si>
  <si>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</si>
  <si>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</si>
  <si>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</si>
  <si>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</si>
  <si>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</si>
  <si>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</si>
  <si>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</si>
  <si>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</si>
  <si>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</si>
  <si>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</si>
  <si>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</si>
  <si>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</si>
  <si>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</si>
  <si>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</si>
  <si>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</si>
  <si>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</si>
  <si>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</si>
  <si>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</si>
  <si>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</si>
  <si>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</si>
  <si>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</si>
  <si>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</si>
  <si>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</si>
  <si>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</si>
  <si>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</si>
  <si>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</si>
  <si>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</si>
  <si>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</si>
  <si>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</si>
  <si>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</si>
  <si>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</si>
  <si>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</si>
  <si>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</si>
  <si>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</si>
  <si>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</si>
  <si>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</si>
  <si>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</si>
  <si>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</si>
  <si>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</si>
  <si>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</si>
  <si>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</si>
  <si>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</si>
  <si>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</si>
  <si>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</si>
  <si>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</si>
  <si>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</si>
  <si>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</si>
  <si>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</si>
  <si>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</si>
  <si>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</si>
  <si>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</si>
  <si>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</si>
  <si>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</si>
  <si>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</si>
  <si>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</si>
  <si>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</si>
  <si>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</si>
  <si>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</si>
  <si>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</si>
  <si>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</si>
  <si>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</si>
  <si>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</si>
  <si>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</si>
  <si>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</si>
  <si>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</si>
  <si>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</si>
  <si>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</si>
  <si>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</si>
  <si>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</si>
  <si>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</si>
  <si>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</si>
  <si>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</si>
  <si>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</si>
  <si>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</si>
  <si>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</si>
  <si>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</si>
  <si>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</si>
  <si>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</si>
  <si>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</si>
  <si>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</si>
  <si>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</si>
  <si>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</si>
  <si>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</si>
  <si>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</si>
  <si>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</si>
  <si>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</si>
  <si>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</si>
  <si>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</si>
  <si>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</si>
  <si>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</si>
  <si>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</si>
  <si>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</si>
  <si>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</si>
  <si>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</si>
  <si>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</si>
  <si>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</si>
  <si>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</si>
  <si>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</si>
  <si>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</si>
  <si>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</si>
  <si>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</si>
  <si>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</si>
  <si>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</si>
  <si>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</si>
  <si>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</si>
  <si>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</si>
  <si>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</si>
  <si>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</si>
  <si>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</si>
  <si>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</si>
  <si>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衛生検査所検査料金調査費</t>
    <phoneticPr fontId="5"/>
  </si>
  <si>
    <t>保険局</t>
    <phoneticPr fontId="5"/>
  </si>
  <si>
    <t>医療課</t>
    <phoneticPr fontId="5"/>
  </si>
  <si>
    <t>井内　努</t>
    <rPh sb="0" eb="2">
      <t>イウチ</t>
    </rPh>
    <rPh sb="3" eb="4">
      <t>ツトム</t>
    </rPh>
    <phoneticPr fontId="5"/>
  </si>
  <si>
    <t>○</t>
  </si>
  <si>
    <t>衛生検査所が実施する検体検査料等について、実態を調査し、診療報酬点数の評価を行い、もって診療報酬の適正化を図るための基礎資料を得ることを目的とする。</t>
    <rPh sb="10" eb="12">
      <t>ケンタイ</t>
    </rPh>
    <phoneticPr fontId="5"/>
  </si>
  <si>
    <t>「臨床検査技師等に関する法律」に基づき登録している全国の全ての衛生検査所を対象とし、保険診療に関する検査の有無、取り扱い検体数などについて、調査票によるアンケート調査を実施する。</t>
    <rPh sb="7" eb="8">
      <t>トウ</t>
    </rPh>
    <phoneticPr fontId="5"/>
  </si>
  <si>
    <t>-</t>
  </si>
  <si>
    <t>-</t>
    <phoneticPr fontId="5"/>
  </si>
  <si>
    <t>社会保険基礎調査委託費</t>
    <rPh sb="0" eb="2">
      <t>シャカイ</t>
    </rPh>
    <rPh sb="2" eb="4">
      <t>ホケン</t>
    </rPh>
    <rPh sb="4" eb="6">
      <t>キソ</t>
    </rPh>
    <rPh sb="6" eb="8">
      <t>チョウサ</t>
    </rPh>
    <rPh sb="8" eb="11">
      <t>イタクヒ</t>
    </rPh>
    <phoneticPr fontId="5"/>
  </si>
  <si>
    <t>医療機関等における検査等の実施状況をより正確に把握する。</t>
  </si>
  <si>
    <t>検体検査料に係る調査票の回収率</t>
    <rPh sb="0" eb="2">
      <t>ケンタイ</t>
    </rPh>
    <phoneticPr fontId="5"/>
  </si>
  <si>
    <t>過去に実施した調査結果（結果は非公表）</t>
  </si>
  <si>
    <t>調査票配布件数（＝臨床検査技師等に関する法律に基づき登録されている全ての衛生検査所数）
（アンケート調査を実施し、衛生検査所ごとの検体検査料のデータを得た上で、診療報酬の適正化を実施するための基礎資料を得るための事業であり、定量的な評価は困難であるため、間接的な定量的指標を設定する。）</t>
    <rPh sb="9" eb="11">
      <t>リンショウ</t>
    </rPh>
    <rPh sb="11" eb="13">
      <t>ケンサ</t>
    </rPh>
    <rPh sb="13" eb="15">
      <t>ギシ</t>
    </rPh>
    <rPh sb="15" eb="16">
      <t>トウ</t>
    </rPh>
    <rPh sb="17" eb="18">
      <t>カン</t>
    </rPh>
    <rPh sb="20" eb="22">
      <t>ホウリツ</t>
    </rPh>
    <rPh sb="65" eb="67">
      <t>ケンタイ</t>
    </rPh>
    <phoneticPr fontId="5"/>
  </si>
  <si>
    <t>件</t>
    <rPh sb="0" eb="1">
      <t>ケン</t>
    </rPh>
    <phoneticPr fontId="5"/>
  </si>
  <si>
    <t>Ｘ　／　Ｙ
Ｘ：「調査票の印刷・発送費」
Ｙ：「調査票の配布数」　　　　　　　　　　　　　　</t>
    <rPh sb="9" eb="12">
      <t>チョウサヒョウ</t>
    </rPh>
    <rPh sb="13" eb="15">
      <t>インサツ</t>
    </rPh>
    <rPh sb="16" eb="19">
      <t>ハッソウヒ</t>
    </rPh>
    <rPh sb="24" eb="27">
      <t>チョウサヒョウ</t>
    </rPh>
    <rPh sb="28" eb="30">
      <t>ハイフ</t>
    </rPh>
    <rPh sb="30" eb="31">
      <t>スウ</t>
    </rPh>
    <phoneticPr fontId="5"/>
  </si>
  <si>
    <t>Ｘ 　／　 Ｙ
Ｘ：「回収した調査票のデータ入力・集計費」
Ｙ：「回収した調査票の数」　　　　</t>
  </si>
  <si>
    <t>円</t>
    <rPh sb="0" eb="1">
      <t>エン</t>
    </rPh>
    <phoneticPr fontId="5"/>
  </si>
  <si>
    <t>　　Ｘ　/　Ｙ</t>
  </si>
  <si>
    <t>79万／929件</t>
    <rPh sb="2" eb="3">
      <t>マン</t>
    </rPh>
    <rPh sb="7" eb="8">
      <t>ケン</t>
    </rPh>
    <phoneticPr fontId="5"/>
  </si>
  <si>
    <t>56万円／606件</t>
    <rPh sb="2" eb="4">
      <t>マンエン</t>
    </rPh>
    <rPh sb="8" eb="9">
      <t>ケン</t>
    </rPh>
    <phoneticPr fontId="5"/>
  </si>
  <si>
    <t>施策大目標９　全国民に必要な医療を保障できる安定的・効率的な医療保険制度を構築すること</t>
  </si>
  <si>
    <t>施策目標Ⅰ－９－１　データヘルスの推進による保険者機能の強化等により適切かつ安定的・効率的な医療保険制度を構築すること</t>
  </si>
  <si>
    <t>「臨床検査技師等に関する法律」に基づき登録している全国の全ての衛生検査所を対象とし、保険診療に関する検査の有無、取扱い検体数などについて、調査票によるアンケート調査を実施する。衛生検査所が実施する検体検査料について、実態を調査し、診療報酬点数の評価を行い、もって診療報酬の適正化を図るための基礎資料を得ることができる。</t>
    <rPh sb="1" eb="3">
      <t>リンショウ</t>
    </rPh>
    <rPh sb="3" eb="5">
      <t>ケンサ</t>
    </rPh>
    <rPh sb="5" eb="7">
      <t>ギシ</t>
    </rPh>
    <rPh sb="98" eb="100">
      <t>ケンタイ</t>
    </rPh>
    <phoneticPr fontId="5"/>
  </si>
  <si>
    <t>無</t>
  </si>
  <si>
    <t>‐</t>
  </si>
  <si>
    <t>検査料を調査し、診療報酬改定の検討に必要なデータを得ることを目的としているため、広く国民のニーズがあり、国費を投入しなければ事業目的が達成できない。</t>
  </si>
  <si>
    <t>適切な検査料を設定することは、医療費の適正化につながるものであり、国が実施すべき事業である。</t>
  </si>
  <si>
    <t>令和2年度は執行実績なし。</t>
    <rPh sb="0" eb="2">
      <t>レイワ</t>
    </rPh>
    <rPh sb="3" eb="5">
      <t>ネンド</t>
    </rPh>
    <rPh sb="6" eb="8">
      <t>シッコウ</t>
    </rPh>
    <rPh sb="8" eb="10">
      <t>ジッセキ</t>
    </rPh>
    <phoneticPr fontId="5"/>
  </si>
  <si>
    <t>２７５</t>
    <phoneticPr fontId="5"/>
  </si>
  <si>
    <t>２４６</t>
    <phoneticPr fontId="5"/>
  </si>
  <si>
    <t>２１２</t>
    <phoneticPr fontId="5"/>
  </si>
  <si>
    <t>２４５</t>
    <phoneticPr fontId="5"/>
  </si>
  <si>
    <t>２５７</t>
    <phoneticPr fontId="5"/>
  </si>
  <si>
    <t>２６７</t>
    <phoneticPr fontId="5"/>
  </si>
  <si>
    <t>２６２</t>
    <phoneticPr fontId="5"/>
  </si>
  <si>
    <t>厚生労働省</t>
  </si>
  <si>
    <t>令和２年度実績なし
※検査料については診療報酬改定が行われないこととなり、調査を実施しなかったもの。</t>
    <rPh sb="0" eb="2">
      <t>レイワ</t>
    </rPh>
    <rPh sb="11" eb="14">
      <t>ケンサリョウ</t>
    </rPh>
    <rPh sb="19" eb="21">
      <t>シンリョウ</t>
    </rPh>
    <rPh sb="21" eb="23">
      <t>ホウシュウ</t>
    </rPh>
    <rPh sb="23" eb="25">
      <t>カイテイ</t>
    </rPh>
    <rPh sb="26" eb="27">
      <t>オコナ</t>
    </rPh>
    <rPh sb="37" eb="39">
      <t>チョウサ</t>
    </rPh>
    <rPh sb="40" eb="42">
      <t>ジッシ</t>
    </rPh>
    <phoneticPr fontId="5"/>
  </si>
  <si>
    <t>136万円／950件</t>
    <rPh sb="3" eb="5">
      <t>マンエン</t>
    </rPh>
    <rPh sb="9" eb="10">
      <t>ケン</t>
    </rPh>
    <phoneticPr fontId="5"/>
  </si>
  <si>
    <t>111万円／950件</t>
    <rPh sb="3" eb="5">
      <t>マンエン</t>
    </rPh>
    <rPh sb="9" eb="10">
      <t>ケン</t>
    </rPh>
    <phoneticPr fontId="5"/>
  </si>
  <si>
    <t>適切な検査料を設定するためのデータを得ることは、医療費の適正化という政策目的達成に向けて、優先度の高い事業である。</t>
    <phoneticPr fontId="5"/>
  </si>
  <si>
    <t>引き続き、必要な予算額を確保し、適正な執行に努めること</t>
    <phoneticPr fontId="5"/>
  </si>
  <si>
    <t>点検対象外</t>
    <rPh sb="0" eb="5">
      <t>テンケンタイショウガイ</t>
    </rPh>
    <phoneticPr fontId="5"/>
  </si>
  <si>
    <t>-</t>
    <phoneticPr fontId="5"/>
  </si>
  <si>
    <t>引き続き、必要な予算額の確保・適正な執行に努めることとする。</t>
    <rPh sb="0" eb="1">
      <t>ヒ</t>
    </rPh>
    <rPh sb="2" eb="3">
      <t>ツヅ</t>
    </rPh>
    <rPh sb="5" eb="7">
      <t>ヒツヨウ</t>
    </rPh>
    <rPh sb="8" eb="11">
      <t>ヨサンガク</t>
    </rPh>
    <rPh sb="12" eb="14">
      <t>カクホ</t>
    </rPh>
    <rPh sb="15" eb="17">
      <t>テキセイ</t>
    </rPh>
    <rPh sb="18" eb="20">
      <t>シッコウ</t>
    </rPh>
    <rPh sb="21" eb="22">
      <t>ツト</t>
    </rPh>
    <phoneticPr fontId="5"/>
  </si>
  <si>
    <t>-</t>
    <phoneticPr fontId="5"/>
  </si>
  <si>
    <t>隔年調査のため、実施せず。</t>
    <rPh sb="0" eb="4">
      <t>カクネンチョウサ</t>
    </rPh>
    <rPh sb="8" eb="1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</si>
</sst>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88" xfId="0" applyNumberFormat="1" applyFont="1" applyFill="1" applyBorder="1" applyAlignment="1" applyProtection="1">
      <alignment horizontal="right"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201705</xdr:colOff>
      <xdr:row>705</xdr:row>
      <xdr:rowOff>280147</xdr:rowOff>
    </xdr:from>
    <xdr:to>
      <xdr:col>49</xdr:col>
      <xdr:colOff>1322</xdr:colOff>
      <xdr:row>710</xdr:row>
      <xdr:rowOff>63249</xdr:rowOff>
    </xdr:to>
    <xdr:sp macro="" textlink="">
      <xdr:nvSpPr>
        <xdr:cNvPr id="2" name="正方形/長方形 1"/>
        <xdr:cNvSpPr/>
      </xdr:nvSpPr>
      <xdr:spPr>
        <a:xfrm>
          <a:off x="7059705" y="28227618"/>
          <a:ext cx="2825205" cy="1576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令和２年度実績なし</a:t>
          </a:r>
        </a:p>
      </xdr:txBody>
    </xdr:sp>
    <xdr:clientData/>
  </xdr:twoCellAnchor>
  <xdr:twoCellAnchor>
    <xdr:from>
      <xdr:col>34</xdr:col>
      <xdr:colOff>56029</xdr:colOff>
      <xdr:row>715</xdr:row>
      <xdr:rowOff>89647</xdr:rowOff>
    </xdr:from>
    <xdr:to>
      <xdr:col>48</xdr:col>
      <xdr:colOff>57352</xdr:colOff>
      <xdr:row>718</xdr:row>
      <xdr:rowOff>522690</xdr:rowOff>
    </xdr:to>
    <xdr:sp macro="" textlink="">
      <xdr:nvSpPr>
        <xdr:cNvPr id="4" name="正方形/長方形 3"/>
        <xdr:cNvSpPr/>
      </xdr:nvSpPr>
      <xdr:spPr>
        <a:xfrm>
          <a:off x="6914029" y="32978912"/>
          <a:ext cx="2825205" cy="1576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令和２年度実績なし</a:t>
          </a:r>
        </a:p>
      </xdr:txBody>
    </xdr:sp>
    <xdr:clientData/>
  </xdr:twoCellAnchor>
  <xdr:twoCellAnchor>
    <xdr:from>
      <xdr:col>17</xdr:col>
      <xdr:colOff>0</xdr:colOff>
      <xdr:row>749</xdr:row>
      <xdr:rowOff>0</xdr:rowOff>
    </xdr:from>
    <xdr:to>
      <xdr:col>27</xdr:col>
      <xdr:colOff>10606</xdr:colOff>
      <xdr:row>751</xdr:row>
      <xdr:rowOff>84667</xdr:rowOff>
    </xdr:to>
    <xdr:sp macro="" textlink="">
      <xdr:nvSpPr>
        <xdr:cNvPr id="6" name="テキスト ボックス 5"/>
        <xdr:cNvSpPr txBox="1"/>
      </xdr:nvSpPr>
      <xdr:spPr>
        <a:xfrm>
          <a:off x="3429000" y="47232794"/>
          <a:ext cx="2027665" cy="77943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令和２年度実績なし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156883</xdr:colOff>
      <xdr:row>753</xdr:row>
      <xdr:rowOff>44823</xdr:rowOff>
    </xdr:from>
    <xdr:to>
      <xdr:col>24</xdr:col>
      <xdr:colOff>82640</xdr:colOff>
      <xdr:row>753</xdr:row>
      <xdr:rowOff>337996</xdr:rowOff>
    </xdr:to>
    <xdr:sp macro="" textlink="">
      <xdr:nvSpPr>
        <xdr:cNvPr id="7" name="テキスト ボックス 6"/>
        <xdr:cNvSpPr txBox="1"/>
      </xdr:nvSpPr>
      <xdr:spPr>
        <a:xfrm>
          <a:off x="1367118" y="48667147"/>
          <a:ext cx="3556463" cy="29317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（参考）令和元年度実績</a:t>
          </a:r>
        </a:p>
      </xdr:txBody>
    </xdr:sp>
    <xdr:clientData/>
  </xdr:twoCellAnchor>
  <xdr:twoCellAnchor>
    <xdr:from>
      <xdr:col>17</xdr:col>
      <xdr:colOff>22412</xdr:colOff>
      <xdr:row>754</xdr:row>
      <xdr:rowOff>56030</xdr:rowOff>
    </xdr:from>
    <xdr:to>
      <xdr:col>27</xdr:col>
      <xdr:colOff>31695</xdr:colOff>
      <xdr:row>756</xdr:row>
      <xdr:rowOff>106886</xdr:rowOff>
    </xdr:to>
    <xdr:sp macro="" textlink="">
      <xdr:nvSpPr>
        <xdr:cNvPr id="8" name="テキスト ボックス 7"/>
        <xdr:cNvSpPr txBox="1"/>
      </xdr:nvSpPr>
      <xdr:spPr>
        <a:xfrm>
          <a:off x="3451412" y="49025736"/>
          <a:ext cx="2026342" cy="74562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78442</xdr:colOff>
      <xdr:row>756</xdr:row>
      <xdr:rowOff>324971</xdr:rowOff>
    </xdr:from>
    <xdr:to>
      <xdr:col>29</xdr:col>
      <xdr:colOff>137404</xdr:colOff>
      <xdr:row>757</xdr:row>
      <xdr:rowOff>342841</xdr:rowOff>
    </xdr:to>
    <xdr:sp macro="" textlink="">
      <xdr:nvSpPr>
        <xdr:cNvPr id="10" name="大かっこ 9"/>
        <xdr:cNvSpPr/>
      </xdr:nvSpPr>
      <xdr:spPr>
        <a:xfrm>
          <a:off x="2902324" y="49989442"/>
          <a:ext cx="3084551" cy="3652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事業の企画、全体調整等、事業全体の進行管理</a:t>
          </a:r>
        </a:p>
      </xdr:txBody>
    </xdr:sp>
    <xdr:clientData/>
  </xdr:twoCellAnchor>
  <xdr:twoCellAnchor>
    <xdr:from>
      <xdr:col>22</xdr:col>
      <xdr:colOff>0</xdr:colOff>
      <xdr:row>758</xdr:row>
      <xdr:rowOff>0</xdr:rowOff>
    </xdr:from>
    <xdr:to>
      <xdr:col>22</xdr:col>
      <xdr:colOff>0</xdr:colOff>
      <xdr:row>760</xdr:row>
      <xdr:rowOff>70503</xdr:rowOff>
    </xdr:to>
    <xdr:cxnSp macro="">
      <xdr:nvCxnSpPr>
        <xdr:cNvPr id="11" name="直線矢印コネクタ 10"/>
        <xdr:cNvCxnSpPr/>
      </xdr:nvCxnSpPr>
      <xdr:spPr>
        <a:xfrm>
          <a:off x="4437529" y="50359235"/>
          <a:ext cx="0" cy="7652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190499</xdr:colOff>
      <xdr:row>761</xdr:row>
      <xdr:rowOff>291353</xdr:rowOff>
    </xdr:from>
    <xdr:to>
      <xdr:col>26</xdr:col>
      <xdr:colOff>164441</xdr:colOff>
      <xdr:row>764</xdr:row>
      <xdr:rowOff>4429</xdr:rowOff>
    </xdr:to>
    <xdr:sp macro="" textlink="">
      <xdr:nvSpPr>
        <xdr:cNvPr id="13" name="テキスト ボックス 12"/>
        <xdr:cNvSpPr txBox="1"/>
      </xdr:nvSpPr>
      <xdr:spPr>
        <a:xfrm>
          <a:off x="3417793" y="51692735"/>
          <a:ext cx="1991001" cy="75522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Ａ．株式会社ジャンボ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twoCellAnchor>
    <xdr:from>
      <xdr:col>15</xdr:col>
      <xdr:colOff>190501</xdr:colOff>
      <xdr:row>760</xdr:row>
      <xdr:rowOff>123264</xdr:rowOff>
    </xdr:from>
    <xdr:to>
      <xdr:col>28</xdr:col>
      <xdr:colOff>89824</xdr:colOff>
      <xdr:row>761</xdr:row>
      <xdr:rowOff>98548</xdr:rowOff>
    </xdr:to>
    <xdr:sp macro="" textlink="">
      <xdr:nvSpPr>
        <xdr:cNvPr id="14" name="テキスト ボックス 13"/>
        <xdr:cNvSpPr txBox="1"/>
      </xdr:nvSpPr>
      <xdr:spPr>
        <a:xfrm>
          <a:off x="3216089" y="51177264"/>
          <a:ext cx="2521500" cy="32266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123265</xdr:colOff>
      <xdr:row>764</xdr:row>
      <xdr:rowOff>145677</xdr:rowOff>
    </xdr:from>
    <xdr:to>
      <xdr:col>27</xdr:col>
      <xdr:colOff>118827</xdr:colOff>
      <xdr:row>764</xdr:row>
      <xdr:rowOff>506639</xdr:rowOff>
    </xdr:to>
    <xdr:sp macro="" textlink="">
      <xdr:nvSpPr>
        <xdr:cNvPr id="17" name="大かっこ 16"/>
        <xdr:cNvSpPr/>
      </xdr:nvSpPr>
      <xdr:spPr>
        <a:xfrm>
          <a:off x="3148853" y="52589206"/>
          <a:ext cx="2416033" cy="3609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調査票印刷・発送、データ入力・集計</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H7"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346</v>
      </c>
      <c r="AT2" s="207"/>
      <c r="AU2" s="207"/>
      <c r="AV2" s="98" t="str">
        <f>IF(AW2="","","-")</f>
        <v/>
      </c>
      <c r="AW2" s="395"/>
      <c r="AX2" s="395"/>
    </row>
    <row r="3" spans="1:50" ht="21" customHeight="1" thickBot="1" x14ac:dyDescent="0.2">
      <c r="A3" s="520" t="s">
        <v>705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750</v>
      </c>
      <c r="AK3" s="522"/>
      <c r="AL3" s="522"/>
      <c r="AM3" s="522"/>
      <c r="AN3" s="522"/>
      <c r="AO3" s="522"/>
      <c r="AP3" s="522"/>
      <c r="AQ3" s="522"/>
      <c r="AR3" s="522"/>
      <c r="AS3" s="522"/>
      <c r="AT3" s="522"/>
      <c r="AU3" s="522"/>
      <c r="AV3" s="522"/>
      <c r="AW3" s="522"/>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473</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716</v>
      </c>
      <c r="AF5" s="719"/>
      <c r="AG5" s="719"/>
      <c r="AH5" s="719"/>
      <c r="AI5" s="719"/>
      <c r="AJ5" s="719"/>
      <c r="AK5" s="719"/>
      <c r="AL5" s="719"/>
      <c r="AM5" s="719"/>
      <c r="AN5" s="719"/>
      <c r="AO5" s="719"/>
      <c r="AP5" s="720"/>
      <c r="AQ5" s="721" t="s">
        <v>717</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407</v>
      </c>
      <c r="H7" s="829"/>
      <c r="I7" s="829"/>
      <c r="J7" s="829"/>
      <c r="K7" s="829"/>
      <c r="L7" s="829"/>
      <c r="M7" s="829"/>
      <c r="N7" s="829"/>
      <c r="O7" s="829"/>
      <c r="P7" s="829"/>
      <c r="Q7" s="829"/>
      <c r="R7" s="829"/>
      <c r="S7" s="829"/>
      <c r="T7" s="829"/>
      <c r="U7" s="829"/>
      <c r="V7" s="829"/>
      <c r="W7" s="829"/>
      <c r="X7" s="830"/>
      <c r="Y7" s="393" t="s">
        <v>390</v>
      </c>
      <c r="Z7" s="296"/>
      <c r="AA7" s="296"/>
      <c r="AB7" s="296"/>
      <c r="AC7" s="296"/>
      <c r="AD7" s="394"/>
      <c r="AE7" s="379" t="s">
        <v>407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1" customHeight="1" x14ac:dyDescent="0.15">
      <c r="A10" s="741" t="s">
        <v>30</v>
      </c>
      <c r="B10" s="742"/>
      <c r="C10" s="742"/>
      <c r="D10" s="742"/>
      <c r="E10" s="742"/>
      <c r="F10" s="742"/>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6" t="s">
        <v>7</v>
      </c>
      <c r="J13" s="637"/>
      <c r="K13" s="637"/>
      <c r="L13" s="637"/>
      <c r="M13" s="637"/>
      <c r="N13" s="637"/>
      <c r="O13" s="638"/>
      <c r="P13" s="163">
        <v>2</v>
      </c>
      <c r="Q13" s="164"/>
      <c r="R13" s="164"/>
      <c r="S13" s="164"/>
      <c r="T13" s="164"/>
      <c r="U13" s="164"/>
      <c r="V13" s="165"/>
      <c r="W13" s="163">
        <v>3</v>
      </c>
      <c r="X13" s="164"/>
      <c r="Y13" s="164"/>
      <c r="Z13" s="164"/>
      <c r="AA13" s="164"/>
      <c r="AB13" s="164"/>
      <c r="AC13" s="165"/>
      <c r="AD13" s="163" t="s">
        <v>722</v>
      </c>
      <c r="AE13" s="164"/>
      <c r="AF13" s="164"/>
      <c r="AG13" s="164"/>
      <c r="AH13" s="164"/>
      <c r="AI13" s="164"/>
      <c r="AJ13" s="165"/>
      <c r="AK13" s="163">
        <v>3</v>
      </c>
      <c r="AL13" s="164"/>
      <c r="AM13" s="164"/>
      <c r="AN13" s="164"/>
      <c r="AO13" s="164"/>
      <c r="AP13" s="164"/>
      <c r="AQ13" s="165"/>
      <c r="AR13" s="160" t="s">
        <v>759</v>
      </c>
      <c r="AS13" s="161"/>
      <c r="AT13" s="161"/>
      <c r="AU13" s="161"/>
      <c r="AV13" s="161"/>
      <c r="AW13" s="161"/>
      <c r="AX13" s="392"/>
    </row>
    <row r="14" spans="1:50" ht="21" customHeight="1" x14ac:dyDescent="0.15">
      <c r="A14" s="120"/>
      <c r="B14" s="121"/>
      <c r="C14" s="121"/>
      <c r="D14" s="121"/>
      <c r="E14" s="121"/>
      <c r="F14" s="122"/>
      <c r="G14" s="746"/>
      <c r="H14" s="747"/>
      <c r="I14" s="573" t="s">
        <v>8</v>
      </c>
      <c r="J14" s="627"/>
      <c r="K14" s="627"/>
      <c r="L14" s="627"/>
      <c r="M14" s="627"/>
      <c r="N14" s="627"/>
      <c r="O14" s="628"/>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6"/>
      <c r="H15" s="747"/>
      <c r="I15" s="573" t="s">
        <v>51</v>
      </c>
      <c r="J15" s="574"/>
      <c r="K15" s="574"/>
      <c r="L15" s="574"/>
      <c r="M15" s="574"/>
      <c r="N15" s="574"/>
      <c r="O15" s="575"/>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6"/>
      <c r="H16" s="747"/>
      <c r="I16" s="573" t="s">
        <v>52</v>
      </c>
      <c r="J16" s="574"/>
      <c r="K16" s="574"/>
      <c r="L16" s="574"/>
      <c r="M16" s="574"/>
      <c r="N16" s="574"/>
      <c r="O16" s="575"/>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6"/>
      <c r="H17" s="747"/>
      <c r="I17" s="573" t="s">
        <v>50</v>
      </c>
      <c r="J17" s="627"/>
      <c r="K17" s="627"/>
      <c r="L17" s="627"/>
      <c r="M17" s="627"/>
      <c r="N17" s="627"/>
      <c r="O17" s="628"/>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2</v>
      </c>
      <c r="Q18" s="170"/>
      <c r="R18" s="170"/>
      <c r="S18" s="170"/>
      <c r="T18" s="170"/>
      <c r="U18" s="170"/>
      <c r="V18" s="171"/>
      <c r="W18" s="169">
        <f>SUM(W13:AC17)</f>
        <v>3</v>
      </c>
      <c r="X18" s="170"/>
      <c r="Y18" s="170"/>
      <c r="Z18" s="170"/>
      <c r="AA18" s="170"/>
      <c r="AB18" s="170"/>
      <c r="AC18" s="171"/>
      <c r="AD18" s="169">
        <f>SUM(AD13:AJ17)</f>
        <v>0</v>
      </c>
      <c r="AE18" s="170"/>
      <c r="AF18" s="170"/>
      <c r="AG18" s="170"/>
      <c r="AH18" s="170"/>
      <c r="AI18" s="170"/>
      <c r="AJ18" s="171"/>
      <c r="AK18" s="169">
        <f>SUM(AK13:AQ17)</f>
        <v>3</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2</v>
      </c>
      <c r="Q19" s="164"/>
      <c r="R19" s="164"/>
      <c r="S19" s="164"/>
      <c r="T19" s="164"/>
      <c r="U19" s="164"/>
      <c r="V19" s="165"/>
      <c r="W19" s="163">
        <v>1</v>
      </c>
      <c r="X19" s="164"/>
      <c r="Y19" s="164"/>
      <c r="Z19" s="164"/>
      <c r="AA19" s="164"/>
      <c r="AB19" s="164"/>
      <c r="AC19" s="165"/>
      <c r="AD19" s="536"/>
      <c r="AE19" s="536"/>
      <c r="AF19" s="536"/>
      <c r="AG19" s="536"/>
      <c r="AH19" s="536"/>
      <c r="AI19" s="536"/>
      <c r="AJ19" s="536"/>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7">
        <f>IF(P18=0, "-", SUM(P19)/P18)</f>
        <v>1</v>
      </c>
      <c r="Q20" s="537"/>
      <c r="R20" s="537"/>
      <c r="S20" s="537"/>
      <c r="T20" s="537"/>
      <c r="U20" s="537"/>
      <c r="V20" s="537"/>
      <c r="W20" s="537">
        <f t="shared" ref="W20" si="0">IF(W18=0, "-", SUM(W19)/W18)</f>
        <v>0.33333333333333331</v>
      </c>
      <c r="X20" s="537"/>
      <c r="Y20" s="537"/>
      <c r="Z20" s="537"/>
      <c r="AA20" s="537"/>
      <c r="AB20" s="537"/>
      <c r="AC20" s="537"/>
      <c r="AD20" s="537" t="str">
        <f t="shared" ref="AD20" si="1">IF(AD18=0, "-", SUM(AD19)/AD18)</f>
        <v>-</v>
      </c>
      <c r="AE20" s="537"/>
      <c r="AF20" s="537"/>
      <c r="AG20" s="537"/>
      <c r="AH20" s="537"/>
      <c r="AI20" s="537"/>
      <c r="AJ20" s="537"/>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2" t="s">
        <v>354</v>
      </c>
      <c r="H21" s="923"/>
      <c r="I21" s="923"/>
      <c r="J21" s="923"/>
      <c r="K21" s="923"/>
      <c r="L21" s="923"/>
      <c r="M21" s="923"/>
      <c r="N21" s="923"/>
      <c r="O21" s="923"/>
      <c r="P21" s="537">
        <f>IF(P19=0, "-", SUM(P19)/SUM(P13,P14))</f>
        <v>1</v>
      </c>
      <c r="Q21" s="537"/>
      <c r="R21" s="537"/>
      <c r="S21" s="537"/>
      <c r="T21" s="537"/>
      <c r="U21" s="537"/>
      <c r="V21" s="537"/>
      <c r="W21" s="537">
        <f t="shared" ref="W21" si="2">IF(W19=0, "-", SUM(W19)/SUM(W13,W14))</f>
        <v>0.33333333333333331</v>
      </c>
      <c r="X21" s="537"/>
      <c r="Y21" s="537"/>
      <c r="Z21" s="537"/>
      <c r="AA21" s="537"/>
      <c r="AB21" s="537"/>
      <c r="AC21" s="537"/>
      <c r="AD21" s="537" t="str">
        <f t="shared" ref="AD21" si="3">IF(AD19=0, "-", SUM(AD19)/SUM(AD13,AD14))</f>
        <v>-</v>
      </c>
      <c r="AE21" s="537"/>
      <c r="AF21" s="537"/>
      <c r="AG21" s="537"/>
      <c r="AH21" s="537"/>
      <c r="AI21" s="537"/>
      <c r="AJ21" s="537"/>
      <c r="AK21" s="483"/>
      <c r="AL21" s="483"/>
      <c r="AM21" s="483"/>
      <c r="AN21" s="483"/>
      <c r="AO21" s="483"/>
      <c r="AP21" s="483"/>
      <c r="AQ21" s="484"/>
      <c r="AR21" s="484"/>
      <c r="AS21" s="484"/>
      <c r="AT21" s="484"/>
      <c r="AU21" s="483"/>
      <c r="AV21" s="483"/>
      <c r="AW21" s="483"/>
      <c r="AX21" s="535"/>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3</v>
      </c>
      <c r="Q23" s="161"/>
      <c r="R23" s="161"/>
      <c r="S23" s="161"/>
      <c r="T23" s="161"/>
      <c r="U23" s="161"/>
      <c r="V23" s="162"/>
      <c r="W23" s="160" t="s">
        <v>757</v>
      </c>
      <c r="X23" s="161"/>
      <c r="Y23" s="161"/>
      <c r="Z23" s="161"/>
      <c r="AA23" s="161"/>
      <c r="AB23" s="161"/>
      <c r="AC23" s="162"/>
      <c r="AD23" s="149" t="s">
        <v>760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8" t="s">
        <v>146</v>
      </c>
      <c r="H30" s="387"/>
      <c r="I30" s="387"/>
      <c r="J30" s="387"/>
      <c r="K30" s="387"/>
      <c r="L30" s="387"/>
      <c r="M30" s="387"/>
      <c r="N30" s="387"/>
      <c r="O30" s="577"/>
      <c r="P30" s="576" t="s">
        <v>59</v>
      </c>
      <c r="Q30" s="387"/>
      <c r="R30" s="387"/>
      <c r="S30" s="387"/>
      <c r="T30" s="387"/>
      <c r="U30" s="387"/>
      <c r="V30" s="387"/>
      <c r="W30" s="387"/>
      <c r="X30" s="577"/>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09"/>
      <c r="B31" s="510"/>
      <c r="C31" s="510"/>
      <c r="D31" s="510"/>
      <c r="E31" s="510"/>
      <c r="F31" s="511"/>
      <c r="G31" s="565"/>
      <c r="H31" s="375"/>
      <c r="I31" s="375"/>
      <c r="J31" s="375"/>
      <c r="K31" s="375"/>
      <c r="L31" s="375"/>
      <c r="M31" s="375"/>
      <c r="N31" s="375"/>
      <c r="O31" s="566"/>
      <c r="P31" s="578"/>
      <c r="Q31" s="375"/>
      <c r="R31" s="375"/>
      <c r="S31" s="375"/>
      <c r="T31" s="375"/>
      <c r="U31" s="375"/>
      <c r="V31" s="375"/>
      <c r="W31" s="375"/>
      <c r="X31" s="566"/>
      <c r="Y31" s="465"/>
      <c r="Z31" s="466"/>
      <c r="AA31" s="467"/>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3</v>
      </c>
      <c r="AV31" s="271"/>
      <c r="AW31" s="375" t="s">
        <v>179</v>
      </c>
      <c r="AX31" s="376"/>
    </row>
    <row r="32" spans="1:50" ht="23.25" customHeight="1" x14ac:dyDescent="0.15">
      <c r="A32" s="512"/>
      <c r="B32" s="510"/>
      <c r="C32" s="510"/>
      <c r="D32" s="510"/>
      <c r="E32" s="510"/>
      <c r="F32" s="511"/>
      <c r="G32" s="538" t="s">
        <v>724</v>
      </c>
      <c r="H32" s="539"/>
      <c r="I32" s="539"/>
      <c r="J32" s="539"/>
      <c r="K32" s="539"/>
      <c r="L32" s="539"/>
      <c r="M32" s="539"/>
      <c r="N32" s="539"/>
      <c r="O32" s="540"/>
      <c r="P32" s="191" t="s">
        <v>725</v>
      </c>
      <c r="Q32" s="191"/>
      <c r="R32" s="191"/>
      <c r="S32" s="191"/>
      <c r="T32" s="191"/>
      <c r="U32" s="191"/>
      <c r="V32" s="191"/>
      <c r="W32" s="191"/>
      <c r="X32" s="233"/>
      <c r="Y32" s="339" t="s">
        <v>12</v>
      </c>
      <c r="Z32" s="547"/>
      <c r="AA32" s="548"/>
      <c r="AB32" s="519" t="s">
        <v>14</v>
      </c>
      <c r="AC32" s="519"/>
      <c r="AD32" s="519"/>
      <c r="AE32" s="363" t="s">
        <v>722</v>
      </c>
      <c r="AF32" s="364"/>
      <c r="AG32" s="364"/>
      <c r="AH32" s="389"/>
      <c r="AI32" s="363">
        <v>65.2</v>
      </c>
      <c r="AJ32" s="364"/>
      <c r="AK32" s="364"/>
      <c r="AL32" s="364"/>
      <c r="AM32" s="363" t="s">
        <v>722</v>
      </c>
      <c r="AN32" s="364"/>
      <c r="AO32" s="364"/>
      <c r="AP32" s="389"/>
      <c r="AQ32" s="166" t="s">
        <v>722</v>
      </c>
      <c r="AR32" s="167"/>
      <c r="AS32" s="167"/>
      <c r="AT32" s="168"/>
      <c r="AU32" s="364" t="s">
        <v>722</v>
      </c>
      <c r="AV32" s="364"/>
      <c r="AW32" s="364"/>
      <c r="AX32" s="365"/>
    </row>
    <row r="33" spans="1:51" ht="23.25" customHeight="1" x14ac:dyDescent="0.15">
      <c r="A33" s="513"/>
      <c r="B33" s="514"/>
      <c r="C33" s="514"/>
      <c r="D33" s="514"/>
      <c r="E33" s="514"/>
      <c r="F33" s="515"/>
      <c r="G33" s="541"/>
      <c r="H33" s="542"/>
      <c r="I33" s="542"/>
      <c r="J33" s="542"/>
      <c r="K33" s="542"/>
      <c r="L33" s="542"/>
      <c r="M33" s="542"/>
      <c r="N33" s="542"/>
      <c r="O33" s="543"/>
      <c r="P33" s="235"/>
      <c r="Q33" s="235"/>
      <c r="R33" s="235"/>
      <c r="S33" s="235"/>
      <c r="T33" s="235"/>
      <c r="U33" s="235"/>
      <c r="V33" s="235"/>
      <c r="W33" s="235"/>
      <c r="X33" s="236"/>
      <c r="Y33" s="303" t="s">
        <v>54</v>
      </c>
      <c r="Z33" s="298"/>
      <c r="AA33" s="299"/>
      <c r="AB33" s="519" t="s">
        <v>14</v>
      </c>
      <c r="AC33" s="519"/>
      <c r="AD33" s="519"/>
      <c r="AE33" s="363">
        <v>70</v>
      </c>
      <c r="AF33" s="364"/>
      <c r="AG33" s="364"/>
      <c r="AH33" s="389"/>
      <c r="AI33" s="363">
        <v>100</v>
      </c>
      <c r="AJ33" s="364"/>
      <c r="AK33" s="364"/>
      <c r="AL33" s="364"/>
      <c r="AM33" s="363">
        <v>100</v>
      </c>
      <c r="AN33" s="364"/>
      <c r="AO33" s="364"/>
      <c r="AP33" s="364"/>
      <c r="AQ33" s="166" t="s">
        <v>722</v>
      </c>
      <c r="AR33" s="167"/>
      <c r="AS33" s="167"/>
      <c r="AT33" s="168"/>
      <c r="AU33" s="364">
        <v>100</v>
      </c>
      <c r="AV33" s="364"/>
      <c r="AW33" s="364"/>
      <c r="AX33" s="365"/>
    </row>
    <row r="34" spans="1:51" ht="23.25" customHeight="1" x14ac:dyDescent="0.15">
      <c r="A34" s="512"/>
      <c r="B34" s="510"/>
      <c r="C34" s="510"/>
      <c r="D34" s="510"/>
      <c r="E34" s="510"/>
      <c r="F34" s="511"/>
      <c r="G34" s="544"/>
      <c r="H34" s="545"/>
      <c r="I34" s="545"/>
      <c r="J34" s="545"/>
      <c r="K34" s="545"/>
      <c r="L34" s="545"/>
      <c r="M34" s="545"/>
      <c r="N34" s="545"/>
      <c r="O34" s="546"/>
      <c r="P34" s="194"/>
      <c r="Q34" s="194"/>
      <c r="R34" s="194"/>
      <c r="S34" s="194"/>
      <c r="T34" s="194"/>
      <c r="U34" s="194"/>
      <c r="V34" s="194"/>
      <c r="W34" s="194"/>
      <c r="X34" s="238"/>
      <c r="Y34" s="303" t="s">
        <v>13</v>
      </c>
      <c r="Z34" s="298"/>
      <c r="AA34" s="299"/>
      <c r="AB34" s="494" t="s">
        <v>180</v>
      </c>
      <c r="AC34" s="494"/>
      <c r="AD34" s="494"/>
      <c r="AE34" s="363" t="s">
        <v>722</v>
      </c>
      <c r="AF34" s="364"/>
      <c r="AG34" s="364"/>
      <c r="AH34" s="389"/>
      <c r="AI34" s="363">
        <v>65.2</v>
      </c>
      <c r="AJ34" s="364"/>
      <c r="AK34" s="364"/>
      <c r="AL34" s="364"/>
      <c r="AM34" s="363" t="s">
        <v>722</v>
      </c>
      <c r="AN34" s="364"/>
      <c r="AO34" s="364"/>
      <c r="AP34" s="389"/>
      <c r="AQ34" s="166" t="s">
        <v>722</v>
      </c>
      <c r="AR34" s="167"/>
      <c r="AS34" s="167"/>
      <c r="AT34" s="168"/>
      <c r="AU34" s="364" t="s">
        <v>722</v>
      </c>
      <c r="AV34" s="364"/>
      <c r="AW34" s="364"/>
      <c r="AX34" s="365"/>
    </row>
    <row r="35" spans="1:51" ht="23.25" customHeight="1" x14ac:dyDescent="0.15">
      <c r="A35" s="896" t="s">
        <v>381</v>
      </c>
      <c r="B35" s="897"/>
      <c r="C35" s="897"/>
      <c r="D35" s="897"/>
      <c r="E35" s="897"/>
      <c r="F35" s="898"/>
      <c r="G35" s="902" t="s">
        <v>726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5"/>
      <c r="H38" s="375"/>
      <c r="I38" s="375"/>
      <c r="J38" s="375"/>
      <c r="K38" s="375"/>
      <c r="L38" s="375"/>
      <c r="M38" s="375"/>
      <c r="N38" s="375"/>
      <c r="O38" s="566"/>
      <c r="P38" s="578"/>
      <c r="Q38" s="375"/>
      <c r="R38" s="375"/>
      <c r="S38" s="375"/>
      <c r="T38" s="375"/>
      <c r="U38" s="375"/>
      <c r="V38" s="375"/>
      <c r="W38" s="375"/>
      <c r="X38" s="566"/>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1"/>
      <c r="H40" s="542"/>
      <c r="I40" s="542"/>
      <c r="J40" s="542"/>
      <c r="K40" s="542"/>
      <c r="L40" s="542"/>
      <c r="M40" s="542"/>
      <c r="N40" s="542"/>
      <c r="O40" s="543"/>
      <c r="P40" s="235"/>
      <c r="Q40" s="235"/>
      <c r="R40" s="235"/>
      <c r="S40" s="235"/>
      <c r="T40" s="235"/>
      <c r="U40" s="235"/>
      <c r="V40" s="235"/>
      <c r="W40" s="235"/>
      <c r="X40" s="236"/>
      <c r="Y40" s="303" t="s">
        <v>54</v>
      </c>
      <c r="Z40" s="298"/>
      <c r="AA40" s="299"/>
      <c r="AB40" s="681"/>
      <c r="AC40" s="681"/>
      <c r="AD40" s="68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76"/>
      <c r="AF43" s="976"/>
      <c r="AG43" s="976"/>
      <c r="AH43" s="976"/>
      <c r="AI43" s="976"/>
      <c r="AJ43" s="976"/>
      <c r="AK43" s="976"/>
      <c r="AL43" s="976"/>
      <c r="AM43" s="976"/>
      <c r="AN43" s="976"/>
      <c r="AO43" s="976"/>
      <c r="AP43" s="976"/>
      <c r="AQ43" s="906"/>
      <c r="AR43" s="906"/>
      <c r="AS43" s="906"/>
      <c r="AT43" s="906"/>
      <c r="AU43" s="906"/>
      <c r="AV43" s="906"/>
      <c r="AW43" s="906"/>
      <c r="AX43" s="907"/>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5"/>
      <c r="H45" s="375"/>
      <c r="I45" s="375"/>
      <c r="J45" s="375"/>
      <c r="K45" s="375"/>
      <c r="L45" s="375"/>
      <c r="M45" s="375"/>
      <c r="N45" s="375"/>
      <c r="O45" s="566"/>
      <c r="P45" s="578"/>
      <c r="Q45" s="375"/>
      <c r="R45" s="375"/>
      <c r="S45" s="375"/>
      <c r="T45" s="375"/>
      <c r="U45" s="375"/>
      <c r="V45" s="375"/>
      <c r="W45" s="375"/>
      <c r="X45" s="566"/>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1"/>
      <c r="H47" s="542"/>
      <c r="I47" s="542"/>
      <c r="J47" s="542"/>
      <c r="K47" s="542"/>
      <c r="L47" s="542"/>
      <c r="M47" s="542"/>
      <c r="N47" s="542"/>
      <c r="O47" s="543"/>
      <c r="P47" s="235"/>
      <c r="Q47" s="235"/>
      <c r="R47" s="235"/>
      <c r="S47" s="235"/>
      <c r="T47" s="235"/>
      <c r="U47" s="235"/>
      <c r="V47" s="235"/>
      <c r="W47" s="235"/>
      <c r="X47" s="236"/>
      <c r="Y47" s="303" t="s">
        <v>54</v>
      </c>
      <c r="Z47" s="298"/>
      <c r="AA47" s="299"/>
      <c r="AB47" s="681"/>
      <c r="AC47" s="681"/>
      <c r="AD47" s="68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76"/>
      <c r="AF50" s="976"/>
      <c r="AG50" s="976"/>
      <c r="AH50" s="976"/>
      <c r="AI50" s="976"/>
      <c r="AJ50" s="976"/>
      <c r="AK50" s="976"/>
      <c r="AL50" s="976"/>
      <c r="AM50" s="976"/>
      <c r="AN50" s="976"/>
      <c r="AO50" s="976"/>
      <c r="AP50" s="976"/>
      <c r="AQ50" s="906"/>
      <c r="AR50" s="906"/>
      <c r="AS50" s="906"/>
      <c r="AT50" s="906"/>
      <c r="AU50" s="906"/>
      <c r="AV50" s="906"/>
      <c r="AW50" s="906"/>
      <c r="AX50" s="907"/>
      <c r="AY50">
        <f t="shared" si="5"/>
        <v>0</v>
      </c>
    </row>
    <row r="51" spans="1:51" ht="18.75" hidden="1" customHeight="1" x14ac:dyDescent="0.15">
      <c r="A51" s="509" t="s">
        <v>349</v>
      </c>
      <c r="B51" s="510"/>
      <c r="C51" s="510"/>
      <c r="D51" s="510"/>
      <c r="E51" s="510"/>
      <c r="F51" s="511"/>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5"/>
      <c r="H52" s="375"/>
      <c r="I52" s="375"/>
      <c r="J52" s="375"/>
      <c r="K52" s="375"/>
      <c r="L52" s="375"/>
      <c r="M52" s="375"/>
      <c r="N52" s="375"/>
      <c r="O52" s="566"/>
      <c r="P52" s="578"/>
      <c r="Q52" s="375"/>
      <c r="R52" s="375"/>
      <c r="S52" s="375"/>
      <c r="T52" s="375"/>
      <c r="U52" s="375"/>
      <c r="V52" s="375"/>
      <c r="W52" s="375"/>
      <c r="X52" s="566"/>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1"/>
      <c r="H54" s="542"/>
      <c r="I54" s="542"/>
      <c r="J54" s="542"/>
      <c r="K54" s="542"/>
      <c r="L54" s="542"/>
      <c r="M54" s="542"/>
      <c r="N54" s="542"/>
      <c r="O54" s="543"/>
      <c r="P54" s="235"/>
      <c r="Q54" s="235"/>
      <c r="R54" s="235"/>
      <c r="S54" s="235"/>
      <c r="T54" s="235"/>
      <c r="U54" s="235"/>
      <c r="V54" s="235"/>
      <c r="W54" s="235"/>
      <c r="X54" s="236"/>
      <c r="Y54" s="303" t="s">
        <v>54</v>
      </c>
      <c r="Z54" s="298"/>
      <c r="AA54" s="299"/>
      <c r="AB54" s="681"/>
      <c r="AC54" s="681"/>
      <c r="AD54" s="68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76"/>
      <c r="AF57" s="976"/>
      <c r="AG57" s="976"/>
      <c r="AH57" s="976"/>
      <c r="AI57" s="976"/>
      <c r="AJ57" s="976"/>
      <c r="AK57" s="976"/>
      <c r="AL57" s="976"/>
      <c r="AM57" s="976"/>
      <c r="AN57" s="976"/>
      <c r="AO57" s="976"/>
      <c r="AP57" s="976"/>
      <c r="AQ57" s="906"/>
      <c r="AR57" s="906"/>
      <c r="AS57" s="906"/>
      <c r="AT57" s="906"/>
      <c r="AU57" s="906"/>
      <c r="AV57" s="906"/>
      <c r="AW57" s="906"/>
      <c r="AX57" s="907"/>
      <c r="AY57">
        <f t="shared" si="6"/>
        <v>0</v>
      </c>
    </row>
    <row r="58" spans="1:51" ht="18.75" hidden="1" customHeight="1" x14ac:dyDescent="0.15">
      <c r="A58" s="509" t="s">
        <v>349</v>
      </c>
      <c r="B58" s="510"/>
      <c r="C58" s="510"/>
      <c r="D58" s="510"/>
      <c r="E58" s="510"/>
      <c r="F58" s="511"/>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5"/>
      <c r="H59" s="375"/>
      <c r="I59" s="375"/>
      <c r="J59" s="375"/>
      <c r="K59" s="375"/>
      <c r="L59" s="375"/>
      <c r="M59" s="375"/>
      <c r="N59" s="375"/>
      <c r="O59" s="566"/>
      <c r="P59" s="578"/>
      <c r="Q59" s="375"/>
      <c r="R59" s="375"/>
      <c r="S59" s="375"/>
      <c r="T59" s="375"/>
      <c r="U59" s="375"/>
      <c r="V59" s="375"/>
      <c r="W59" s="375"/>
      <c r="X59" s="566"/>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1"/>
      <c r="H61" s="542"/>
      <c r="I61" s="542"/>
      <c r="J61" s="542"/>
      <c r="K61" s="542"/>
      <c r="L61" s="542"/>
      <c r="M61" s="542"/>
      <c r="N61" s="542"/>
      <c r="O61" s="543"/>
      <c r="P61" s="235"/>
      <c r="Q61" s="235"/>
      <c r="R61" s="235"/>
      <c r="S61" s="235"/>
      <c r="T61" s="235"/>
      <c r="U61" s="235"/>
      <c r="V61" s="235"/>
      <c r="W61" s="235"/>
      <c r="X61" s="236"/>
      <c r="Y61" s="303" t="s">
        <v>54</v>
      </c>
      <c r="Z61" s="298"/>
      <c r="AA61" s="299"/>
      <c r="AB61" s="681"/>
      <c r="AC61" s="681"/>
      <c r="AD61" s="68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4"/>
      <c r="H62" s="545"/>
      <c r="I62" s="545"/>
      <c r="J62" s="545"/>
      <c r="K62" s="545"/>
      <c r="L62" s="545"/>
      <c r="M62" s="545"/>
      <c r="N62" s="545"/>
      <c r="O62" s="546"/>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76"/>
      <c r="AF64" s="976"/>
      <c r="AG64" s="976"/>
      <c r="AH64" s="976"/>
      <c r="AI64" s="976"/>
      <c r="AJ64" s="976"/>
      <c r="AK64" s="976"/>
      <c r="AL64" s="976"/>
      <c r="AM64" s="976"/>
      <c r="AN64" s="976"/>
      <c r="AO64" s="976"/>
      <c r="AP64" s="976"/>
      <c r="AQ64" s="976"/>
      <c r="AR64" s="976"/>
      <c r="AS64" s="976"/>
      <c r="AT64" s="976"/>
      <c r="AU64" s="906"/>
      <c r="AV64" s="906"/>
      <c r="AW64" s="906"/>
      <c r="AX64" s="907"/>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9"/>
      <c r="AY66">
        <f>$AY$65</f>
        <v>0</v>
      </c>
    </row>
    <row r="67" spans="1:51" ht="23.25" hidden="1" customHeight="1" x14ac:dyDescent="0.15">
      <c r="A67" s="850"/>
      <c r="B67" s="851"/>
      <c r="C67" s="851"/>
      <c r="D67" s="851"/>
      <c r="E67" s="851"/>
      <c r="F67" s="852"/>
      <c r="G67" s="980"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50"/>
      <c r="B69" s="851"/>
      <c r="C69" s="851"/>
      <c r="D69" s="851"/>
      <c r="E69" s="851"/>
      <c r="F69" s="852"/>
      <c r="G69" s="981"/>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50" t="s">
        <v>355</v>
      </c>
      <c r="B70" s="851"/>
      <c r="C70" s="851"/>
      <c r="D70" s="851"/>
      <c r="E70" s="851"/>
      <c r="F70" s="852"/>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1"/>
      <c r="AF72" s="372"/>
      <c r="AG72" s="372"/>
      <c r="AH72" s="372"/>
      <c r="AI72" s="371"/>
      <c r="AJ72" s="372"/>
      <c r="AK72" s="372"/>
      <c r="AL72" s="372"/>
      <c r="AM72" s="371"/>
      <c r="AN72" s="372"/>
      <c r="AO72" s="372"/>
      <c r="AP72" s="938"/>
      <c r="AQ72" s="363"/>
      <c r="AR72" s="364"/>
      <c r="AS72" s="364"/>
      <c r="AT72" s="389"/>
      <c r="AU72" s="364"/>
      <c r="AV72" s="364"/>
      <c r="AW72" s="364"/>
      <c r="AX72" s="365"/>
      <c r="AY72">
        <f t="shared" si="8"/>
        <v>0</v>
      </c>
    </row>
    <row r="73" spans="1:51" ht="18.75" hidden="1" customHeight="1" x14ac:dyDescent="0.15">
      <c r="A73" s="836" t="s">
        <v>350</v>
      </c>
      <c r="B73" s="837"/>
      <c r="C73" s="837"/>
      <c r="D73" s="837"/>
      <c r="E73" s="837"/>
      <c r="F73" s="838"/>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hidden="1" customHeight="1" x14ac:dyDescent="0.15">
      <c r="A80" s="516" t="s">
        <v>147</v>
      </c>
      <c r="B80" s="845" t="s">
        <v>341</v>
      </c>
      <c r="C80" s="846"/>
      <c r="D80" s="846"/>
      <c r="E80" s="846"/>
      <c r="F80" s="847"/>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c r="AY80">
        <f>COUNTA($G$82)</f>
        <v>0</v>
      </c>
    </row>
    <row r="81" spans="1:60" ht="22.5" hidden="1" customHeight="1" x14ac:dyDescent="0.15">
      <c r="A81" s="517"/>
      <c r="B81" s="848"/>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8"/>
      <c r="C82" s="550"/>
      <c r="D82" s="550"/>
      <c r="E82" s="550"/>
      <c r="F82" s="551"/>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8"/>
      <c r="C83" s="550"/>
      <c r="D83" s="550"/>
      <c r="E83" s="550"/>
      <c r="F83" s="551"/>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9"/>
      <c r="C84" s="552"/>
      <c r="D84" s="552"/>
      <c r="E84" s="552"/>
      <c r="F84" s="553"/>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50"/>
      <c r="C87" s="550"/>
      <c r="D87" s="550"/>
      <c r="E87" s="550"/>
      <c r="F87" s="551"/>
      <c r="G87" s="232"/>
      <c r="H87" s="191"/>
      <c r="I87" s="191"/>
      <c r="J87" s="191"/>
      <c r="K87" s="191"/>
      <c r="L87" s="191"/>
      <c r="M87" s="191"/>
      <c r="N87" s="191"/>
      <c r="O87" s="233"/>
      <c r="P87" s="191"/>
      <c r="Q87" s="801"/>
      <c r="R87" s="801"/>
      <c r="S87" s="801"/>
      <c r="T87" s="801"/>
      <c r="U87" s="801"/>
      <c r="V87" s="801"/>
      <c r="W87" s="801"/>
      <c r="X87" s="802"/>
      <c r="Y87" s="754" t="s">
        <v>62</v>
      </c>
      <c r="Z87" s="755"/>
      <c r="AA87" s="756"/>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50"/>
      <c r="C88" s="550"/>
      <c r="D88" s="550"/>
      <c r="E88" s="550"/>
      <c r="F88" s="551"/>
      <c r="G88" s="234"/>
      <c r="H88" s="235"/>
      <c r="I88" s="235"/>
      <c r="J88" s="235"/>
      <c r="K88" s="235"/>
      <c r="L88" s="235"/>
      <c r="M88" s="235"/>
      <c r="N88" s="235"/>
      <c r="O88" s="236"/>
      <c r="P88" s="803"/>
      <c r="Q88" s="803"/>
      <c r="R88" s="803"/>
      <c r="S88" s="803"/>
      <c r="T88" s="803"/>
      <c r="U88" s="803"/>
      <c r="V88" s="803"/>
      <c r="W88" s="803"/>
      <c r="X88" s="804"/>
      <c r="Y88" s="731" t="s">
        <v>54</v>
      </c>
      <c r="Z88" s="732"/>
      <c r="AA88" s="733"/>
      <c r="AB88" s="681"/>
      <c r="AC88" s="681"/>
      <c r="AD88" s="68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2"/>
      <c r="C89" s="552"/>
      <c r="D89" s="552"/>
      <c r="E89" s="552"/>
      <c r="F89" s="553"/>
      <c r="G89" s="237"/>
      <c r="H89" s="194"/>
      <c r="I89" s="194"/>
      <c r="J89" s="194"/>
      <c r="K89" s="194"/>
      <c r="L89" s="194"/>
      <c r="M89" s="194"/>
      <c r="N89" s="194"/>
      <c r="O89" s="238"/>
      <c r="P89" s="304"/>
      <c r="Q89" s="304"/>
      <c r="R89" s="304"/>
      <c r="S89" s="304"/>
      <c r="T89" s="304"/>
      <c r="U89" s="304"/>
      <c r="V89" s="304"/>
      <c r="W89" s="304"/>
      <c r="X89" s="805"/>
      <c r="Y89" s="731" t="s">
        <v>13</v>
      </c>
      <c r="Z89" s="732"/>
      <c r="AA89" s="733"/>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50"/>
      <c r="C92" s="550"/>
      <c r="D92" s="550"/>
      <c r="E92" s="550"/>
      <c r="F92" s="551"/>
      <c r="G92" s="232"/>
      <c r="H92" s="191"/>
      <c r="I92" s="191"/>
      <c r="J92" s="191"/>
      <c r="K92" s="191"/>
      <c r="L92" s="191"/>
      <c r="M92" s="191"/>
      <c r="N92" s="191"/>
      <c r="O92" s="233"/>
      <c r="P92" s="191"/>
      <c r="Q92" s="801"/>
      <c r="R92" s="801"/>
      <c r="S92" s="801"/>
      <c r="T92" s="801"/>
      <c r="U92" s="801"/>
      <c r="V92" s="801"/>
      <c r="W92" s="801"/>
      <c r="X92" s="802"/>
      <c r="Y92" s="754" t="s">
        <v>62</v>
      </c>
      <c r="Z92" s="755"/>
      <c r="AA92" s="756"/>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50"/>
      <c r="C93" s="550"/>
      <c r="D93" s="550"/>
      <c r="E93" s="550"/>
      <c r="F93" s="551"/>
      <c r="G93" s="234"/>
      <c r="H93" s="235"/>
      <c r="I93" s="235"/>
      <c r="J93" s="235"/>
      <c r="K93" s="235"/>
      <c r="L93" s="235"/>
      <c r="M93" s="235"/>
      <c r="N93" s="235"/>
      <c r="O93" s="236"/>
      <c r="P93" s="803"/>
      <c r="Q93" s="803"/>
      <c r="R93" s="803"/>
      <c r="S93" s="803"/>
      <c r="T93" s="803"/>
      <c r="U93" s="803"/>
      <c r="V93" s="803"/>
      <c r="W93" s="803"/>
      <c r="X93" s="804"/>
      <c r="Y93" s="731" t="s">
        <v>54</v>
      </c>
      <c r="Z93" s="732"/>
      <c r="AA93" s="733"/>
      <c r="AB93" s="681"/>
      <c r="AC93" s="681"/>
      <c r="AD93" s="68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2"/>
      <c r="C94" s="552"/>
      <c r="D94" s="552"/>
      <c r="E94" s="552"/>
      <c r="F94" s="553"/>
      <c r="G94" s="237"/>
      <c r="H94" s="194"/>
      <c r="I94" s="194"/>
      <c r="J94" s="194"/>
      <c r="K94" s="194"/>
      <c r="L94" s="194"/>
      <c r="M94" s="194"/>
      <c r="N94" s="194"/>
      <c r="O94" s="238"/>
      <c r="P94" s="304"/>
      <c r="Q94" s="304"/>
      <c r="R94" s="304"/>
      <c r="S94" s="304"/>
      <c r="T94" s="304"/>
      <c r="U94" s="304"/>
      <c r="V94" s="304"/>
      <c r="W94" s="304"/>
      <c r="X94" s="805"/>
      <c r="Y94" s="731" t="s">
        <v>13</v>
      </c>
      <c r="Z94" s="732"/>
      <c r="AA94" s="733"/>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50"/>
      <c r="C97" s="550"/>
      <c r="D97" s="550"/>
      <c r="E97" s="550"/>
      <c r="F97" s="551"/>
      <c r="G97" s="232"/>
      <c r="H97" s="191"/>
      <c r="I97" s="191"/>
      <c r="J97" s="191"/>
      <c r="K97" s="191"/>
      <c r="L97" s="191"/>
      <c r="M97" s="191"/>
      <c r="N97" s="191"/>
      <c r="O97" s="233"/>
      <c r="P97" s="191"/>
      <c r="Q97" s="801"/>
      <c r="R97" s="801"/>
      <c r="S97" s="801"/>
      <c r="T97" s="801"/>
      <c r="U97" s="801"/>
      <c r="V97" s="801"/>
      <c r="W97" s="801"/>
      <c r="X97" s="802"/>
      <c r="Y97" s="754" t="s">
        <v>62</v>
      </c>
      <c r="Z97" s="755"/>
      <c r="AA97" s="756"/>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50"/>
      <c r="C98" s="550"/>
      <c r="D98" s="550"/>
      <c r="E98" s="550"/>
      <c r="F98" s="551"/>
      <c r="G98" s="234"/>
      <c r="H98" s="235"/>
      <c r="I98" s="235"/>
      <c r="J98" s="235"/>
      <c r="K98" s="235"/>
      <c r="L98" s="235"/>
      <c r="M98" s="235"/>
      <c r="N98" s="235"/>
      <c r="O98" s="236"/>
      <c r="P98" s="803"/>
      <c r="Q98" s="803"/>
      <c r="R98" s="803"/>
      <c r="S98" s="803"/>
      <c r="T98" s="803"/>
      <c r="U98" s="803"/>
      <c r="V98" s="803"/>
      <c r="W98" s="803"/>
      <c r="X98" s="804"/>
      <c r="Y98" s="731" t="s">
        <v>54</v>
      </c>
      <c r="Z98" s="732"/>
      <c r="AA98" s="733"/>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9"/>
      <c r="C99" s="879"/>
      <c r="D99" s="879"/>
      <c r="E99" s="879"/>
      <c r="F99" s="880"/>
      <c r="G99" s="806"/>
      <c r="H99" s="248"/>
      <c r="I99" s="248"/>
      <c r="J99" s="248"/>
      <c r="K99" s="248"/>
      <c r="L99" s="248"/>
      <c r="M99" s="248"/>
      <c r="N99" s="248"/>
      <c r="O99" s="807"/>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391</v>
      </c>
      <c r="AF100" s="823"/>
      <c r="AG100" s="823"/>
      <c r="AH100" s="824"/>
      <c r="AI100" s="822" t="s">
        <v>413</v>
      </c>
      <c r="AJ100" s="823"/>
      <c r="AK100" s="823"/>
      <c r="AL100" s="824"/>
      <c r="AM100" s="822" t="s">
        <v>510</v>
      </c>
      <c r="AN100" s="823"/>
      <c r="AO100" s="823"/>
      <c r="AP100" s="824"/>
      <c r="AQ100" s="926" t="s">
        <v>418</v>
      </c>
      <c r="AR100" s="927"/>
      <c r="AS100" s="927"/>
      <c r="AT100" s="928"/>
      <c r="AU100" s="926" t="s">
        <v>544</v>
      </c>
      <c r="AV100" s="927"/>
      <c r="AW100" s="927"/>
      <c r="AX100" s="929"/>
    </row>
    <row r="101" spans="1:60" ht="75" customHeight="1" x14ac:dyDescent="0.15">
      <c r="A101" s="488"/>
      <c r="B101" s="489"/>
      <c r="C101" s="489"/>
      <c r="D101" s="489"/>
      <c r="E101" s="489"/>
      <c r="F101" s="490"/>
      <c r="G101" s="191" t="s">
        <v>727</v>
      </c>
      <c r="H101" s="191"/>
      <c r="I101" s="191"/>
      <c r="J101" s="191"/>
      <c r="K101" s="191"/>
      <c r="L101" s="191"/>
      <c r="M101" s="191"/>
      <c r="N101" s="191"/>
      <c r="O101" s="191"/>
      <c r="P101" s="191"/>
      <c r="Q101" s="191"/>
      <c r="R101" s="191"/>
      <c r="S101" s="191"/>
      <c r="T101" s="191"/>
      <c r="U101" s="191"/>
      <c r="V101" s="191"/>
      <c r="W101" s="191"/>
      <c r="X101" s="233"/>
      <c r="Y101" s="815" t="s">
        <v>55</v>
      </c>
      <c r="Z101" s="717"/>
      <c r="AA101" s="718"/>
      <c r="AB101" s="549" t="s">
        <v>728</v>
      </c>
      <c r="AC101" s="549"/>
      <c r="AD101" s="549"/>
      <c r="AE101" s="358" t="s">
        <v>722</v>
      </c>
      <c r="AF101" s="358"/>
      <c r="AG101" s="358"/>
      <c r="AH101" s="358"/>
      <c r="AI101" s="358">
        <v>929</v>
      </c>
      <c r="AJ101" s="358"/>
      <c r="AK101" s="358"/>
      <c r="AL101" s="358"/>
      <c r="AM101" s="358" t="s">
        <v>722</v>
      </c>
      <c r="AN101" s="358"/>
      <c r="AO101" s="358"/>
      <c r="AP101" s="358"/>
      <c r="AQ101" s="358" t="s">
        <v>722</v>
      </c>
      <c r="AR101" s="358"/>
      <c r="AS101" s="358"/>
      <c r="AT101" s="358"/>
      <c r="AU101" s="363"/>
      <c r="AV101" s="364"/>
      <c r="AW101" s="364"/>
      <c r="AX101" s="365"/>
    </row>
    <row r="102" spans="1:60" ht="7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9" t="s">
        <v>728</v>
      </c>
      <c r="AC102" s="549"/>
      <c r="AD102" s="549"/>
      <c r="AE102" s="358">
        <v>919</v>
      </c>
      <c r="AF102" s="358"/>
      <c r="AG102" s="358"/>
      <c r="AH102" s="358"/>
      <c r="AI102" s="358">
        <v>950</v>
      </c>
      <c r="AJ102" s="358"/>
      <c r="AK102" s="358"/>
      <c r="AL102" s="358"/>
      <c r="AM102" s="358" t="s">
        <v>722</v>
      </c>
      <c r="AN102" s="358"/>
      <c r="AO102" s="358"/>
      <c r="AP102" s="358"/>
      <c r="AQ102" s="358">
        <v>950</v>
      </c>
      <c r="AR102" s="358"/>
      <c r="AS102" s="358"/>
      <c r="AT102" s="358"/>
      <c r="AU102" s="371"/>
      <c r="AV102" s="372"/>
      <c r="AW102" s="372"/>
      <c r="AX102" s="930"/>
    </row>
    <row r="103" spans="1:60" ht="31.5" hidden="1" customHeight="1" x14ac:dyDescent="0.15">
      <c r="A103" s="485" t="s">
        <v>351</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t="s">
        <v>722</v>
      </c>
      <c r="AF116" s="358"/>
      <c r="AG116" s="358"/>
      <c r="AH116" s="358"/>
      <c r="AI116" s="363">
        <v>850</v>
      </c>
      <c r="AJ116" s="364"/>
      <c r="AK116" s="364"/>
      <c r="AL116" s="389"/>
      <c r="AM116" s="358" t="s">
        <v>722</v>
      </c>
      <c r="AN116" s="358"/>
      <c r="AO116" s="358"/>
      <c r="AP116" s="358"/>
      <c r="AQ116" s="363">
        <v>1432</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722</v>
      </c>
      <c r="AF117" s="306"/>
      <c r="AG117" s="306"/>
      <c r="AH117" s="306"/>
      <c r="AI117" s="794" t="s">
        <v>733</v>
      </c>
      <c r="AJ117" s="795"/>
      <c r="AK117" s="795"/>
      <c r="AL117" s="796"/>
      <c r="AM117" s="306" t="s">
        <v>722</v>
      </c>
      <c r="AN117" s="306"/>
      <c r="AO117" s="306"/>
      <c r="AP117" s="306"/>
      <c r="AQ117" s="306" t="s">
        <v>752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t="s">
        <v>722</v>
      </c>
      <c r="AF119" s="358"/>
      <c r="AG119" s="358"/>
      <c r="AH119" s="358"/>
      <c r="AI119" s="358">
        <v>924</v>
      </c>
      <c r="AJ119" s="358"/>
      <c r="AK119" s="358"/>
      <c r="AL119" s="358"/>
      <c r="AM119" s="358" t="s">
        <v>722</v>
      </c>
      <c r="AN119" s="358"/>
      <c r="AO119" s="358"/>
      <c r="AP119" s="358"/>
      <c r="AQ119" s="358">
        <v>1168</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722</v>
      </c>
      <c r="AF120" s="306"/>
      <c r="AG120" s="306"/>
      <c r="AH120" s="306"/>
      <c r="AI120" s="306" t="s">
        <v>734</v>
      </c>
      <c r="AJ120" s="306"/>
      <c r="AK120" s="306"/>
      <c r="AL120" s="306"/>
      <c r="AM120" s="306" t="s">
        <v>722</v>
      </c>
      <c r="AN120" s="306"/>
      <c r="AO120" s="306"/>
      <c r="AP120" s="306"/>
      <c r="AQ120" s="306" t="s">
        <v>753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1.5" customHeight="1" x14ac:dyDescent="0.15">
      <c r="A134" s="995"/>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24.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9.25" customHeight="1" x14ac:dyDescent="0.15">
      <c r="A188" s="995"/>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3.75" customHeight="1" x14ac:dyDescent="0.15">
      <c r="A189" s="995"/>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5"/>
      <c r="B190" s="253"/>
      <c r="C190" s="252"/>
      <c r="D190" s="253"/>
      <c r="E190" s="308" t="s">
        <v>265</v>
      </c>
      <c r="F190" s="309"/>
      <c r="G190" s="310"/>
      <c r="H190" s="924"/>
      <c r="I190" s="924"/>
      <c r="J190" s="924"/>
      <c r="K190" s="924"/>
      <c r="L190" s="924"/>
      <c r="M190" s="924"/>
      <c r="N190" s="924"/>
      <c r="O190" s="924"/>
      <c r="P190" s="924"/>
      <c r="Q190" s="924"/>
      <c r="R190" s="924"/>
      <c r="S190" s="924"/>
      <c r="T190" s="924"/>
      <c r="U190" s="924"/>
      <c r="V190" s="924"/>
      <c r="W190" s="924"/>
      <c r="X190" s="924"/>
      <c r="Y190" s="924"/>
      <c r="Z190" s="924"/>
      <c r="AA190" s="924"/>
      <c r="AB190" s="924"/>
      <c r="AC190" s="924"/>
      <c r="AD190" s="924"/>
      <c r="AE190" s="924"/>
      <c r="AF190" s="924"/>
      <c r="AG190" s="924"/>
      <c r="AH190" s="924"/>
      <c r="AI190" s="924"/>
      <c r="AJ190" s="924"/>
      <c r="AK190" s="924"/>
      <c r="AL190" s="924"/>
      <c r="AM190" s="924"/>
      <c r="AN190" s="924"/>
      <c r="AO190" s="924"/>
      <c r="AP190" s="924"/>
      <c r="AQ190" s="924"/>
      <c r="AR190" s="924"/>
      <c r="AS190" s="924"/>
      <c r="AT190" s="924"/>
      <c r="AU190" s="924"/>
      <c r="AV190" s="924"/>
      <c r="AW190" s="924"/>
      <c r="AX190" s="925"/>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5"/>
      <c r="B250" s="253"/>
      <c r="C250" s="252"/>
      <c r="D250" s="253"/>
      <c r="E250" s="308" t="s">
        <v>265</v>
      </c>
      <c r="F250" s="309"/>
      <c r="G250" s="310"/>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924"/>
      <c r="I310" s="924"/>
      <c r="J310" s="924"/>
      <c r="K310" s="924"/>
      <c r="L310" s="924"/>
      <c r="M310" s="924"/>
      <c r="N310" s="924"/>
      <c r="O310" s="924"/>
      <c r="P310" s="924"/>
      <c r="Q310" s="924"/>
      <c r="R310" s="924"/>
      <c r="S310" s="924"/>
      <c r="T310" s="924"/>
      <c r="U310" s="924"/>
      <c r="V310" s="924"/>
      <c r="W310" s="924"/>
      <c r="X310" s="924"/>
      <c r="Y310" s="924"/>
      <c r="Z310" s="924"/>
      <c r="AA310" s="924"/>
      <c r="AB310" s="924"/>
      <c r="AC310" s="924"/>
      <c r="AD310" s="924"/>
      <c r="AE310" s="924"/>
      <c r="AF310" s="924"/>
      <c r="AG310" s="924"/>
      <c r="AH310" s="924"/>
      <c r="AI310" s="924"/>
      <c r="AJ310" s="924"/>
      <c r="AK310" s="924"/>
      <c r="AL310" s="924"/>
      <c r="AM310" s="924"/>
      <c r="AN310" s="924"/>
      <c r="AO310" s="924"/>
      <c r="AP310" s="924"/>
      <c r="AQ310" s="924"/>
      <c r="AR310" s="924"/>
      <c r="AS310" s="924"/>
      <c r="AT310" s="924"/>
      <c r="AU310" s="924"/>
      <c r="AV310" s="924"/>
      <c r="AW310" s="924"/>
      <c r="AX310" s="925"/>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5"/>
      <c r="B370" s="253"/>
      <c r="C370" s="252"/>
      <c r="D370" s="253"/>
      <c r="E370" s="308" t="s">
        <v>265</v>
      </c>
      <c r="F370" s="309"/>
      <c r="G370" s="310"/>
      <c r="H370" s="924"/>
      <c r="I370" s="924"/>
      <c r="J370" s="924"/>
      <c r="K370" s="924"/>
      <c r="L370" s="924"/>
      <c r="M370" s="924"/>
      <c r="N370" s="924"/>
      <c r="O370" s="924"/>
      <c r="P370" s="924"/>
      <c r="Q370" s="924"/>
      <c r="R370" s="924"/>
      <c r="S370" s="924"/>
      <c r="T370" s="924"/>
      <c r="U370" s="924"/>
      <c r="V370" s="924"/>
      <c r="W370" s="924"/>
      <c r="X370" s="924"/>
      <c r="Y370" s="924"/>
      <c r="Z370" s="924"/>
      <c r="AA370" s="924"/>
      <c r="AB370" s="924"/>
      <c r="AC370" s="924"/>
      <c r="AD370" s="924"/>
      <c r="AE370" s="924"/>
      <c r="AF370" s="924"/>
      <c r="AG370" s="924"/>
      <c r="AH370" s="924"/>
      <c r="AI370" s="924"/>
      <c r="AJ370" s="924"/>
      <c r="AK370" s="924"/>
      <c r="AL370" s="924"/>
      <c r="AM370" s="924"/>
      <c r="AN370" s="924"/>
      <c r="AO370" s="924"/>
      <c r="AP370" s="924"/>
      <c r="AQ370" s="924"/>
      <c r="AR370" s="924"/>
      <c r="AS370" s="924"/>
      <c r="AT370" s="924"/>
      <c r="AU370" s="924"/>
      <c r="AV370" s="924"/>
      <c r="AW370" s="924"/>
      <c r="AX370" s="925"/>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674</v>
      </c>
      <c r="D430" s="251"/>
      <c r="E430" s="239" t="s">
        <v>400</v>
      </c>
      <c r="F430" s="445"/>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5"/>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722</v>
      </c>
      <c r="AF437" s="178"/>
      <c r="AG437" s="179" t="s">
        <v>233</v>
      </c>
      <c r="AH437" s="202"/>
      <c r="AI437" s="216"/>
      <c r="AJ437" s="216"/>
      <c r="AK437" s="216"/>
      <c r="AL437" s="217"/>
      <c r="AM437" s="216"/>
      <c r="AN437" s="216"/>
      <c r="AO437" s="216"/>
      <c r="AP437" s="217"/>
      <c r="AQ437" s="231" t="s">
        <v>722</v>
      </c>
      <c r="AR437" s="178"/>
      <c r="AS437" s="179" t="s">
        <v>233</v>
      </c>
      <c r="AT437" s="202"/>
      <c r="AU437" s="178" t="s">
        <v>722</v>
      </c>
      <c r="AV437" s="178"/>
      <c r="AW437" s="179" t="s">
        <v>179</v>
      </c>
      <c r="AX437" s="180"/>
      <c r="AY437">
        <f>$AY$436</f>
        <v>1</v>
      </c>
    </row>
    <row r="438" spans="1:51" ht="23.25" customHeight="1" x14ac:dyDescent="0.15">
      <c r="A438" s="995"/>
      <c r="B438" s="253"/>
      <c r="C438" s="252"/>
      <c r="D438" s="253"/>
      <c r="E438" s="196"/>
      <c r="F438" s="197"/>
      <c r="G438" s="232" t="s">
        <v>722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722</v>
      </c>
      <c r="AC438" s="175"/>
      <c r="AD438" s="175"/>
      <c r="AE438" s="166" t="s">
        <v>722</v>
      </c>
      <c r="AF438" s="167"/>
      <c r="AG438" s="167"/>
      <c r="AH438" s="167"/>
      <c r="AI438" s="166" t="s">
        <v>722</v>
      </c>
      <c r="AJ438" s="167"/>
      <c r="AK438" s="167"/>
      <c r="AL438" s="167"/>
      <c r="AM438" s="166" t="s">
        <v>722</v>
      </c>
      <c r="AN438" s="167"/>
      <c r="AO438" s="167"/>
      <c r="AP438" s="168"/>
      <c r="AQ438" s="166" t="s">
        <v>722</v>
      </c>
      <c r="AR438" s="167"/>
      <c r="AS438" s="167"/>
      <c r="AT438" s="168"/>
      <c r="AU438" s="167" t="s">
        <v>722</v>
      </c>
      <c r="AV438" s="167"/>
      <c r="AW438" s="167"/>
      <c r="AX438" s="208"/>
      <c r="AY438">
        <f t="shared" ref="AY438:AY440" si="64">$AY$436</f>
        <v>1</v>
      </c>
    </row>
    <row r="439" spans="1:51" ht="23.25"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722</v>
      </c>
      <c r="AC439" s="224"/>
      <c r="AD439" s="224"/>
      <c r="AE439" s="166" t="s">
        <v>722</v>
      </c>
      <c r="AF439" s="167"/>
      <c r="AG439" s="167"/>
      <c r="AH439" s="168"/>
      <c r="AI439" s="166" t="s">
        <v>722</v>
      </c>
      <c r="AJ439" s="167"/>
      <c r="AK439" s="167"/>
      <c r="AL439" s="167"/>
      <c r="AM439" s="166" t="s">
        <v>722</v>
      </c>
      <c r="AN439" s="167"/>
      <c r="AO439" s="167"/>
      <c r="AP439" s="168"/>
      <c r="AQ439" s="166" t="s">
        <v>722</v>
      </c>
      <c r="AR439" s="167"/>
      <c r="AS439" s="167"/>
      <c r="AT439" s="168"/>
      <c r="AU439" s="167" t="s">
        <v>722</v>
      </c>
      <c r="AV439" s="167"/>
      <c r="AW439" s="167"/>
      <c r="AX439" s="208"/>
      <c r="AY439">
        <f t="shared" si="64"/>
        <v>1</v>
      </c>
    </row>
    <row r="440" spans="1:51" ht="23.25"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722</v>
      </c>
      <c r="AF440" s="167"/>
      <c r="AG440" s="167"/>
      <c r="AH440" s="168"/>
      <c r="AI440" s="166" t="s">
        <v>722</v>
      </c>
      <c r="AJ440" s="167"/>
      <c r="AK440" s="167"/>
      <c r="AL440" s="167"/>
      <c r="AM440" s="166" t="s">
        <v>722</v>
      </c>
      <c r="AN440" s="167"/>
      <c r="AO440" s="167"/>
      <c r="AP440" s="168"/>
      <c r="AQ440" s="166" t="s">
        <v>722</v>
      </c>
      <c r="AR440" s="167"/>
      <c r="AS440" s="167"/>
      <c r="AT440" s="168"/>
      <c r="AU440" s="167" t="s">
        <v>722</v>
      </c>
      <c r="AV440" s="167"/>
      <c r="AW440" s="167"/>
      <c r="AX440" s="208"/>
      <c r="AY440">
        <f t="shared" si="64"/>
        <v>1</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5"/>
      <c r="B482" s="253"/>
      <c r="C482" s="252"/>
      <c r="D482" s="253"/>
      <c r="E482" s="190" t="s">
        <v>722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0.1" customHeight="1" x14ac:dyDescent="0.15">
      <c r="A702" s="526" t="s">
        <v>140</v>
      </c>
      <c r="B702" s="527"/>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718</v>
      </c>
      <c r="AE702" s="895"/>
      <c r="AF702" s="895"/>
      <c r="AG702" s="884" t="s">
        <v>740</v>
      </c>
      <c r="AH702" s="885"/>
      <c r="AI702" s="885"/>
      <c r="AJ702" s="885"/>
      <c r="AK702" s="885"/>
      <c r="AL702" s="885"/>
      <c r="AM702" s="885"/>
      <c r="AN702" s="885"/>
      <c r="AO702" s="885"/>
      <c r="AP702" s="885"/>
      <c r="AQ702" s="885"/>
      <c r="AR702" s="885"/>
      <c r="AS702" s="885"/>
      <c r="AT702" s="885"/>
      <c r="AU702" s="885"/>
      <c r="AV702" s="885"/>
      <c r="AW702" s="885"/>
      <c r="AX702" s="886"/>
    </row>
    <row r="703" spans="1:51" ht="50.1" customHeight="1" x14ac:dyDescent="0.15">
      <c r="A703" s="528"/>
      <c r="B703" s="529"/>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718</v>
      </c>
      <c r="AE703" s="185"/>
      <c r="AF703" s="185"/>
      <c r="AG703" s="665" t="s">
        <v>741</v>
      </c>
      <c r="AH703" s="666"/>
      <c r="AI703" s="666"/>
      <c r="AJ703" s="666"/>
      <c r="AK703" s="666"/>
      <c r="AL703" s="666"/>
      <c r="AM703" s="666"/>
      <c r="AN703" s="666"/>
      <c r="AO703" s="666"/>
      <c r="AP703" s="666"/>
      <c r="AQ703" s="666"/>
      <c r="AR703" s="666"/>
      <c r="AS703" s="666"/>
      <c r="AT703" s="666"/>
      <c r="AU703" s="666"/>
      <c r="AV703" s="666"/>
      <c r="AW703" s="666"/>
      <c r="AX703" s="667"/>
    </row>
    <row r="704" spans="1:51" ht="50.1" customHeight="1" x14ac:dyDescent="0.15">
      <c r="A704" s="530"/>
      <c r="B704" s="531"/>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718</v>
      </c>
      <c r="AE704" s="584"/>
      <c r="AF704" s="584"/>
      <c r="AG704" s="425" t="s">
        <v>754</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739</v>
      </c>
      <c r="AE705" s="735"/>
      <c r="AF705" s="735"/>
      <c r="AG705" s="190" t="s">
        <v>722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9"/>
      <c r="C706" s="612"/>
      <c r="D706" s="613"/>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738</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6"/>
      <c r="B707" s="769"/>
      <c r="C707" s="614"/>
      <c r="D707" s="615"/>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738</v>
      </c>
      <c r="AE707" s="582"/>
      <c r="AF707" s="582"/>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739</v>
      </c>
      <c r="AE708" s="669"/>
      <c r="AF708" s="669"/>
      <c r="AG708" s="523" t="s">
        <v>722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739</v>
      </c>
      <c r="AE709" s="185"/>
      <c r="AF709" s="185"/>
      <c r="AG709" s="665" t="s">
        <v>722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739</v>
      </c>
      <c r="AE710" s="185"/>
      <c r="AF710" s="185"/>
      <c r="AG710" s="665" t="s">
        <v>722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739</v>
      </c>
      <c r="AE711" s="185"/>
      <c r="AF711" s="185"/>
      <c r="AG711" s="665" t="s">
        <v>722</v>
      </c>
      <c r="AH711" s="666"/>
      <c r="AI711" s="666"/>
      <c r="AJ711" s="666"/>
      <c r="AK711" s="666"/>
      <c r="AL711" s="666"/>
      <c r="AM711" s="666"/>
      <c r="AN711" s="666"/>
      <c r="AO711" s="666"/>
      <c r="AP711" s="666"/>
      <c r="AQ711" s="666"/>
      <c r="AR711" s="666"/>
      <c r="AS711" s="666"/>
      <c r="AT711" s="666"/>
      <c r="AU711" s="666"/>
      <c r="AV711" s="666"/>
      <c r="AW711" s="666"/>
      <c r="AX711" s="667"/>
    </row>
    <row r="712" spans="1:50" ht="7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718</v>
      </c>
      <c r="AE712" s="584"/>
      <c r="AF712" s="584"/>
      <c r="AG712" s="592" t="s">
        <v>751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5" t="s">
        <v>722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739</v>
      </c>
      <c r="AE714" s="590"/>
      <c r="AF714" s="591"/>
      <c r="AG714" s="691" t="s">
        <v>722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739</v>
      </c>
      <c r="AE715" s="669"/>
      <c r="AF715" s="776"/>
      <c r="AG715" s="523" t="s">
        <v>722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739</v>
      </c>
      <c r="AE716" s="758"/>
      <c r="AF716" s="758"/>
      <c r="AG716" s="665" t="s">
        <v>722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739</v>
      </c>
      <c r="AE717" s="185"/>
      <c r="AF717" s="185"/>
      <c r="AG717" s="665" t="s">
        <v>722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739</v>
      </c>
      <c r="AE718" s="185"/>
      <c r="AF718" s="185"/>
      <c r="AG718" s="193" t="s">
        <v>722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8" t="s">
        <v>739</v>
      </c>
      <c r="AE719" s="669"/>
      <c r="AF719" s="669"/>
      <c r="AG719" s="190" t="s">
        <v>722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1"/>
      <c r="B721" s="652"/>
      <c r="C721" s="916"/>
      <c r="D721" s="917"/>
      <c r="E721" s="917"/>
      <c r="F721" s="918"/>
      <c r="G721" s="936"/>
      <c r="H721" s="937"/>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1"/>
      <c r="B722" s="652"/>
      <c r="C722" s="916"/>
      <c r="D722" s="917"/>
      <c r="E722" s="917"/>
      <c r="F722" s="918"/>
      <c r="G722" s="936"/>
      <c r="H722" s="937"/>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1"/>
      <c r="B723" s="652"/>
      <c r="C723" s="916"/>
      <c r="D723" s="917"/>
      <c r="E723" s="917"/>
      <c r="F723" s="918"/>
      <c r="G723" s="936"/>
      <c r="H723" s="937"/>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1"/>
      <c r="B724" s="652"/>
      <c r="C724" s="916"/>
      <c r="D724" s="917"/>
      <c r="E724" s="917"/>
      <c r="F724" s="918"/>
      <c r="G724" s="936"/>
      <c r="H724" s="937"/>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3"/>
      <c r="B725" s="654"/>
      <c r="C725" s="916"/>
      <c r="D725" s="917"/>
      <c r="E725" s="917"/>
      <c r="F725" s="918"/>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0" t="s">
        <v>53</v>
      </c>
      <c r="D726" s="579"/>
      <c r="E726" s="579"/>
      <c r="F726" s="580"/>
      <c r="G726" s="799" t="s">
        <v>722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1"/>
      <c r="B727" s="622"/>
      <c r="C727" s="697" t="s">
        <v>57</v>
      </c>
      <c r="D727" s="698"/>
      <c r="E727" s="698"/>
      <c r="F727" s="699"/>
      <c r="G727" s="797" t="s">
        <v>722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756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2" t="s">
        <v>755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5" t="s">
        <v>758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742</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750</v>
      </c>
      <c r="F746" s="113"/>
      <c r="G746" s="113"/>
      <c r="H746" s="100" t="str">
        <f>IF(E746="","","-")</f>
        <v>-</v>
      </c>
      <c r="I746" s="113"/>
      <c r="J746" s="113"/>
      <c r="K746" s="100" t="str">
        <f>IF(I746="","","-")</f>
        <v/>
      </c>
      <c r="L746" s="104">
        <v>285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750</v>
      </c>
      <c r="F747" s="113"/>
      <c r="G747" s="113"/>
      <c r="H747" s="100" t="str">
        <f>IF(E747="","","-")</f>
        <v>-</v>
      </c>
      <c r="I747" s="113"/>
      <c r="J747" s="113"/>
      <c r="K747" s="100" t="str">
        <f>IF(I747="","","-")</f>
        <v/>
      </c>
      <c r="L747" s="104">
        <v>295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4"/>
      <c r="B789" s="762"/>
      <c r="C789" s="762"/>
      <c r="D789" s="762"/>
      <c r="E789" s="762"/>
      <c r="F789" s="763"/>
      <c r="G789" s="446" t="s">
        <v>722</v>
      </c>
      <c r="H789" s="447"/>
      <c r="I789" s="447"/>
      <c r="J789" s="447"/>
      <c r="K789" s="448"/>
      <c r="L789" s="449" t="s">
        <v>722</v>
      </c>
      <c r="M789" s="450"/>
      <c r="N789" s="450"/>
      <c r="O789" s="450"/>
      <c r="P789" s="450"/>
      <c r="Q789" s="450"/>
      <c r="R789" s="450"/>
      <c r="S789" s="450"/>
      <c r="T789" s="450"/>
      <c r="U789" s="450"/>
      <c r="V789" s="450"/>
      <c r="W789" s="450"/>
      <c r="X789" s="451"/>
      <c r="Y789" s="452" t="s">
        <v>722</v>
      </c>
      <c r="Z789" s="453"/>
      <c r="AA789" s="453"/>
      <c r="AB789" s="555"/>
      <c r="AC789" s="446" t="s">
        <v>722</v>
      </c>
      <c r="AD789" s="447"/>
      <c r="AE789" s="447"/>
      <c r="AF789" s="447"/>
      <c r="AG789" s="448"/>
      <c r="AH789" s="449" t="s">
        <v>722</v>
      </c>
      <c r="AI789" s="450"/>
      <c r="AJ789" s="450"/>
      <c r="AK789" s="450"/>
      <c r="AL789" s="450"/>
      <c r="AM789" s="450"/>
      <c r="AN789" s="450"/>
      <c r="AO789" s="450"/>
      <c r="AP789" s="450"/>
      <c r="AQ789" s="450"/>
      <c r="AR789" s="450"/>
      <c r="AS789" s="450"/>
      <c r="AT789" s="451"/>
      <c r="AU789" s="452" t="s">
        <v>722</v>
      </c>
      <c r="AV789" s="453"/>
      <c r="AW789" s="453"/>
      <c r="AX789" s="454"/>
    </row>
    <row r="790" spans="1:51" ht="24.75" customHeight="1" x14ac:dyDescent="0.15">
      <c r="A790" s="554"/>
      <c r="B790" s="762"/>
      <c r="C790" s="762"/>
      <c r="D790" s="762"/>
      <c r="E790" s="762"/>
      <c r="F790" s="763"/>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4"/>
      <c r="B791" s="762"/>
      <c r="C791" s="762"/>
      <c r="D791" s="762"/>
      <c r="E791" s="762"/>
      <c r="F791" s="763"/>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4"/>
      <c r="B792" s="762"/>
      <c r="C792" s="762"/>
      <c r="D792" s="762"/>
      <c r="E792" s="762"/>
      <c r="F792" s="763"/>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4"/>
      <c r="B793" s="762"/>
      <c r="C793" s="762"/>
      <c r="D793" s="762"/>
      <c r="E793" s="762"/>
      <c r="F793" s="763"/>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4"/>
      <c r="B794" s="762"/>
      <c r="C794" s="762"/>
      <c r="D794" s="762"/>
      <c r="E794" s="762"/>
      <c r="F794" s="763"/>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4"/>
      <c r="B795" s="762"/>
      <c r="C795" s="762"/>
      <c r="D795" s="762"/>
      <c r="E795" s="762"/>
      <c r="F795" s="763"/>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4"/>
      <c r="B796" s="762"/>
      <c r="C796" s="762"/>
      <c r="D796" s="762"/>
      <c r="E796" s="762"/>
      <c r="F796" s="763"/>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4"/>
      <c r="B797" s="762"/>
      <c r="C797" s="762"/>
      <c r="D797" s="762"/>
      <c r="E797" s="762"/>
      <c r="F797" s="763"/>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4"/>
      <c r="B798" s="762"/>
      <c r="C798" s="762"/>
      <c r="D798" s="762"/>
      <c r="E798" s="762"/>
      <c r="F798" s="763"/>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4"/>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4"/>
      <c r="B800" s="762"/>
      <c r="C800" s="762"/>
      <c r="D800" s="762"/>
      <c r="E800" s="762"/>
      <c r="F800" s="763"/>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4"/>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4"/>
      <c r="B802" s="762"/>
      <c r="C802" s="762"/>
      <c r="D802" s="762"/>
      <c r="E802" s="762"/>
      <c r="F802" s="763"/>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5"/>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4"/>
      <c r="B803" s="762"/>
      <c r="C803" s="762"/>
      <c r="D803" s="762"/>
      <c r="E803" s="762"/>
      <c r="F803" s="763"/>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4"/>
      <c r="B804" s="762"/>
      <c r="C804" s="762"/>
      <c r="D804" s="762"/>
      <c r="E804" s="762"/>
      <c r="F804" s="763"/>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4"/>
      <c r="B805" s="762"/>
      <c r="C805" s="762"/>
      <c r="D805" s="762"/>
      <c r="E805" s="762"/>
      <c r="F805" s="763"/>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4"/>
      <c r="B806" s="762"/>
      <c r="C806" s="762"/>
      <c r="D806" s="762"/>
      <c r="E806" s="762"/>
      <c r="F806" s="763"/>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4"/>
      <c r="B807" s="762"/>
      <c r="C807" s="762"/>
      <c r="D807" s="762"/>
      <c r="E807" s="762"/>
      <c r="F807" s="763"/>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4"/>
      <c r="B808" s="762"/>
      <c r="C808" s="762"/>
      <c r="D808" s="762"/>
      <c r="E808" s="762"/>
      <c r="F808" s="763"/>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4"/>
      <c r="B809" s="762"/>
      <c r="C809" s="762"/>
      <c r="D809" s="762"/>
      <c r="E809" s="762"/>
      <c r="F809" s="763"/>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4"/>
      <c r="B810" s="762"/>
      <c r="C810" s="762"/>
      <c r="D810" s="762"/>
      <c r="E810" s="762"/>
      <c r="F810" s="763"/>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4"/>
      <c r="B811" s="762"/>
      <c r="C811" s="762"/>
      <c r="D811" s="762"/>
      <c r="E811" s="762"/>
      <c r="F811" s="763"/>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4"/>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4"/>
      <c r="B813" s="762"/>
      <c r="C813" s="762"/>
      <c r="D813" s="762"/>
      <c r="E813" s="762"/>
      <c r="F813" s="763"/>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4"/>
      <c r="B816" s="762"/>
      <c r="C816" s="762"/>
      <c r="D816" s="762"/>
      <c r="E816" s="762"/>
      <c r="F816" s="763"/>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4"/>
      <c r="B817" s="762"/>
      <c r="C817" s="762"/>
      <c r="D817" s="762"/>
      <c r="E817" s="762"/>
      <c r="F817" s="763"/>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4"/>
      <c r="B818" s="762"/>
      <c r="C818" s="762"/>
      <c r="D818" s="762"/>
      <c r="E818" s="762"/>
      <c r="F818" s="763"/>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4"/>
      <c r="B819" s="762"/>
      <c r="C819" s="762"/>
      <c r="D819" s="762"/>
      <c r="E819" s="762"/>
      <c r="F819" s="763"/>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4"/>
      <c r="B820" s="762"/>
      <c r="C820" s="762"/>
      <c r="D820" s="762"/>
      <c r="E820" s="762"/>
      <c r="F820" s="763"/>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4"/>
      <c r="B821" s="762"/>
      <c r="C821" s="762"/>
      <c r="D821" s="762"/>
      <c r="E821" s="762"/>
      <c r="F821" s="763"/>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4"/>
      <c r="B822" s="762"/>
      <c r="C822" s="762"/>
      <c r="D822" s="762"/>
      <c r="E822" s="762"/>
      <c r="F822" s="763"/>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4"/>
      <c r="B823" s="762"/>
      <c r="C823" s="762"/>
      <c r="D823" s="762"/>
      <c r="E823" s="762"/>
      <c r="F823" s="763"/>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4"/>
      <c r="B824" s="762"/>
      <c r="C824" s="762"/>
      <c r="D824" s="762"/>
      <c r="E824" s="762"/>
      <c r="F824" s="763"/>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4"/>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4"/>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4"/>
      <c r="B829" s="762"/>
      <c r="C829" s="762"/>
      <c r="D829" s="762"/>
      <c r="E829" s="762"/>
      <c r="F829" s="763"/>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4"/>
      <c r="B830" s="762"/>
      <c r="C830" s="762"/>
      <c r="D830" s="762"/>
      <c r="E830" s="762"/>
      <c r="F830" s="763"/>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4"/>
      <c r="B831" s="762"/>
      <c r="C831" s="762"/>
      <c r="D831" s="762"/>
      <c r="E831" s="762"/>
      <c r="F831" s="763"/>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4"/>
      <c r="B832" s="762"/>
      <c r="C832" s="762"/>
      <c r="D832" s="762"/>
      <c r="E832" s="762"/>
      <c r="F832" s="763"/>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4"/>
      <c r="B833" s="762"/>
      <c r="C833" s="762"/>
      <c r="D833" s="762"/>
      <c r="E833" s="762"/>
      <c r="F833" s="763"/>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4"/>
      <c r="B834" s="762"/>
      <c r="C834" s="762"/>
      <c r="D834" s="762"/>
      <c r="E834" s="762"/>
      <c r="F834" s="763"/>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4"/>
      <c r="B835" s="762"/>
      <c r="C835" s="762"/>
      <c r="D835" s="762"/>
      <c r="E835" s="762"/>
      <c r="F835" s="763"/>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4"/>
      <c r="B836" s="762"/>
      <c r="C836" s="762"/>
      <c r="D836" s="762"/>
      <c r="E836" s="762"/>
      <c r="F836" s="763"/>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4"/>
      <c r="B837" s="762"/>
      <c r="C837" s="762"/>
      <c r="D837" s="762"/>
      <c r="E837" s="762"/>
      <c r="F837" s="763"/>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4"/>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t="s">
        <v>722</v>
      </c>
      <c r="D845" s="416"/>
      <c r="E845" s="416"/>
      <c r="F845" s="416"/>
      <c r="G845" s="416"/>
      <c r="H845" s="416"/>
      <c r="I845" s="416"/>
      <c r="J845" s="417" t="s">
        <v>722</v>
      </c>
      <c r="K845" s="418"/>
      <c r="L845" s="418"/>
      <c r="M845" s="418"/>
      <c r="N845" s="418"/>
      <c r="O845" s="418"/>
      <c r="P845" s="422" t="s">
        <v>722</v>
      </c>
      <c r="Q845" s="317"/>
      <c r="R845" s="317"/>
      <c r="S845" s="317"/>
      <c r="T845" s="317"/>
      <c r="U845" s="317"/>
      <c r="V845" s="317"/>
      <c r="W845" s="317"/>
      <c r="X845" s="317"/>
      <c r="Y845" s="318" t="s">
        <v>722</v>
      </c>
      <c r="Z845" s="319"/>
      <c r="AA845" s="319"/>
      <c r="AB845" s="320"/>
      <c r="AC845" s="322"/>
      <c r="AD845" s="323"/>
      <c r="AE845" s="323"/>
      <c r="AF845" s="323"/>
      <c r="AG845" s="323"/>
      <c r="AH845" s="419" t="s">
        <v>722</v>
      </c>
      <c r="AI845" s="420"/>
      <c r="AJ845" s="420"/>
      <c r="AK845" s="420"/>
      <c r="AL845" s="326" t="s">
        <v>722</v>
      </c>
      <c r="AM845" s="327"/>
      <c r="AN845" s="327"/>
      <c r="AO845" s="328"/>
      <c r="AP845" s="321" t="s">
        <v>722</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4" t="s">
        <v>330</v>
      </c>
      <c r="AQ1109" s="424"/>
      <c r="AR1109" s="424"/>
      <c r="AS1109" s="424"/>
      <c r="AT1109" s="424"/>
      <c r="AU1109" s="424"/>
      <c r="AV1109" s="424"/>
      <c r="AW1109" s="424"/>
      <c r="AX1109" s="424"/>
    </row>
    <row r="1110" spans="1:51" ht="30" customHeight="1" x14ac:dyDescent="0.15">
      <c r="A1110" s="402">
        <v>1</v>
      </c>
      <c r="B1110" s="402">
        <v>1</v>
      </c>
      <c r="C1110" s="892"/>
      <c r="D1110" s="892"/>
      <c r="E1110" s="262" t="s">
        <v>722</v>
      </c>
      <c r="F1110" s="891"/>
      <c r="G1110" s="891"/>
      <c r="H1110" s="891"/>
      <c r="I1110" s="891"/>
      <c r="J1110" s="417" t="s">
        <v>722</v>
      </c>
      <c r="K1110" s="418"/>
      <c r="L1110" s="418"/>
      <c r="M1110" s="418"/>
      <c r="N1110" s="418"/>
      <c r="O1110" s="418"/>
      <c r="P1110" s="422" t="s">
        <v>722</v>
      </c>
      <c r="Q1110" s="317"/>
      <c r="R1110" s="317"/>
      <c r="S1110" s="317"/>
      <c r="T1110" s="317"/>
      <c r="U1110" s="317"/>
      <c r="V1110" s="317"/>
      <c r="W1110" s="317"/>
      <c r="X1110" s="317"/>
      <c r="Y1110" s="318" t="s">
        <v>722</v>
      </c>
      <c r="Z1110" s="319"/>
      <c r="AA1110" s="319"/>
      <c r="AB1110" s="320"/>
      <c r="AC1110" s="322"/>
      <c r="AD1110" s="323"/>
      <c r="AE1110" s="323"/>
      <c r="AF1110" s="323"/>
      <c r="AG1110" s="323"/>
      <c r="AH1110" s="324" t="s">
        <v>722</v>
      </c>
      <c r="AI1110" s="325"/>
      <c r="AJ1110" s="325"/>
      <c r="AK1110" s="325"/>
      <c r="AL1110" s="326" t="s">
        <v>722</v>
      </c>
      <c r="AM1110" s="327"/>
      <c r="AN1110" s="327"/>
      <c r="AO1110" s="328"/>
      <c r="AP1110" s="321" t="s">
        <v>722</v>
      </c>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t="s">
        <v>722</v>
      </c>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t="s">
        <v>722</v>
      </c>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t="s">
        <v>722</v>
      </c>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2"/>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AR15:AX15 P13:AX13">
    <cfRule type="expression" dxfId="2785" priority="13705">
      <formula>IF(RIGHT(TEXT(P13,"0.#"),1)=".",FALSE,TRUE)</formula>
    </cfRule>
    <cfRule type="expression" dxfId="2784" priority="13706">
      <formula>IF(RIGHT(TEXT(P13,"0.#"),1)=".",TRUE,FALSE)</formula>
    </cfRule>
  </conditionalFormatting>
  <conditionalFormatting sqref="P19:AC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2" sqref="A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5"/>
      <c r="Z2" s="410"/>
      <c r="AA2" s="411"/>
      <c r="AB2" s="1009" t="s">
        <v>11</v>
      </c>
      <c r="AC2" s="1010"/>
      <c r="AD2" s="1011"/>
      <c r="AE2" s="997" t="s">
        <v>391</v>
      </c>
      <c r="AF2" s="997"/>
      <c r="AG2" s="997"/>
      <c r="AH2" s="997"/>
      <c r="AI2" s="997" t="s">
        <v>413</v>
      </c>
      <c r="AJ2" s="997"/>
      <c r="AK2" s="997"/>
      <c r="AL2" s="455"/>
      <c r="AM2" s="997" t="s">
        <v>510</v>
      </c>
      <c r="AN2" s="997"/>
      <c r="AO2" s="997"/>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5"/>
      <c r="H3" s="375"/>
      <c r="I3" s="375"/>
      <c r="J3" s="375"/>
      <c r="K3" s="375"/>
      <c r="L3" s="375"/>
      <c r="M3" s="375"/>
      <c r="N3" s="375"/>
      <c r="O3" s="566"/>
      <c r="P3" s="578"/>
      <c r="Q3" s="375"/>
      <c r="R3" s="375"/>
      <c r="S3" s="375"/>
      <c r="T3" s="375"/>
      <c r="U3" s="375"/>
      <c r="V3" s="375"/>
      <c r="W3" s="375"/>
      <c r="X3" s="566"/>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8"/>
      <c r="H4" s="1015"/>
      <c r="I4" s="1015"/>
      <c r="J4" s="1015"/>
      <c r="K4" s="1015"/>
      <c r="L4" s="1015"/>
      <c r="M4" s="1015"/>
      <c r="N4" s="1015"/>
      <c r="O4" s="1016"/>
      <c r="P4" s="191"/>
      <c r="Q4" s="1023"/>
      <c r="R4" s="1023"/>
      <c r="S4" s="1023"/>
      <c r="T4" s="1023"/>
      <c r="U4" s="1023"/>
      <c r="V4" s="1023"/>
      <c r="W4" s="1023"/>
      <c r="X4" s="1024"/>
      <c r="Y4" s="1001" t="s">
        <v>12</v>
      </c>
      <c r="Z4" s="1002"/>
      <c r="AA4" s="1003"/>
      <c r="AB4" s="549"/>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7"/>
      <c r="H5" s="1018"/>
      <c r="I5" s="1018"/>
      <c r="J5" s="1018"/>
      <c r="K5" s="1018"/>
      <c r="L5" s="1018"/>
      <c r="M5" s="1018"/>
      <c r="N5" s="1018"/>
      <c r="O5" s="1019"/>
      <c r="P5" s="1025"/>
      <c r="Q5" s="1025"/>
      <c r="R5" s="1025"/>
      <c r="S5" s="1025"/>
      <c r="T5" s="1025"/>
      <c r="U5" s="1025"/>
      <c r="V5" s="1025"/>
      <c r="W5" s="1025"/>
      <c r="X5" s="1026"/>
      <c r="Y5" s="303" t="s">
        <v>54</v>
      </c>
      <c r="Z5" s="998"/>
      <c r="AA5" s="999"/>
      <c r="AB5" s="681"/>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20"/>
      <c r="H6" s="1021"/>
      <c r="I6" s="1021"/>
      <c r="J6" s="1021"/>
      <c r="K6" s="1021"/>
      <c r="L6" s="1021"/>
      <c r="M6" s="1021"/>
      <c r="N6" s="1021"/>
      <c r="O6" s="1022"/>
      <c r="P6" s="1027"/>
      <c r="Q6" s="1027"/>
      <c r="R6" s="1027"/>
      <c r="S6" s="1027"/>
      <c r="T6" s="1027"/>
      <c r="U6" s="1027"/>
      <c r="V6" s="1027"/>
      <c r="W6" s="1027"/>
      <c r="X6" s="1028"/>
      <c r="Y6" s="1029" t="s">
        <v>13</v>
      </c>
      <c r="Z6" s="998"/>
      <c r="AA6" s="999"/>
      <c r="AB6" s="458"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c r="AY8" s="34">
        <f t="shared" si="0"/>
        <v>0</v>
      </c>
    </row>
    <row r="9" spans="1:51" ht="18.75" customHeight="1" x14ac:dyDescent="0.15">
      <c r="A9" s="509" t="s">
        <v>349</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5"/>
      <c r="Z9" s="410"/>
      <c r="AA9" s="411"/>
      <c r="AB9" s="1009" t="s">
        <v>11</v>
      </c>
      <c r="AC9" s="1010"/>
      <c r="AD9" s="1011"/>
      <c r="AE9" s="997" t="s">
        <v>391</v>
      </c>
      <c r="AF9" s="997"/>
      <c r="AG9" s="997"/>
      <c r="AH9" s="997"/>
      <c r="AI9" s="997" t="s">
        <v>413</v>
      </c>
      <c r="AJ9" s="997"/>
      <c r="AK9" s="997"/>
      <c r="AL9" s="455"/>
      <c r="AM9" s="997" t="s">
        <v>510</v>
      </c>
      <c r="AN9" s="997"/>
      <c r="AO9" s="997"/>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5"/>
      <c r="H10" s="375"/>
      <c r="I10" s="375"/>
      <c r="J10" s="375"/>
      <c r="K10" s="375"/>
      <c r="L10" s="375"/>
      <c r="M10" s="375"/>
      <c r="N10" s="375"/>
      <c r="O10" s="566"/>
      <c r="P10" s="578"/>
      <c r="Q10" s="375"/>
      <c r="R10" s="375"/>
      <c r="S10" s="375"/>
      <c r="T10" s="375"/>
      <c r="U10" s="375"/>
      <c r="V10" s="375"/>
      <c r="W10" s="375"/>
      <c r="X10" s="566"/>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8"/>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9"/>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681"/>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8"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c r="AY15" s="34">
        <f t="shared" si="1"/>
        <v>0</v>
      </c>
    </row>
    <row r="16" spans="1:51" ht="18.75" customHeight="1" x14ac:dyDescent="0.15">
      <c r="A16" s="509" t="s">
        <v>349</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5"/>
      <c r="Z16" s="410"/>
      <c r="AA16" s="411"/>
      <c r="AB16" s="1009" t="s">
        <v>11</v>
      </c>
      <c r="AC16" s="1010"/>
      <c r="AD16" s="1011"/>
      <c r="AE16" s="997" t="s">
        <v>391</v>
      </c>
      <c r="AF16" s="997"/>
      <c r="AG16" s="997"/>
      <c r="AH16" s="997"/>
      <c r="AI16" s="997" t="s">
        <v>413</v>
      </c>
      <c r="AJ16" s="997"/>
      <c r="AK16" s="997"/>
      <c r="AL16" s="455"/>
      <c r="AM16" s="997" t="s">
        <v>510</v>
      </c>
      <c r="AN16" s="997"/>
      <c r="AO16" s="997"/>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5"/>
      <c r="H17" s="375"/>
      <c r="I17" s="375"/>
      <c r="J17" s="375"/>
      <c r="K17" s="375"/>
      <c r="L17" s="375"/>
      <c r="M17" s="375"/>
      <c r="N17" s="375"/>
      <c r="O17" s="566"/>
      <c r="P17" s="578"/>
      <c r="Q17" s="375"/>
      <c r="R17" s="375"/>
      <c r="S17" s="375"/>
      <c r="T17" s="375"/>
      <c r="U17" s="375"/>
      <c r="V17" s="375"/>
      <c r="W17" s="375"/>
      <c r="X17" s="566"/>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8"/>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9"/>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681"/>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8"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c r="AY22" s="34">
        <f t="shared" si="2"/>
        <v>0</v>
      </c>
    </row>
    <row r="23" spans="1:51" ht="18.75" customHeight="1" x14ac:dyDescent="0.15">
      <c r="A23" s="509" t="s">
        <v>349</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5"/>
      <c r="Z23" s="410"/>
      <c r="AA23" s="411"/>
      <c r="AB23" s="1009" t="s">
        <v>11</v>
      </c>
      <c r="AC23" s="1010"/>
      <c r="AD23" s="1011"/>
      <c r="AE23" s="997" t="s">
        <v>391</v>
      </c>
      <c r="AF23" s="997"/>
      <c r="AG23" s="997"/>
      <c r="AH23" s="997"/>
      <c r="AI23" s="997" t="s">
        <v>413</v>
      </c>
      <c r="AJ23" s="997"/>
      <c r="AK23" s="997"/>
      <c r="AL23" s="455"/>
      <c r="AM23" s="997" t="s">
        <v>510</v>
      </c>
      <c r="AN23" s="997"/>
      <c r="AO23" s="997"/>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5"/>
      <c r="H24" s="375"/>
      <c r="I24" s="375"/>
      <c r="J24" s="375"/>
      <c r="K24" s="375"/>
      <c r="L24" s="375"/>
      <c r="M24" s="375"/>
      <c r="N24" s="375"/>
      <c r="O24" s="566"/>
      <c r="P24" s="578"/>
      <c r="Q24" s="375"/>
      <c r="R24" s="375"/>
      <c r="S24" s="375"/>
      <c r="T24" s="375"/>
      <c r="U24" s="375"/>
      <c r="V24" s="375"/>
      <c r="W24" s="375"/>
      <c r="X24" s="566"/>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8"/>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9"/>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681"/>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8"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c r="AY29" s="34">
        <f t="shared" si="3"/>
        <v>0</v>
      </c>
    </row>
    <row r="30" spans="1:51" ht="18.75" customHeight="1" x14ac:dyDescent="0.15">
      <c r="A30" s="509" t="s">
        <v>349</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5"/>
      <c r="Z30" s="410"/>
      <c r="AA30" s="411"/>
      <c r="AB30" s="1009" t="s">
        <v>11</v>
      </c>
      <c r="AC30" s="1010"/>
      <c r="AD30" s="1011"/>
      <c r="AE30" s="997" t="s">
        <v>391</v>
      </c>
      <c r="AF30" s="997"/>
      <c r="AG30" s="997"/>
      <c r="AH30" s="997"/>
      <c r="AI30" s="997" t="s">
        <v>413</v>
      </c>
      <c r="AJ30" s="997"/>
      <c r="AK30" s="997"/>
      <c r="AL30" s="455"/>
      <c r="AM30" s="997" t="s">
        <v>510</v>
      </c>
      <c r="AN30" s="997"/>
      <c r="AO30" s="997"/>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5"/>
      <c r="H31" s="375"/>
      <c r="I31" s="375"/>
      <c r="J31" s="375"/>
      <c r="K31" s="375"/>
      <c r="L31" s="375"/>
      <c r="M31" s="375"/>
      <c r="N31" s="375"/>
      <c r="O31" s="566"/>
      <c r="P31" s="578"/>
      <c r="Q31" s="375"/>
      <c r="R31" s="375"/>
      <c r="S31" s="375"/>
      <c r="T31" s="375"/>
      <c r="U31" s="375"/>
      <c r="V31" s="375"/>
      <c r="W31" s="375"/>
      <c r="X31" s="566"/>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8"/>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9"/>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681"/>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8"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c r="AY36" s="34">
        <f t="shared" si="4"/>
        <v>0</v>
      </c>
    </row>
    <row r="37" spans="1:51" ht="18.75" customHeight="1" x14ac:dyDescent="0.15">
      <c r="A37" s="509" t="s">
        <v>349</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5"/>
      <c r="Z37" s="410"/>
      <c r="AA37" s="411"/>
      <c r="AB37" s="1009" t="s">
        <v>11</v>
      </c>
      <c r="AC37" s="1010"/>
      <c r="AD37" s="1011"/>
      <c r="AE37" s="997" t="s">
        <v>391</v>
      </c>
      <c r="AF37" s="997"/>
      <c r="AG37" s="997"/>
      <c r="AH37" s="997"/>
      <c r="AI37" s="997" t="s">
        <v>413</v>
      </c>
      <c r="AJ37" s="997"/>
      <c r="AK37" s="997"/>
      <c r="AL37" s="455"/>
      <c r="AM37" s="997" t="s">
        <v>510</v>
      </c>
      <c r="AN37" s="997"/>
      <c r="AO37" s="997"/>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5"/>
      <c r="H38" s="375"/>
      <c r="I38" s="375"/>
      <c r="J38" s="375"/>
      <c r="K38" s="375"/>
      <c r="L38" s="375"/>
      <c r="M38" s="375"/>
      <c r="N38" s="375"/>
      <c r="O38" s="566"/>
      <c r="P38" s="578"/>
      <c r="Q38" s="375"/>
      <c r="R38" s="375"/>
      <c r="S38" s="375"/>
      <c r="T38" s="375"/>
      <c r="U38" s="375"/>
      <c r="V38" s="375"/>
      <c r="W38" s="375"/>
      <c r="X38" s="566"/>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8"/>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9"/>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681"/>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8"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c r="AY43" s="34">
        <f t="shared" si="5"/>
        <v>0</v>
      </c>
    </row>
    <row r="44" spans="1:51" ht="18.75" customHeight="1" x14ac:dyDescent="0.15">
      <c r="A44" s="509" t="s">
        <v>349</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5"/>
      <c r="Z44" s="410"/>
      <c r="AA44" s="411"/>
      <c r="AB44" s="1009" t="s">
        <v>11</v>
      </c>
      <c r="AC44" s="1010"/>
      <c r="AD44" s="1011"/>
      <c r="AE44" s="997" t="s">
        <v>391</v>
      </c>
      <c r="AF44" s="997"/>
      <c r="AG44" s="997"/>
      <c r="AH44" s="997"/>
      <c r="AI44" s="997" t="s">
        <v>413</v>
      </c>
      <c r="AJ44" s="997"/>
      <c r="AK44" s="997"/>
      <c r="AL44" s="455"/>
      <c r="AM44" s="997" t="s">
        <v>510</v>
      </c>
      <c r="AN44" s="997"/>
      <c r="AO44" s="997"/>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5"/>
      <c r="H45" s="375"/>
      <c r="I45" s="375"/>
      <c r="J45" s="375"/>
      <c r="K45" s="375"/>
      <c r="L45" s="375"/>
      <c r="M45" s="375"/>
      <c r="N45" s="375"/>
      <c r="O45" s="566"/>
      <c r="P45" s="578"/>
      <c r="Q45" s="375"/>
      <c r="R45" s="375"/>
      <c r="S45" s="375"/>
      <c r="T45" s="375"/>
      <c r="U45" s="375"/>
      <c r="V45" s="375"/>
      <c r="W45" s="375"/>
      <c r="X45" s="566"/>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8"/>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9"/>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681"/>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8"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c r="AY50" s="34">
        <f t="shared" si="6"/>
        <v>0</v>
      </c>
    </row>
    <row r="51" spans="1:51" ht="18.75" customHeight="1" x14ac:dyDescent="0.15">
      <c r="A51" s="509" t="s">
        <v>349</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5"/>
      <c r="Z51" s="410"/>
      <c r="AA51" s="411"/>
      <c r="AB51" s="455" t="s">
        <v>11</v>
      </c>
      <c r="AC51" s="1010"/>
      <c r="AD51" s="1011"/>
      <c r="AE51" s="997" t="s">
        <v>391</v>
      </c>
      <c r="AF51" s="997"/>
      <c r="AG51" s="997"/>
      <c r="AH51" s="997"/>
      <c r="AI51" s="997" t="s">
        <v>413</v>
      </c>
      <c r="AJ51" s="997"/>
      <c r="AK51" s="997"/>
      <c r="AL51" s="455"/>
      <c r="AM51" s="997" t="s">
        <v>510</v>
      </c>
      <c r="AN51" s="997"/>
      <c r="AO51" s="997"/>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5"/>
      <c r="H52" s="375"/>
      <c r="I52" s="375"/>
      <c r="J52" s="375"/>
      <c r="K52" s="375"/>
      <c r="L52" s="375"/>
      <c r="M52" s="375"/>
      <c r="N52" s="375"/>
      <c r="O52" s="566"/>
      <c r="P52" s="578"/>
      <c r="Q52" s="375"/>
      <c r="R52" s="375"/>
      <c r="S52" s="375"/>
      <c r="T52" s="375"/>
      <c r="U52" s="375"/>
      <c r="V52" s="375"/>
      <c r="W52" s="375"/>
      <c r="X52" s="566"/>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8"/>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9"/>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681"/>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8"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c r="AY57" s="34">
        <f t="shared" si="7"/>
        <v>0</v>
      </c>
    </row>
    <row r="58" spans="1:51" ht="18.75" customHeight="1" x14ac:dyDescent="0.15">
      <c r="A58" s="509" t="s">
        <v>349</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5"/>
      <c r="Z58" s="410"/>
      <c r="AA58" s="411"/>
      <c r="AB58" s="1009" t="s">
        <v>11</v>
      </c>
      <c r="AC58" s="1010"/>
      <c r="AD58" s="1011"/>
      <c r="AE58" s="997" t="s">
        <v>391</v>
      </c>
      <c r="AF58" s="997"/>
      <c r="AG58" s="997"/>
      <c r="AH58" s="997"/>
      <c r="AI58" s="997" t="s">
        <v>413</v>
      </c>
      <c r="AJ58" s="997"/>
      <c r="AK58" s="997"/>
      <c r="AL58" s="455"/>
      <c r="AM58" s="997" t="s">
        <v>510</v>
      </c>
      <c r="AN58" s="997"/>
      <c r="AO58" s="997"/>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5"/>
      <c r="H59" s="375"/>
      <c r="I59" s="375"/>
      <c r="J59" s="375"/>
      <c r="K59" s="375"/>
      <c r="L59" s="375"/>
      <c r="M59" s="375"/>
      <c r="N59" s="375"/>
      <c r="O59" s="566"/>
      <c r="P59" s="578"/>
      <c r="Q59" s="375"/>
      <c r="R59" s="375"/>
      <c r="S59" s="375"/>
      <c r="T59" s="375"/>
      <c r="U59" s="375"/>
      <c r="V59" s="375"/>
      <c r="W59" s="375"/>
      <c r="X59" s="566"/>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8"/>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9"/>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681"/>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8"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c r="AY64" s="34">
        <f t="shared" si="8"/>
        <v>0</v>
      </c>
    </row>
    <row r="65" spans="1:51" ht="18.75" customHeight="1" x14ac:dyDescent="0.15">
      <c r="A65" s="509" t="s">
        <v>349</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5"/>
      <c r="Z65" s="410"/>
      <c r="AA65" s="411"/>
      <c r="AB65" s="1009" t="s">
        <v>11</v>
      </c>
      <c r="AC65" s="1010"/>
      <c r="AD65" s="1011"/>
      <c r="AE65" s="997" t="s">
        <v>391</v>
      </c>
      <c r="AF65" s="997"/>
      <c r="AG65" s="997"/>
      <c r="AH65" s="997"/>
      <c r="AI65" s="997" t="s">
        <v>413</v>
      </c>
      <c r="AJ65" s="997"/>
      <c r="AK65" s="997"/>
      <c r="AL65" s="455"/>
      <c r="AM65" s="997" t="s">
        <v>510</v>
      </c>
      <c r="AN65" s="997"/>
      <c r="AO65" s="997"/>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5"/>
      <c r="H66" s="375"/>
      <c r="I66" s="375"/>
      <c r="J66" s="375"/>
      <c r="K66" s="375"/>
      <c r="L66" s="375"/>
      <c r="M66" s="375"/>
      <c r="N66" s="375"/>
      <c r="O66" s="566"/>
      <c r="P66" s="578"/>
      <c r="Q66" s="375"/>
      <c r="R66" s="375"/>
      <c r="S66" s="375"/>
      <c r="T66" s="375"/>
      <c r="U66" s="375"/>
      <c r="V66" s="375"/>
      <c r="W66" s="375"/>
      <c r="X66" s="566"/>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8"/>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9"/>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681"/>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7"/>
      <c r="B4" s="1038"/>
      <c r="C4" s="1038"/>
      <c r="D4" s="1038"/>
      <c r="E4" s="1038"/>
      <c r="F4" s="1039"/>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7"/>
      <c r="B5" s="1038"/>
      <c r="C5" s="1038"/>
      <c r="D5" s="1038"/>
      <c r="E5" s="1038"/>
      <c r="F5" s="1039"/>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7"/>
      <c r="B6" s="1038"/>
      <c r="C6" s="1038"/>
      <c r="D6" s="1038"/>
      <c r="E6" s="1038"/>
      <c r="F6" s="1039"/>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7"/>
      <c r="B7" s="1038"/>
      <c r="C7" s="1038"/>
      <c r="D7" s="1038"/>
      <c r="E7" s="1038"/>
      <c r="F7" s="1039"/>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7"/>
      <c r="B8" s="1038"/>
      <c r="C8" s="1038"/>
      <c r="D8" s="1038"/>
      <c r="E8" s="1038"/>
      <c r="F8" s="1039"/>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7"/>
      <c r="B9" s="1038"/>
      <c r="C9" s="1038"/>
      <c r="D9" s="1038"/>
      <c r="E9" s="1038"/>
      <c r="F9" s="1039"/>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7"/>
      <c r="B10" s="1038"/>
      <c r="C10" s="1038"/>
      <c r="D10" s="1038"/>
      <c r="E10" s="1038"/>
      <c r="F10" s="1039"/>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7"/>
      <c r="B11" s="1038"/>
      <c r="C11" s="1038"/>
      <c r="D11" s="1038"/>
      <c r="E11" s="1038"/>
      <c r="F11" s="1039"/>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7"/>
      <c r="B12" s="1038"/>
      <c r="C12" s="1038"/>
      <c r="D12" s="1038"/>
      <c r="E12" s="1038"/>
      <c r="F12" s="1039"/>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7"/>
      <c r="B13" s="1038"/>
      <c r="C13" s="1038"/>
      <c r="D13" s="1038"/>
      <c r="E13" s="1038"/>
      <c r="F13" s="1039"/>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7"/>
      <c r="B15" s="1038"/>
      <c r="C15" s="1038"/>
      <c r="D15" s="1038"/>
      <c r="E15" s="1038"/>
      <c r="F15" s="1039"/>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7"/>
      <c r="B16" s="1038"/>
      <c r="C16" s="1038"/>
      <c r="D16" s="1038"/>
      <c r="E16" s="1038"/>
      <c r="F16" s="1039"/>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7"/>
      <c r="B17" s="1038"/>
      <c r="C17" s="1038"/>
      <c r="D17" s="1038"/>
      <c r="E17" s="1038"/>
      <c r="F17" s="1039"/>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7"/>
      <c r="B18" s="1038"/>
      <c r="C18" s="1038"/>
      <c r="D18" s="1038"/>
      <c r="E18" s="1038"/>
      <c r="F18" s="1039"/>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7"/>
      <c r="B19" s="1038"/>
      <c r="C19" s="1038"/>
      <c r="D19" s="1038"/>
      <c r="E19" s="1038"/>
      <c r="F19" s="1039"/>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7"/>
      <c r="B20" s="1038"/>
      <c r="C20" s="1038"/>
      <c r="D20" s="1038"/>
      <c r="E20" s="1038"/>
      <c r="F20" s="1039"/>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7"/>
      <c r="B21" s="1038"/>
      <c r="C21" s="1038"/>
      <c r="D21" s="1038"/>
      <c r="E21" s="1038"/>
      <c r="F21" s="1039"/>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7"/>
      <c r="B22" s="1038"/>
      <c r="C22" s="1038"/>
      <c r="D22" s="1038"/>
      <c r="E22" s="1038"/>
      <c r="F22" s="1039"/>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7"/>
      <c r="B23" s="1038"/>
      <c r="C23" s="1038"/>
      <c r="D23" s="1038"/>
      <c r="E23" s="1038"/>
      <c r="F23" s="1039"/>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7"/>
      <c r="B24" s="1038"/>
      <c r="C24" s="1038"/>
      <c r="D24" s="1038"/>
      <c r="E24" s="1038"/>
      <c r="F24" s="1039"/>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7"/>
      <c r="B25" s="1038"/>
      <c r="C25" s="1038"/>
      <c r="D25" s="1038"/>
      <c r="E25" s="1038"/>
      <c r="F25" s="1039"/>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7"/>
      <c r="B26" s="1038"/>
      <c r="C26" s="1038"/>
      <c r="D26" s="1038"/>
      <c r="E26" s="1038"/>
      <c r="F26" s="1039"/>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7"/>
      <c r="B28" s="1038"/>
      <c r="C28" s="1038"/>
      <c r="D28" s="1038"/>
      <c r="E28" s="1038"/>
      <c r="F28" s="1039"/>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7"/>
      <c r="B29" s="1038"/>
      <c r="C29" s="1038"/>
      <c r="D29" s="1038"/>
      <c r="E29" s="1038"/>
      <c r="F29" s="1039"/>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7"/>
      <c r="B30" s="1038"/>
      <c r="C30" s="1038"/>
      <c r="D30" s="1038"/>
      <c r="E30" s="1038"/>
      <c r="F30" s="1039"/>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7"/>
      <c r="B31" s="1038"/>
      <c r="C31" s="1038"/>
      <c r="D31" s="1038"/>
      <c r="E31" s="1038"/>
      <c r="F31" s="1039"/>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7"/>
      <c r="B32" s="1038"/>
      <c r="C32" s="1038"/>
      <c r="D32" s="1038"/>
      <c r="E32" s="1038"/>
      <c r="F32" s="1039"/>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7"/>
      <c r="B33" s="1038"/>
      <c r="C33" s="1038"/>
      <c r="D33" s="1038"/>
      <c r="E33" s="1038"/>
      <c r="F33" s="1039"/>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7"/>
      <c r="B34" s="1038"/>
      <c r="C34" s="1038"/>
      <c r="D34" s="1038"/>
      <c r="E34" s="1038"/>
      <c r="F34" s="1039"/>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7"/>
      <c r="B35" s="1038"/>
      <c r="C35" s="1038"/>
      <c r="D35" s="1038"/>
      <c r="E35" s="1038"/>
      <c r="F35" s="1039"/>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7"/>
      <c r="B36" s="1038"/>
      <c r="C36" s="1038"/>
      <c r="D36" s="1038"/>
      <c r="E36" s="1038"/>
      <c r="F36" s="1039"/>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7"/>
      <c r="B37" s="1038"/>
      <c r="C37" s="1038"/>
      <c r="D37" s="1038"/>
      <c r="E37" s="1038"/>
      <c r="F37" s="1039"/>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7"/>
      <c r="B38" s="1038"/>
      <c r="C38" s="1038"/>
      <c r="D38" s="1038"/>
      <c r="E38" s="1038"/>
      <c r="F38" s="1039"/>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7"/>
      <c r="B39" s="1038"/>
      <c r="C39" s="1038"/>
      <c r="D39" s="1038"/>
      <c r="E39" s="1038"/>
      <c r="F39" s="1039"/>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7"/>
      <c r="B41" s="1038"/>
      <c r="C41" s="1038"/>
      <c r="D41" s="1038"/>
      <c r="E41" s="1038"/>
      <c r="F41" s="1039"/>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7"/>
      <c r="B42" s="1038"/>
      <c r="C42" s="1038"/>
      <c r="D42" s="1038"/>
      <c r="E42" s="1038"/>
      <c r="F42" s="1039"/>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7"/>
      <c r="B43" s="1038"/>
      <c r="C43" s="1038"/>
      <c r="D43" s="1038"/>
      <c r="E43" s="1038"/>
      <c r="F43" s="1039"/>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7"/>
      <c r="B44" s="1038"/>
      <c r="C44" s="1038"/>
      <c r="D44" s="1038"/>
      <c r="E44" s="1038"/>
      <c r="F44" s="1039"/>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7"/>
      <c r="B45" s="1038"/>
      <c r="C45" s="1038"/>
      <c r="D45" s="1038"/>
      <c r="E45" s="1038"/>
      <c r="F45" s="1039"/>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7"/>
      <c r="B46" s="1038"/>
      <c r="C46" s="1038"/>
      <c r="D46" s="1038"/>
      <c r="E46" s="1038"/>
      <c r="F46" s="1039"/>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7"/>
      <c r="B47" s="1038"/>
      <c r="C47" s="1038"/>
      <c r="D47" s="1038"/>
      <c r="E47" s="1038"/>
      <c r="F47" s="1039"/>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7"/>
      <c r="B48" s="1038"/>
      <c r="C48" s="1038"/>
      <c r="D48" s="1038"/>
      <c r="E48" s="1038"/>
      <c r="F48" s="1039"/>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7"/>
      <c r="B49" s="1038"/>
      <c r="C49" s="1038"/>
      <c r="D49" s="1038"/>
      <c r="E49" s="1038"/>
      <c r="F49" s="1039"/>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7"/>
      <c r="B50" s="1038"/>
      <c r="C50" s="1038"/>
      <c r="D50" s="1038"/>
      <c r="E50" s="1038"/>
      <c r="F50" s="1039"/>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7"/>
      <c r="B51" s="1038"/>
      <c r="C51" s="1038"/>
      <c r="D51" s="1038"/>
      <c r="E51" s="1038"/>
      <c r="F51" s="1039"/>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7"/>
      <c r="B52" s="1038"/>
      <c r="C52" s="1038"/>
      <c r="D52" s="1038"/>
      <c r="E52" s="1038"/>
      <c r="F52" s="1039"/>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7"/>
      <c r="B56" s="1038"/>
      <c r="C56" s="1038"/>
      <c r="D56" s="1038"/>
      <c r="E56" s="1038"/>
      <c r="F56" s="1039"/>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7"/>
      <c r="B57" s="1038"/>
      <c r="C57" s="1038"/>
      <c r="D57" s="1038"/>
      <c r="E57" s="1038"/>
      <c r="F57" s="1039"/>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7"/>
      <c r="B58" s="1038"/>
      <c r="C58" s="1038"/>
      <c r="D58" s="1038"/>
      <c r="E58" s="1038"/>
      <c r="F58" s="1039"/>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7"/>
      <c r="B59" s="1038"/>
      <c r="C59" s="1038"/>
      <c r="D59" s="1038"/>
      <c r="E59" s="1038"/>
      <c r="F59" s="1039"/>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7"/>
      <c r="B60" s="1038"/>
      <c r="C60" s="1038"/>
      <c r="D60" s="1038"/>
      <c r="E60" s="1038"/>
      <c r="F60" s="1039"/>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7"/>
      <c r="B61" s="1038"/>
      <c r="C61" s="1038"/>
      <c r="D61" s="1038"/>
      <c r="E61" s="1038"/>
      <c r="F61" s="1039"/>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7"/>
      <c r="B62" s="1038"/>
      <c r="C62" s="1038"/>
      <c r="D62" s="1038"/>
      <c r="E62" s="1038"/>
      <c r="F62" s="1039"/>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7"/>
      <c r="B63" s="1038"/>
      <c r="C63" s="1038"/>
      <c r="D63" s="1038"/>
      <c r="E63" s="1038"/>
      <c r="F63" s="1039"/>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7"/>
      <c r="B64" s="1038"/>
      <c r="C64" s="1038"/>
      <c r="D64" s="1038"/>
      <c r="E64" s="1038"/>
      <c r="F64" s="1039"/>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7"/>
      <c r="B65" s="1038"/>
      <c r="C65" s="1038"/>
      <c r="D65" s="1038"/>
      <c r="E65" s="1038"/>
      <c r="F65" s="1039"/>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7"/>
      <c r="B66" s="1038"/>
      <c r="C66" s="1038"/>
      <c r="D66" s="1038"/>
      <c r="E66" s="1038"/>
      <c r="F66" s="1039"/>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7"/>
      <c r="B68" s="1038"/>
      <c r="C68" s="1038"/>
      <c r="D68" s="1038"/>
      <c r="E68" s="1038"/>
      <c r="F68" s="1039"/>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7"/>
      <c r="B69" s="1038"/>
      <c r="C69" s="1038"/>
      <c r="D69" s="1038"/>
      <c r="E69" s="1038"/>
      <c r="F69" s="1039"/>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7"/>
      <c r="B70" s="1038"/>
      <c r="C70" s="1038"/>
      <c r="D70" s="1038"/>
      <c r="E70" s="1038"/>
      <c r="F70" s="1039"/>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7"/>
      <c r="B71" s="1038"/>
      <c r="C71" s="1038"/>
      <c r="D71" s="1038"/>
      <c r="E71" s="1038"/>
      <c r="F71" s="1039"/>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7"/>
      <c r="B72" s="1038"/>
      <c r="C72" s="1038"/>
      <c r="D72" s="1038"/>
      <c r="E72" s="1038"/>
      <c r="F72" s="1039"/>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7"/>
      <c r="B73" s="1038"/>
      <c r="C73" s="1038"/>
      <c r="D73" s="1038"/>
      <c r="E73" s="1038"/>
      <c r="F73" s="1039"/>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7"/>
      <c r="B74" s="1038"/>
      <c r="C74" s="1038"/>
      <c r="D74" s="1038"/>
      <c r="E74" s="1038"/>
      <c r="F74" s="1039"/>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7"/>
      <c r="B75" s="1038"/>
      <c r="C75" s="1038"/>
      <c r="D75" s="1038"/>
      <c r="E75" s="1038"/>
      <c r="F75" s="1039"/>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7"/>
      <c r="B76" s="1038"/>
      <c r="C76" s="1038"/>
      <c r="D76" s="1038"/>
      <c r="E76" s="1038"/>
      <c r="F76" s="1039"/>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7"/>
      <c r="B77" s="1038"/>
      <c r="C77" s="1038"/>
      <c r="D77" s="1038"/>
      <c r="E77" s="1038"/>
      <c r="F77" s="1039"/>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7"/>
      <c r="B78" s="1038"/>
      <c r="C78" s="1038"/>
      <c r="D78" s="1038"/>
      <c r="E78" s="1038"/>
      <c r="F78" s="1039"/>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7"/>
      <c r="B79" s="1038"/>
      <c r="C79" s="1038"/>
      <c r="D79" s="1038"/>
      <c r="E79" s="1038"/>
      <c r="F79" s="1039"/>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7"/>
      <c r="B81" s="1038"/>
      <c r="C81" s="1038"/>
      <c r="D81" s="1038"/>
      <c r="E81" s="1038"/>
      <c r="F81" s="1039"/>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7"/>
      <c r="B82" s="1038"/>
      <c r="C82" s="1038"/>
      <c r="D82" s="1038"/>
      <c r="E82" s="1038"/>
      <c r="F82" s="1039"/>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7"/>
      <c r="B83" s="1038"/>
      <c r="C83" s="1038"/>
      <c r="D83" s="1038"/>
      <c r="E83" s="1038"/>
      <c r="F83" s="1039"/>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7"/>
      <c r="B84" s="1038"/>
      <c r="C84" s="1038"/>
      <c r="D84" s="1038"/>
      <c r="E84" s="1038"/>
      <c r="F84" s="1039"/>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7"/>
      <c r="B85" s="1038"/>
      <c r="C85" s="1038"/>
      <c r="D85" s="1038"/>
      <c r="E85" s="1038"/>
      <c r="F85" s="1039"/>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7"/>
      <c r="B86" s="1038"/>
      <c r="C86" s="1038"/>
      <c r="D86" s="1038"/>
      <c r="E86" s="1038"/>
      <c r="F86" s="1039"/>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7"/>
      <c r="B87" s="1038"/>
      <c r="C87" s="1038"/>
      <c r="D87" s="1038"/>
      <c r="E87" s="1038"/>
      <c r="F87" s="1039"/>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7"/>
      <c r="B88" s="1038"/>
      <c r="C88" s="1038"/>
      <c r="D88" s="1038"/>
      <c r="E88" s="1038"/>
      <c r="F88" s="1039"/>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7"/>
      <c r="B89" s="1038"/>
      <c r="C89" s="1038"/>
      <c r="D89" s="1038"/>
      <c r="E89" s="1038"/>
      <c r="F89" s="1039"/>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7"/>
      <c r="B90" s="1038"/>
      <c r="C90" s="1038"/>
      <c r="D90" s="1038"/>
      <c r="E90" s="1038"/>
      <c r="F90" s="1039"/>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7"/>
      <c r="B91" s="1038"/>
      <c r="C91" s="1038"/>
      <c r="D91" s="1038"/>
      <c r="E91" s="1038"/>
      <c r="F91" s="1039"/>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7"/>
      <c r="B92" s="1038"/>
      <c r="C92" s="1038"/>
      <c r="D92" s="1038"/>
      <c r="E92" s="1038"/>
      <c r="F92" s="1039"/>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7"/>
      <c r="B94" s="1038"/>
      <c r="C94" s="1038"/>
      <c r="D94" s="1038"/>
      <c r="E94" s="1038"/>
      <c r="F94" s="1039"/>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7"/>
      <c r="B95" s="1038"/>
      <c r="C95" s="1038"/>
      <c r="D95" s="1038"/>
      <c r="E95" s="1038"/>
      <c r="F95" s="1039"/>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7"/>
      <c r="B96" s="1038"/>
      <c r="C96" s="1038"/>
      <c r="D96" s="1038"/>
      <c r="E96" s="1038"/>
      <c r="F96" s="1039"/>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7"/>
      <c r="B97" s="1038"/>
      <c r="C97" s="1038"/>
      <c r="D97" s="1038"/>
      <c r="E97" s="1038"/>
      <c r="F97" s="1039"/>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7"/>
      <c r="B98" s="1038"/>
      <c r="C98" s="1038"/>
      <c r="D98" s="1038"/>
      <c r="E98" s="1038"/>
      <c r="F98" s="1039"/>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7"/>
      <c r="B99" s="1038"/>
      <c r="C99" s="1038"/>
      <c r="D99" s="1038"/>
      <c r="E99" s="1038"/>
      <c r="F99" s="1039"/>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7"/>
      <c r="B100" s="1038"/>
      <c r="C100" s="1038"/>
      <c r="D100" s="1038"/>
      <c r="E100" s="1038"/>
      <c r="F100" s="1039"/>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7"/>
      <c r="B101" s="1038"/>
      <c r="C101" s="1038"/>
      <c r="D101" s="1038"/>
      <c r="E101" s="1038"/>
      <c r="F101" s="1039"/>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7"/>
      <c r="B102" s="1038"/>
      <c r="C102" s="1038"/>
      <c r="D102" s="1038"/>
      <c r="E102" s="1038"/>
      <c r="F102" s="1039"/>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7"/>
      <c r="B103" s="1038"/>
      <c r="C103" s="1038"/>
      <c r="D103" s="1038"/>
      <c r="E103" s="1038"/>
      <c r="F103" s="1039"/>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7"/>
      <c r="B104" s="1038"/>
      <c r="C104" s="1038"/>
      <c r="D104" s="1038"/>
      <c r="E104" s="1038"/>
      <c r="F104" s="1039"/>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7"/>
      <c r="B105" s="1038"/>
      <c r="C105" s="1038"/>
      <c r="D105" s="1038"/>
      <c r="E105" s="1038"/>
      <c r="F105" s="1039"/>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7"/>
      <c r="B109" s="1038"/>
      <c r="C109" s="1038"/>
      <c r="D109" s="1038"/>
      <c r="E109" s="1038"/>
      <c r="F109" s="1039"/>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7"/>
      <c r="B110" s="1038"/>
      <c r="C110" s="1038"/>
      <c r="D110" s="1038"/>
      <c r="E110" s="1038"/>
      <c r="F110" s="1039"/>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7"/>
      <c r="B111" s="1038"/>
      <c r="C111" s="1038"/>
      <c r="D111" s="1038"/>
      <c r="E111" s="1038"/>
      <c r="F111" s="1039"/>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7"/>
      <c r="B112" s="1038"/>
      <c r="C112" s="1038"/>
      <c r="D112" s="1038"/>
      <c r="E112" s="1038"/>
      <c r="F112" s="1039"/>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7"/>
      <c r="B113" s="1038"/>
      <c r="C113" s="1038"/>
      <c r="D113" s="1038"/>
      <c r="E113" s="1038"/>
      <c r="F113" s="1039"/>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7"/>
      <c r="B114" s="1038"/>
      <c r="C114" s="1038"/>
      <c r="D114" s="1038"/>
      <c r="E114" s="1038"/>
      <c r="F114" s="1039"/>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7"/>
      <c r="B115" s="1038"/>
      <c r="C115" s="1038"/>
      <c r="D115" s="1038"/>
      <c r="E115" s="1038"/>
      <c r="F115" s="1039"/>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7"/>
      <c r="B116" s="1038"/>
      <c r="C116" s="1038"/>
      <c r="D116" s="1038"/>
      <c r="E116" s="1038"/>
      <c r="F116" s="1039"/>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7"/>
      <c r="B117" s="1038"/>
      <c r="C117" s="1038"/>
      <c r="D117" s="1038"/>
      <c r="E117" s="1038"/>
      <c r="F117" s="1039"/>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7"/>
      <c r="B118" s="1038"/>
      <c r="C118" s="1038"/>
      <c r="D118" s="1038"/>
      <c r="E118" s="1038"/>
      <c r="F118" s="1039"/>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7"/>
      <c r="B119" s="1038"/>
      <c r="C119" s="1038"/>
      <c r="D119" s="1038"/>
      <c r="E119" s="1038"/>
      <c r="F119" s="1039"/>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7"/>
      <c r="B121" s="1038"/>
      <c r="C121" s="1038"/>
      <c r="D121" s="1038"/>
      <c r="E121" s="1038"/>
      <c r="F121" s="1039"/>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7"/>
      <c r="B122" s="1038"/>
      <c r="C122" s="1038"/>
      <c r="D122" s="1038"/>
      <c r="E122" s="1038"/>
      <c r="F122" s="1039"/>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7"/>
      <c r="B123" s="1038"/>
      <c r="C123" s="1038"/>
      <c r="D123" s="1038"/>
      <c r="E123" s="1038"/>
      <c r="F123" s="1039"/>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7"/>
      <c r="B124" s="1038"/>
      <c r="C124" s="1038"/>
      <c r="D124" s="1038"/>
      <c r="E124" s="1038"/>
      <c r="F124" s="1039"/>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7"/>
      <c r="B125" s="1038"/>
      <c r="C125" s="1038"/>
      <c r="D125" s="1038"/>
      <c r="E125" s="1038"/>
      <c r="F125" s="1039"/>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7"/>
      <c r="B126" s="1038"/>
      <c r="C126" s="1038"/>
      <c r="D126" s="1038"/>
      <c r="E126" s="1038"/>
      <c r="F126" s="1039"/>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7"/>
      <c r="B127" s="1038"/>
      <c r="C127" s="1038"/>
      <c r="D127" s="1038"/>
      <c r="E127" s="1038"/>
      <c r="F127" s="1039"/>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7"/>
      <c r="B128" s="1038"/>
      <c r="C128" s="1038"/>
      <c r="D128" s="1038"/>
      <c r="E128" s="1038"/>
      <c r="F128" s="1039"/>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7"/>
      <c r="B129" s="1038"/>
      <c r="C129" s="1038"/>
      <c r="D129" s="1038"/>
      <c r="E129" s="1038"/>
      <c r="F129" s="1039"/>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7"/>
      <c r="B130" s="1038"/>
      <c r="C130" s="1038"/>
      <c r="D130" s="1038"/>
      <c r="E130" s="1038"/>
      <c r="F130" s="1039"/>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7"/>
      <c r="B131" s="1038"/>
      <c r="C131" s="1038"/>
      <c r="D131" s="1038"/>
      <c r="E131" s="1038"/>
      <c r="F131" s="1039"/>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7"/>
      <c r="B132" s="1038"/>
      <c r="C132" s="1038"/>
      <c r="D132" s="1038"/>
      <c r="E132" s="1038"/>
      <c r="F132" s="1039"/>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7"/>
      <c r="B134" s="1038"/>
      <c r="C134" s="1038"/>
      <c r="D134" s="1038"/>
      <c r="E134" s="1038"/>
      <c r="F134" s="1039"/>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7"/>
      <c r="B135" s="1038"/>
      <c r="C135" s="1038"/>
      <c r="D135" s="1038"/>
      <c r="E135" s="1038"/>
      <c r="F135" s="1039"/>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7"/>
      <c r="B136" s="1038"/>
      <c r="C136" s="1038"/>
      <c r="D136" s="1038"/>
      <c r="E136" s="1038"/>
      <c r="F136" s="1039"/>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7"/>
      <c r="B137" s="1038"/>
      <c r="C137" s="1038"/>
      <c r="D137" s="1038"/>
      <c r="E137" s="1038"/>
      <c r="F137" s="1039"/>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7"/>
      <c r="B138" s="1038"/>
      <c r="C138" s="1038"/>
      <c r="D138" s="1038"/>
      <c r="E138" s="1038"/>
      <c r="F138" s="1039"/>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7"/>
      <c r="B139" s="1038"/>
      <c r="C139" s="1038"/>
      <c r="D139" s="1038"/>
      <c r="E139" s="1038"/>
      <c r="F139" s="1039"/>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7"/>
      <c r="B140" s="1038"/>
      <c r="C140" s="1038"/>
      <c r="D140" s="1038"/>
      <c r="E140" s="1038"/>
      <c r="F140" s="1039"/>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7"/>
      <c r="B141" s="1038"/>
      <c r="C141" s="1038"/>
      <c r="D141" s="1038"/>
      <c r="E141" s="1038"/>
      <c r="F141" s="1039"/>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7"/>
      <c r="B142" s="1038"/>
      <c r="C142" s="1038"/>
      <c r="D142" s="1038"/>
      <c r="E142" s="1038"/>
      <c r="F142" s="1039"/>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7"/>
      <c r="B143" s="1038"/>
      <c r="C143" s="1038"/>
      <c r="D143" s="1038"/>
      <c r="E143" s="1038"/>
      <c r="F143" s="1039"/>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7"/>
      <c r="B144" s="1038"/>
      <c r="C144" s="1038"/>
      <c r="D144" s="1038"/>
      <c r="E144" s="1038"/>
      <c r="F144" s="1039"/>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7"/>
      <c r="B145" s="1038"/>
      <c r="C145" s="1038"/>
      <c r="D145" s="1038"/>
      <c r="E145" s="1038"/>
      <c r="F145" s="1039"/>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7"/>
      <c r="B147" s="1038"/>
      <c r="C147" s="1038"/>
      <c r="D147" s="1038"/>
      <c r="E147" s="1038"/>
      <c r="F147" s="1039"/>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7"/>
      <c r="B148" s="1038"/>
      <c r="C148" s="1038"/>
      <c r="D148" s="1038"/>
      <c r="E148" s="1038"/>
      <c r="F148" s="1039"/>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7"/>
      <c r="B149" s="1038"/>
      <c r="C149" s="1038"/>
      <c r="D149" s="1038"/>
      <c r="E149" s="1038"/>
      <c r="F149" s="1039"/>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7"/>
      <c r="B150" s="1038"/>
      <c r="C150" s="1038"/>
      <c r="D150" s="1038"/>
      <c r="E150" s="1038"/>
      <c r="F150" s="1039"/>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7"/>
      <c r="B151" s="1038"/>
      <c r="C151" s="1038"/>
      <c r="D151" s="1038"/>
      <c r="E151" s="1038"/>
      <c r="F151" s="1039"/>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7"/>
      <c r="B152" s="1038"/>
      <c r="C152" s="1038"/>
      <c r="D152" s="1038"/>
      <c r="E152" s="1038"/>
      <c r="F152" s="1039"/>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7"/>
      <c r="B153" s="1038"/>
      <c r="C153" s="1038"/>
      <c r="D153" s="1038"/>
      <c r="E153" s="1038"/>
      <c r="F153" s="1039"/>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7"/>
      <c r="B154" s="1038"/>
      <c r="C154" s="1038"/>
      <c r="D154" s="1038"/>
      <c r="E154" s="1038"/>
      <c r="F154" s="1039"/>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7"/>
      <c r="B155" s="1038"/>
      <c r="C155" s="1038"/>
      <c r="D155" s="1038"/>
      <c r="E155" s="1038"/>
      <c r="F155" s="1039"/>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7"/>
      <c r="B156" s="1038"/>
      <c r="C156" s="1038"/>
      <c r="D156" s="1038"/>
      <c r="E156" s="1038"/>
      <c r="F156" s="1039"/>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7"/>
      <c r="B157" s="1038"/>
      <c r="C157" s="1038"/>
      <c r="D157" s="1038"/>
      <c r="E157" s="1038"/>
      <c r="F157" s="1039"/>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7"/>
      <c r="B158" s="1038"/>
      <c r="C158" s="1038"/>
      <c r="D158" s="1038"/>
      <c r="E158" s="1038"/>
      <c r="F158" s="1039"/>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7"/>
      <c r="B162" s="1038"/>
      <c r="C162" s="1038"/>
      <c r="D162" s="1038"/>
      <c r="E162" s="1038"/>
      <c r="F162" s="1039"/>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7"/>
      <c r="B163" s="1038"/>
      <c r="C163" s="1038"/>
      <c r="D163" s="1038"/>
      <c r="E163" s="1038"/>
      <c r="F163" s="1039"/>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7"/>
      <c r="B164" s="1038"/>
      <c r="C164" s="1038"/>
      <c r="D164" s="1038"/>
      <c r="E164" s="1038"/>
      <c r="F164" s="1039"/>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7"/>
      <c r="B165" s="1038"/>
      <c r="C165" s="1038"/>
      <c r="D165" s="1038"/>
      <c r="E165" s="1038"/>
      <c r="F165" s="1039"/>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7"/>
      <c r="B166" s="1038"/>
      <c r="C166" s="1038"/>
      <c r="D166" s="1038"/>
      <c r="E166" s="1038"/>
      <c r="F166" s="1039"/>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7"/>
      <c r="B167" s="1038"/>
      <c r="C167" s="1038"/>
      <c r="D167" s="1038"/>
      <c r="E167" s="1038"/>
      <c r="F167" s="1039"/>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7"/>
      <c r="B168" s="1038"/>
      <c r="C168" s="1038"/>
      <c r="D168" s="1038"/>
      <c r="E168" s="1038"/>
      <c r="F168" s="1039"/>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7"/>
      <c r="B169" s="1038"/>
      <c r="C169" s="1038"/>
      <c r="D169" s="1038"/>
      <c r="E169" s="1038"/>
      <c r="F169" s="1039"/>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7"/>
      <c r="B170" s="1038"/>
      <c r="C170" s="1038"/>
      <c r="D170" s="1038"/>
      <c r="E170" s="1038"/>
      <c r="F170" s="1039"/>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7"/>
      <c r="B171" s="1038"/>
      <c r="C171" s="1038"/>
      <c r="D171" s="1038"/>
      <c r="E171" s="1038"/>
      <c r="F171" s="1039"/>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7"/>
      <c r="B172" s="1038"/>
      <c r="C172" s="1038"/>
      <c r="D172" s="1038"/>
      <c r="E172" s="1038"/>
      <c r="F172" s="1039"/>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7"/>
      <c r="B174" s="1038"/>
      <c r="C174" s="1038"/>
      <c r="D174" s="1038"/>
      <c r="E174" s="1038"/>
      <c r="F174" s="1039"/>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7"/>
      <c r="B175" s="1038"/>
      <c r="C175" s="1038"/>
      <c r="D175" s="1038"/>
      <c r="E175" s="1038"/>
      <c r="F175" s="1039"/>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7"/>
      <c r="B176" s="1038"/>
      <c r="C176" s="1038"/>
      <c r="D176" s="1038"/>
      <c r="E176" s="1038"/>
      <c r="F176" s="1039"/>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7"/>
      <c r="B177" s="1038"/>
      <c r="C177" s="1038"/>
      <c r="D177" s="1038"/>
      <c r="E177" s="1038"/>
      <c r="F177" s="1039"/>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7"/>
      <c r="B178" s="1038"/>
      <c r="C178" s="1038"/>
      <c r="D178" s="1038"/>
      <c r="E178" s="1038"/>
      <c r="F178" s="1039"/>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7"/>
      <c r="B179" s="1038"/>
      <c r="C179" s="1038"/>
      <c r="D179" s="1038"/>
      <c r="E179" s="1038"/>
      <c r="F179" s="1039"/>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7"/>
      <c r="B180" s="1038"/>
      <c r="C180" s="1038"/>
      <c r="D180" s="1038"/>
      <c r="E180" s="1038"/>
      <c r="F180" s="1039"/>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7"/>
      <c r="B181" s="1038"/>
      <c r="C181" s="1038"/>
      <c r="D181" s="1038"/>
      <c r="E181" s="1038"/>
      <c r="F181" s="1039"/>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7"/>
      <c r="B182" s="1038"/>
      <c r="C182" s="1038"/>
      <c r="D182" s="1038"/>
      <c r="E182" s="1038"/>
      <c r="F182" s="1039"/>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7"/>
      <c r="B183" s="1038"/>
      <c r="C183" s="1038"/>
      <c r="D183" s="1038"/>
      <c r="E183" s="1038"/>
      <c r="F183" s="1039"/>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7"/>
      <c r="B184" s="1038"/>
      <c r="C184" s="1038"/>
      <c r="D184" s="1038"/>
      <c r="E184" s="1038"/>
      <c r="F184" s="1039"/>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7"/>
      <c r="B185" s="1038"/>
      <c r="C185" s="1038"/>
      <c r="D185" s="1038"/>
      <c r="E185" s="1038"/>
      <c r="F185" s="1039"/>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7"/>
      <c r="B187" s="1038"/>
      <c r="C187" s="1038"/>
      <c r="D187" s="1038"/>
      <c r="E187" s="1038"/>
      <c r="F187" s="1039"/>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7"/>
      <c r="B188" s="1038"/>
      <c r="C188" s="1038"/>
      <c r="D188" s="1038"/>
      <c r="E188" s="1038"/>
      <c r="F188" s="1039"/>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7"/>
      <c r="B189" s="1038"/>
      <c r="C189" s="1038"/>
      <c r="D189" s="1038"/>
      <c r="E189" s="1038"/>
      <c r="F189" s="1039"/>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7"/>
      <c r="B190" s="1038"/>
      <c r="C190" s="1038"/>
      <c r="D190" s="1038"/>
      <c r="E190" s="1038"/>
      <c r="F190" s="1039"/>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7"/>
      <c r="B191" s="1038"/>
      <c r="C191" s="1038"/>
      <c r="D191" s="1038"/>
      <c r="E191" s="1038"/>
      <c r="F191" s="1039"/>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7"/>
      <c r="B192" s="1038"/>
      <c r="C192" s="1038"/>
      <c r="D192" s="1038"/>
      <c r="E192" s="1038"/>
      <c r="F192" s="1039"/>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7"/>
      <c r="B193" s="1038"/>
      <c r="C193" s="1038"/>
      <c r="D193" s="1038"/>
      <c r="E193" s="1038"/>
      <c r="F193" s="1039"/>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7"/>
      <c r="B194" s="1038"/>
      <c r="C194" s="1038"/>
      <c r="D194" s="1038"/>
      <c r="E194" s="1038"/>
      <c r="F194" s="1039"/>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7"/>
      <c r="B195" s="1038"/>
      <c r="C195" s="1038"/>
      <c r="D195" s="1038"/>
      <c r="E195" s="1038"/>
      <c r="F195" s="1039"/>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7"/>
      <c r="B196" s="1038"/>
      <c r="C196" s="1038"/>
      <c r="D196" s="1038"/>
      <c r="E196" s="1038"/>
      <c r="F196" s="1039"/>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7"/>
      <c r="B197" s="1038"/>
      <c r="C197" s="1038"/>
      <c r="D197" s="1038"/>
      <c r="E197" s="1038"/>
      <c r="F197" s="1039"/>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7"/>
      <c r="B198" s="1038"/>
      <c r="C198" s="1038"/>
      <c r="D198" s="1038"/>
      <c r="E198" s="1038"/>
      <c r="F198" s="1039"/>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7"/>
      <c r="B200" s="1038"/>
      <c r="C200" s="1038"/>
      <c r="D200" s="1038"/>
      <c r="E200" s="1038"/>
      <c r="F200" s="1039"/>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7"/>
      <c r="B201" s="1038"/>
      <c r="C201" s="1038"/>
      <c r="D201" s="1038"/>
      <c r="E201" s="1038"/>
      <c r="F201" s="1039"/>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7"/>
      <c r="B202" s="1038"/>
      <c r="C202" s="1038"/>
      <c r="D202" s="1038"/>
      <c r="E202" s="1038"/>
      <c r="F202" s="1039"/>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7"/>
      <c r="B203" s="1038"/>
      <c r="C203" s="1038"/>
      <c r="D203" s="1038"/>
      <c r="E203" s="1038"/>
      <c r="F203" s="1039"/>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7"/>
      <c r="B204" s="1038"/>
      <c r="C204" s="1038"/>
      <c r="D204" s="1038"/>
      <c r="E204" s="1038"/>
      <c r="F204" s="1039"/>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7"/>
      <c r="B205" s="1038"/>
      <c r="C205" s="1038"/>
      <c r="D205" s="1038"/>
      <c r="E205" s="1038"/>
      <c r="F205" s="1039"/>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7"/>
      <c r="B206" s="1038"/>
      <c r="C206" s="1038"/>
      <c r="D206" s="1038"/>
      <c r="E206" s="1038"/>
      <c r="F206" s="1039"/>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7"/>
      <c r="B207" s="1038"/>
      <c r="C207" s="1038"/>
      <c r="D207" s="1038"/>
      <c r="E207" s="1038"/>
      <c r="F207" s="1039"/>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7"/>
      <c r="B208" s="1038"/>
      <c r="C208" s="1038"/>
      <c r="D208" s="1038"/>
      <c r="E208" s="1038"/>
      <c r="F208" s="1039"/>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7"/>
      <c r="B209" s="1038"/>
      <c r="C209" s="1038"/>
      <c r="D209" s="1038"/>
      <c r="E209" s="1038"/>
      <c r="F209" s="1039"/>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7"/>
      <c r="B210" s="1038"/>
      <c r="C210" s="1038"/>
      <c r="D210" s="1038"/>
      <c r="E210" s="1038"/>
      <c r="F210" s="1039"/>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7"/>
      <c r="B211" s="1038"/>
      <c r="C211" s="1038"/>
      <c r="D211" s="1038"/>
      <c r="E211" s="1038"/>
      <c r="F211" s="1039"/>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7"/>
      <c r="B215" s="1038"/>
      <c r="C215" s="1038"/>
      <c r="D215" s="1038"/>
      <c r="E215" s="1038"/>
      <c r="F215" s="1039"/>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7"/>
      <c r="B216" s="1038"/>
      <c r="C216" s="1038"/>
      <c r="D216" s="1038"/>
      <c r="E216" s="1038"/>
      <c r="F216" s="1039"/>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7"/>
      <c r="B217" s="1038"/>
      <c r="C217" s="1038"/>
      <c r="D217" s="1038"/>
      <c r="E217" s="1038"/>
      <c r="F217" s="1039"/>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7"/>
      <c r="B218" s="1038"/>
      <c r="C218" s="1038"/>
      <c r="D218" s="1038"/>
      <c r="E218" s="1038"/>
      <c r="F218" s="1039"/>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7"/>
      <c r="B219" s="1038"/>
      <c r="C219" s="1038"/>
      <c r="D219" s="1038"/>
      <c r="E219" s="1038"/>
      <c r="F219" s="1039"/>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7"/>
      <c r="B220" s="1038"/>
      <c r="C220" s="1038"/>
      <c r="D220" s="1038"/>
      <c r="E220" s="1038"/>
      <c r="F220" s="1039"/>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7"/>
      <c r="B221" s="1038"/>
      <c r="C221" s="1038"/>
      <c r="D221" s="1038"/>
      <c r="E221" s="1038"/>
      <c r="F221" s="1039"/>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7"/>
      <c r="B222" s="1038"/>
      <c r="C222" s="1038"/>
      <c r="D222" s="1038"/>
      <c r="E222" s="1038"/>
      <c r="F222" s="1039"/>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7"/>
      <c r="B223" s="1038"/>
      <c r="C223" s="1038"/>
      <c r="D223" s="1038"/>
      <c r="E223" s="1038"/>
      <c r="F223" s="1039"/>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7"/>
      <c r="B224" s="1038"/>
      <c r="C224" s="1038"/>
      <c r="D224" s="1038"/>
      <c r="E224" s="1038"/>
      <c r="F224" s="1039"/>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7"/>
      <c r="B225" s="1038"/>
      <c r="C225" s="1038"/>
      <c r="D225" s="1038"/>
      <c r="E225" s="1038"/>
      <c r="F225" s="1039"/>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7"/>
      <c r="B227" s="1038"/>
      <c r="C227" s="1038"/>
      <c r="D227" s="1038"/>
      <c r="E227" s="1038"/>
      <c r="F227" s="1039"/>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7"/>
      <c r="B228" s="1038"/>
      <c r="C228" s="1038"/>
      <c r="D228" s="1038"/>
      <c r="E228" s="1038"/>
      <c r="F228" s="1039"/>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7"/>
      <c r="B229" s="1038"/>
      <c r="C229" s="1038"/>
      <c r="D229" s="1038"/>
      <c r="E229" s="1038"/>
      <c r="F229" s="1039"/>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7"/>
      <c r="B230" s="1038"/>
      <c r="C230" s="1038"/>
      <c r="D230" s="1038"/>
      <c r="E230" s="1038"/>
      <c r="F230" s="1039"/>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7"/>
      <c r="B231" s="1038"/>
      <c r="C231" s="1038"/>
      <c r="D231" s="1038"/>
      <c r="E231" s="1038"/>
      <c r="F231" s="1039"/>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7"/>
      <c r="B232" s="1038"/>
      <c r="C232" s="1038"/>
      <c r="D232" s="1038"/>
      <c r="E232" s="1038"/>
      <c r="F232" s="1039"/>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7"/>
      <c r="B233" s="1038"/>
      <c r="C233" s="1038"/>
      <c r="D233" s="1038"/>
      <c r="E233" s="1038"/>
      <c r="F233" s="1039"/>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7"/>
      <c r="B234" s="1038"/>
      <c r="C234" s="1038"/>
      <c r="D234" s="1038"/>
      <c r="E234" s="1038"/>
      <c r="F234" s="1039"/>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7"/>
      <c r="B235" s="1038"/>
      <c r="C235" s="1038"/>
      <c r="D235" s="1038"/>
      <c r="E235" s="1038"/>
      <c r="F235" s="1039"/>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7"/>
      <c r="B236" s="1038"/>
      <c r="C236" s="1038"/>
      <c r="D236" s="1038"/>
      <c r="E236" s="1038"/>
      <c r="F236" s="1039"/>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7"/>
      <c r="B237" s="1038"/>
      <c r="C237" s="1038"/>
      <c r="D237" s="1038"/>
      <c r="E237" s="1038"/>
      <c r="F237" s="1039"/>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7"/>
      <c r="B238" s="1038"/>
      <c r="C238" s="1038"/>
      <c r="D238" s="1038"/>
      <c r="E238" s="1038"/>
      <c r="F238" s="1039"/>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7"/>
      <c r="B240" s="1038"/>
      <c r="C240" s="1038"/>
      <c r="D240" s="1038"/>
      <c r="E240" s="1038"/>
      <c r="F240" s="1039"/>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7"/>
      <c r="B241" s="1038"/>
      <c r="C241" s="1038"/>
      <c r="D241" s="1038"/>
      <c r="E241" s="1038"/>
      <c r="F241" s="1039"/>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7"/>
      <c r="B242" s="1038"/>
      <c r="C242" s="1038"/>
      <c r="D242" s="1038"/>
      <c r="E242" s="1038"/>
      <c r="F242" s="1039"/>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7"/>
      <c r="B243" s="1038"/>
      <c r="C243" s="1038"/>
      <c r="D243" s="1038"/>
      <c r="E243" s="1038"/>
      <c r="F243" s="1039"/>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7"/>
      <c r="B244" s="1038"/>
      <c r="C244" s="1038"/>
      <c r="D244" s="1038"/>
      <c r="E244" s="1038"/>
      <c r="F244" s="1039"/>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7"/>
      <c r="B245" s="1038"/>
      <c r="C245" s="1038"/>
      <c r="D245" s="1038"/>
      <c r="E245" s="1038"/>
      <c r="F245" s="1039"/>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7"/>
      <c r="B246" s="1038"/>
      <c r="C246" s="1038"/>
      <c r="D246" s="1038"/>
      <c r="E246" s="1038"/>
      <c r="F246" s="1039"/>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7"/>
      <c r="B247" s="1038"/>
      <c r="C247" s="1038"/>
      <c r="D247" s="1038"/>
      <c r="E247" s="1038"/>
      <c r="F247" s="1039"/>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7"/>
      <c r="B248" s="1038"/>
      <c r="C248" s="1038"/>
      <c r="D248" s="1038"/>
      <c r="E248" s="1038"/>
      <c r="F248" s="1039"/>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7"/>
      <c r="B249" s="1038"/>
      <c r="C249" s="1038"/>
      <c r="D249" s="1038"/>
      <c r="E249" s="1038"/>
      <c r="F249" s="1039"/>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7"/>
      <c r="B250" s="1038"/>
      <c r="C250" s="1038"/>
      <c r="D250" s="1038"/>
      <c r="E250" s="1038"/>
      <c r="F250" s="1039"/>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7"/>
      <c r="B251" s="1038"/>
      <c r="C251" s="1038"/>
      <c r="D251" s="1038"/>
      <c r="E251" s="1038"/>
      <c r="F251" s="1039"/>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7"/>
      <c r="B253" s="1038"/>
      <c r="C253" s="1038"/>
      <c r="D253" s="1038"/>
      <c r="E253" s="1038"/>
      <c r="F253" s="1039"/>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7"/>
      <c r="B254" s="1038"/>
      <c r="C254" s="1038"/>
      <c r="D254" s="1038"/>
      <c r="E254" s="1038"/>
      <c r="F254" s="1039"/>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7"/>
      <c r="B255" s="1038"/>
      <c r="C255" s="1038"/>
      <c r="D255" s="1038"/>
      <c r="E255" s="1038"/>
      <c r="F255" s="1039"/>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7"/>
      <c r="B256" s="1038"/>
      <c r="C256" s="1038"/>
      <c r="D256" s="1038"/>
      <c r="E256" s="1038"/>
      <c r="F256" s="1039"/>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7"/>
      <c r="B257" s="1038"/>
      <c r="C257" s="1038"/>
      <c r="D257" s="1038"/>
      <c r="E257" s="1038"/>
      <c r="F257" s="1039"/>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7"/>
      <c r="B258" s="1038"/>
      <c r="C258" s="1038"/>
      <c r="D258" s="1038"/>
      <c r="E258" s="1038"/>
      <c r="F258" s="1039"/>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7"/>
      <c r="B259" s="1038"/>
      <c r="C259" s="1038"/>
      <c r="D259" s="1038"/>
      <c r="E259" s="1038"/>
      <c r="F259" s="1039"/>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7"/>
      <c r="B260" s="1038"/>
      <c r="C260" s="1038"/>
      <c r="D260" s="1038"/>
      <c r="E260" s="1038"/>
      <c r="F260" s="1039"/>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7"/>
      <c r="B261" s="1038"/>
      <c r="C261" s="1038"/>
      <c r="D261" s="1038"/>
      <c r="E261" s="1038"/>
      <c r="F261" s="1039"/>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7"/>
      <c r="B262" s="1038"/>
      <c r="C262" s="1038"/>
      <c r="D262" s="1038"/>
      <c r="E262" s="1038"/>
      <c r="F262" s="1039"/>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7"/>
      <c r="B263" s="1038"/>
      <c r="C263" s="1038"/>
      <c r="D263" s="1038"/>
      <c r="E263" s="1038"/>
      <c r="F263" s="1039"/>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7"/>
      <c r="B264" s="1038"/>
      <c r="C264" s="1038"/>
      <c r="D264" s="1038"/>
      <c r="E264" s="1038"/>
      <c r="F264" s="1039"/>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8">
        <v>1</v>
      </c>
      <c r="B37" s="1058">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8">
        <v>1</v>
      </c>
      <c r="B202" s="1058">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8">
        <v>1</v>
      </c>
      <c r="B928" s="1058">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諸田 愛実(morota-ami.yq6)</dc:creator>
  <cp:lastModifiedBy>木藤 正行(kitou-masayuki)</cp:lastModifiedBy>
  <cp:lastPrinted>2021-05-25T02:45:53Z</cp:lastPrinted>
  <dcterms:created xsi:type="dcterms:W3CDTF">2012-03-13T00:50:25Z</dcterms:created>
  <dcterms:modified xsi:type="dcterms:W3CDTF">2021-08-16T04:54:27Z</dcterms:modified>
</cp:coreProperties>
</file>