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<sst xmlns="http://schemas.openxmlformats.org/spreadsheetml/2006/main" count="3077" uniqueCount="780">
  <si>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</si>
  <si>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</si>
  <si>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</si>
  <si>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</si>
  <si>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</si>
  <si>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</si>
  <si>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</si>
  <si>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</si>
  <si>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</si>
  <si>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</si>
  <si>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</si>
  <si>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</si>
  <si>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</si>
  <si>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</si>
  <si>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</si>
  <si>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</si>
  <si>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</si>
  <si>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</si>
  <si>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</si>
  <si>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</si>
  <si>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</si>
  <si>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</si>
  <si>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</si>
  <si>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</si>
  <si>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</si>
  <si>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</si>
  <si>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</si>
  <si>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</si>
  <si>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</si>
  <si>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</si>
  <si>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</si>
  <si>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</si>
  <si>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</si>
  <si>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</si>
  <si>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</si>
  <si>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</si>
  <si>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</si>
  <si>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</si>
  <si>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</si>
  <si>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</si>
  <si>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</si>
  <si>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</si>
  <si>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</si>
  <si>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</si>
  <si>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</si>
  <si>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</si>
  <si>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</si>
  <si>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</si>
  <si>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</si>
  <si>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</si>
  <si>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</si>
  <si>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</si>
  <si>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</si>
  <si>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</si>
  <si>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</si>
  <si>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</si>
  <si>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</si>
  <si>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</si>
  <si>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</si>
  <si>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</si>
  <si>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</si>
  <si>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</si>
  <si>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</si>
  <si>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</si>
  <si>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</si>
  <si>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</si>
  <si>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</si>
  <si>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</si>
  <si>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</si>
  <si>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</si>
  <si>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</si>
  <si>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</si>
  <si>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</si>
  <si>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</si>
  <si>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</si>
  <si>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</si>
  <si>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</si>
  <si>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</si>
  <si>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</si>
  <si>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</si>
  <si>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</si>
  <si>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</si>
  <si>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</si>
  <si>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</si>
  <si>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</si>
  <si>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</si>
  <si>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</si>
  <si>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</si>
  <si>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</si>
  <si>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</si>
  <si>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</si>
  <si>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</si>
  <si>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</si>
  <si>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</si>
  <si>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</si>
  <si>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</si>
  <si>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</si>
  <si>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</si>
  <si>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</si>
  <si>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</si>
  <si>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</si>
  <si>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</si>
  <si>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</si>
  <si>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</si>
  <si>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</si>
  <si>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</si>
  <si>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</si>
  <si>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</si>
  <si>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</si>
  <si>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</si>
  <si>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</si>
  <si>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</si>
  <si>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</si>
  <si>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</si>
  <si>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</si>
  <si>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</si>
  <si>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</si>
  <si>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</si>
  <si>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</si>
  <si>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</si>
  <si>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</si>
  <si>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</si>
  <si>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</si>
  <si>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</si>
  <si>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</si>
  <si>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</si>
  <si>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</si>
  <si>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</si>
  <si>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</si>
  <si>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</si>
  <si>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</si>
  <si>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</si>
  <si>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</si>
  <si>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</si>
  <si>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</si>
  <si>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</si>
  <si>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</si>
  <si>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</si>
  <si>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</si>
  <si>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</si>
  <si>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</si>
  <si>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</si>
  <si>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</si>
  <si>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</si>
  <si>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</si>
  <si>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</si>
  <si>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</si>
  <si>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</si>
  <si>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</si>
  <si>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</si>
  <si>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</si>
  <si>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</si>
  <si>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</si>
  <si>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</si>
  <si>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</si>
  <si>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</si>
  <si>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</si>
  <si>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</si>
  <si>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</si>
  <si>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</si>
  <si>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</si>
  <si>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</si>
  <si>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</si>
  <si>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</si>
  <si>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</si>
  <si>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</si>
  <si>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</si>
  <si>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</si>
  <si>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</si>
  <si>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</si>
  <si>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</si>
  <si>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</si>
  <si>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</si>
  <si>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</si>
  <si>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</si>
  <si>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</si>
  <si>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</si>
  <si>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</si>
  <si>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</si>
  <si>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</si>
  <si>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</si>
  <si>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</si>
  <si>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</si>
  <si>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</si>
  <si>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</si>
  <si>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</si>
  <si>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</si>
  <si>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</si>
  <si>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</si>
  <si>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</si>
  <si>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</si>
  <si>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</si>
  <si>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</si>
  <si>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</si>
  <si>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</si>
  <si>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</si>
  <si>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</si>
  <si>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</si>
  <si>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</si>
  <si>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</si>
  <si>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</si>
  <si>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</si>
  <si>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</si>
  <si>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</si>
  <si>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</si>
  <si>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</si>
  <si>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</si>
  <si>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</si>
  <si>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</si>
  <si>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</si>
  <si>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</si>
  <si>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</si>
  <si>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</si>
  <si>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</si>
  <si>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</si>
  <si>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</si>
  <si>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</si>
  <si>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</si>
  <si>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</si>
  <si>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</si>
  <si>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</si>
  <si>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</si>
  <si>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</si>
  <si>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</si>
  <si>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</si>
  <si>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</si>
  <si>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</si>
  <si>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</si>
  <si>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</si>
  <si>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</si>
  <si>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</si>
  <si>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</si>
  <si>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</si>
  <si>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</si>
  <si>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</si>
  <si>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</si>
  <si>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</si>
  <si>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</si>
  <si>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</si>
  <si>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</si>
  <si>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</si>
  <si>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</si>
  <si>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</si>
  <si>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</si>
  <si>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</si>
  <si>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</si>
  <si>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</si>
  <si>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</si>
  <si>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</si>
  <si>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</si>
  <si>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</si>
  <si>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</si>
  <si>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</si>
  <si>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</si>
  <si>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</si>
  <si>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</si>
  <si>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</si>
  <si>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</si>
  <si>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</si>
  <si>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</si>
  <si>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</si>
  <si>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</si>
  <si>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</si>
  <si>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</si>
  <si>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</si>
  <si>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</si>
  <si>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</si>
  <si>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</si>
  <si>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</si>
  <si>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</si>
  <si>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</si>
  <si>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</si>
  <si>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</si>
  <si>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</si>
  <si>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</si>
  <si>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</si>
  <si>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</si>
  <si>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</si>
  <si>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</si>
  <si>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</si>
  <si>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</si>
  <si>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</si>
  <si>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</si>
  <si>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</si>
  <si>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</si>
  <si>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</si>
  <si>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</si>
  <si>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</si>
  <si>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</si>
  <si>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</si>
  <si>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</si>
  <si>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</si>
  <si>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</si>
  <si>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</si>
  <si>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</si>
  <si>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</si>
  <si>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</si>
  <si>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</si>
  <si>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</si>
  <si>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</si>
  <si>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</si>
  <si>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</si>
  <si>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</si>
  <si>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</si>
  <si>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</si>
  <si>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</si>
  <si>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</si>
  <si>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</si>
  <si>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</si>
  <si>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</si>
  <si>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</si>
  <si>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</si>
  <si>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</si>
  <si>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</si>
  <si>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</si>
  <si>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</si>
  <si>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</si>
  <si>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</si>
  <si>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</si>
  <si>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</si>
  <si>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</si>
  <si>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</si>
  <si>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</si>
  <si>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</si>
  <si>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</si>
  <si>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</si>
  <si>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</si>
  <si>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</si>
  <si>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</si>
  <si>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</si>
  <si>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</si>
  <si>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</si>
  <si>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</si>
  <si>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</si>
  <si>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</si>
  <si>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</si>
  <si>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</si>
  <si>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</si>
  <si>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</si>
  <si>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</si>
  <si>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</si>
  <si>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</si>
  <si>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</si>
  <si>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</si>
  <si>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</si>
  <si>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</si>
  <si>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</si>
  <si>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</si>
  <si>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</si>
  <si>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</si>
  <si>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</si>
  <si>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</si>
  <si>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</si>
  <si>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</si>
  <si>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</si>
  <si>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</si>
  <si>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</si>
  <si>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</si>
  <si>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</si>
  <si>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</si>
  <si>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</si>
  <si>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</si>
  <si>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</si>
  <si>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</si>
  <si>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</si>
  <si>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</si>
  <si>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</si>
  <si>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</si>
  <si>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</si>
  <si>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</si>
  <si>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</si>
  <si>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</si>
  <si>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</si>
  <si>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</si>
  <si>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</si>
  <si>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</si>
  <si>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</si>
  <si>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</si>
  <si>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</si>
  <si>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</si>
  <si>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</si>
  <si>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</si>
  <si>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</si>
  <si>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</si>
  <si>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</si>
  <si>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</si>
  <si>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</si>
  <si>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</si>
  <si>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</si>
  <si>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</si>
  <si>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</si>
  <si>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</si>
  <si>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</si>
  <si>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</si>
  <si>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</si>
  <si>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</si>
  <si>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</si>
  <si>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</si>
  <si>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</si>
  <si>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</si>
  <si>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</si>
  <si>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</si>
  <si>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</si>
  <si>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</si>
  <si>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</si>
  <si>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</si>
  <si>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</si>
  <si>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</si>
  <si>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</si>
  <si>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</si>
  <si>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</si>
  <si>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</si>
  <si>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</si>
  <si>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</si>
  <si>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</si>
  <si>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</si>
  <si>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</si>
  <si>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</si>
  <si>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</si>
  <si>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</si>
  <si>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</si>
  <si>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</si>
  <si>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</si>
  <si>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</si>
  <si>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</si>
  <si>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</si>
  <si>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</si>
  <si>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</si>
  <si>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</si>
  <si>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</si>
  <si>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</si>
  <si>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</si>
  <si>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</si>
  <si>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</si>
  <si>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</si>
  <si>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</si>
  <si>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</si>
  <si>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</si>
  <si>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</si>
  <si>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</si>
  <si>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</si>
  <si>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</si>
  <si>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</si>
  <si>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</si>
  <si>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</si>
  <si>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</si>
  <si>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</si>
  <si>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</si>
  <si>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</si>
  <si>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</si>
  <si>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</si>
  <si>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</si>
  <si>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</si>
  <si>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</si>
  <si>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</si>
  <si>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</si>
  <si>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</si>
  <si>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</si>
  <si>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</si>
  <si>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</si>
  <si>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</si>
  <si>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</si>
  <si>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</si>
  <si>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</si>
  <si>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</si>
  <si>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</si>
  <si>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</si>
  <si>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</si>
  <si>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</si>
  <si>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</si>
  <si>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</si>
  <si>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</si>
  <si>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</si>
  <si>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</si>
  <si>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</si>
  <si>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</si>
  <si>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</si>
  <si>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</si>
  <si>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</si>
  <si>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</si>
  <si>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</si>
  <si>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</si>
  <si>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</si>
  <si>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</si>
  <si>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</si>
  <si>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</si>
  <si>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</si>
  <si>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</si>
  <si>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</si>
  <si>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</si>
  <si>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</si>
  <si>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</si>
  <si>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</si>
  <si>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</si>
  <si>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</si>
  <si>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</si>
  <si>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</si>
  <si>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</si>
  <si>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</si>
  <si>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</si>
  <si>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</si>
  <si>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</si>
  <si>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</si>
  <si>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</si>
  <si>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</si>
  <si>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</si>
  <si>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</si>
  <si>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</si>
  <si>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</si>
  <si>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</si>
  <si>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</si>
  <si>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</si>
  <si>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</si>
  <si>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</si>
  <si>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</si>
  <si>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</si>
  <si>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</si>
  <si>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</si>
  <si>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</si>
  <si>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</si>
  <si>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</si>
  <si>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</si>
  <si>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</si>
  <si>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</si>
  <si>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</si>
  <si>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</si>
  <si>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</si>
  <si>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</si>
  <si>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</si>
  <si>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</si>
  <si>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</si>
  <si>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</si>
  <si>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</si>
  <si>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</si>
  <si>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</si>
  <si>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</si>
  <si>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</si>
  <si>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</si>
  <si>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</si>
  <si>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</si>
  <si>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</si>
  <si>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</si>
  <si>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</si>
  <si>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</si>
  <si>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</si>
  <si>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</si>
  <si>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</si>
  <si>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</si>
  <si>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</si>
  <si>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</si>
  <si>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</si>
  <si>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</si>
  <si>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</si>
  <si>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</si>
  <si>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</si>
  <si>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</si>
  <si>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</si>
  <si>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</si>
  <si>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</si>
  <si>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</si>
  <si>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</si>
  <si>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</si>
  <si>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</si>
  <si>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</si>
  <si>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</si>
  <si>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</si>
  <si>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</si>
  <si>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</si>
  <si>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</si>
  <si>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</si>
  <si>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</si>
  <si>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</si>
  <si>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</si>
  <si>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</si>
  <si>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</si>
  <si>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</si>
  <si>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</si>
  <si>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</si>
  <si>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</si>
  <si>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</si>
  <si>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</si>
  <si>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</si>
  <si>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</si>
  <si>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</si>
  <si>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</si>
  <si>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</si>
  <si>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</si>
  <si>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</si>
  <si>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</si>
  <si>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</si>
  <si>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</si>
  <si>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</si>
  <si>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</si>
  <si>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</si>
  <si>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</si>
  <si>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</si>
  <si>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</si>
  <si>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</si>
  <si>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</si>
  <si>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</si>
  <si>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</si>
  <si>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</si>
  <si>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</si>
  <si>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</si>
  <si>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</si>
  <si>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</si>
  <si>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</si>
  <si>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</si>
  <si>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</si>
  <si>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</si>
  <si>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</si>
  <si>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</si>
  <si>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</si>
  <si>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</si>
  <si>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</si>
  <si>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</si>
  <si>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</si>
  <si>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</si>
  <si>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</si>
  <si>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</si>
  <si>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</si>
  <si>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</si>
  <si>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</si>
  <si>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</si>
  <si>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</si>
  <si>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</si>
  <si>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</si>
  <si>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</si>
  <si>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</si>
  <si>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</si>
  <si>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</si>
  <si>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</si>
  <si>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</si>
  <si>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</si>
  <si>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</si>
  <si>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</si>
  <si>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</si>
  <si>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</si>
  <si>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</si>
  <si>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</si>
  <si>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</si>
  <si>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</si>
  <si>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</si>
  <si>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</si>
  <si>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</si>
  <si>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</si>
  <si>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</si>
  <si>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</si>
  <si>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</si>
  <si>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</si>
  <si>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</si>
  <si>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</si>
  <si>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</si>
  <si>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</si>
  <si>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</si>
  <si>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</si>
  <si>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</si>
  <si>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</si>
  <si>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</si>
  <si>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</si>
  <si>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</si>
  <si>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</si>
  <si>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</si>
  <si>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</si>
  <si>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</si>
  <si>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</si>
  <si>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</si>
  <si>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</si>
  <si>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</si>
  <si>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</si>
  <si>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</si>
  <si>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</si>
  <si>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</si>
  <si>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</si>
  <si>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</si>
  <si>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</si>
  <si>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</si>
  <si>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</si>
  <si>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</si>
  <si>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</si>
  <si>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</si>
  <si>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</si>
  <si>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</si>
  <si>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</si>
  <si>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</si>
  <si>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</si>
  <si>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</si>
  <si>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</si>
  <si>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</si>
  <si>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</si>
  <si>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</si>
  <si>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</si>
  <si>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</si>
  <si>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</si>
  <si>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</si>
  <si>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</si>
  <si>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</si>
  <si>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</si>
  <si>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</si>
  <si>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</si>
  <si>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</si>
  <si>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</si>
  <si>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</si>
  <si>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</si>
  <si>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</si>
  <si>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</si>
  <si>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</si>
  <si>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</si>
  <si>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</si>
  <si>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</si>
  <si>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</si>
  <si>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</si>
  <si>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医療保険実態調査費</t>
  </si>
  <si>
    <t>保険局</t>
  </si>
  <si>
    <t>西岡　隆</t>
  </si>
  <si>
    <t>昭和37年度</t>
  </si>
  <si>
    <t>終了予定なし</t>
  </si>
  <si>
    <t>調査課</t>
  </si>
  <si>
    <t>国民健康保険法第106条　　　　　　　　　　　　　　　　　　　　　　　　　　　　　　　　　　　　　　　　　　　　　　　　　　　　　　　　　　　　　　　　　　　　　　　　　　　　　　　　　　　　　　　　　　　　　　　　　　　　　　　　　高齢者の医療の確保に関する法律第16条及び第134条　他</t>
  </si>
  <si>
    <t>-</t>
  </si>
  <si>
    <t>医療保険各制度の実態調査報告書を作成・公表し、もって各制度を円滑に運営する。</t>
  </si>
  <si>
    <t>医療保険制度を円滑に運営するため、各制度の年齢構成や保険料賦課状況等を把握し、実態調査報告書として取りまとめ公表する。</t>
  </si>
  <si>
    <t>医療給付適正化業務庁費</t>
  </si>
  <si>
    <t>実態調査（健康保険・船員保険被保険者実態調査、国民健康保険実態調査、後期高齢者医療制度被保険者実態調査、医療給付実態調査）の公表</t>
  </si>
  <si>
    <t>公表した実態調査の種類</t>
  </si>
  <si>
    <t>種類</t>
  </si>
  <si>
    <t>医療保険制度ごとの実態調査</t>
  </si>
  <si>
    <t>公表した実態調査（健康保険・船員保険、国民健康保険、後期高齢者医療制度の実態調査及び医療給付実態調査）の種類</t>
  </si>
  <si>
    <t>執行額／種類　　　　　　　　　　　　　　</t>
    <phoneticPr fontId="5"/>
  </si>
  <si>
    <t>百万円</t>
  </si>
  <si>
    <t xml:space="preserve">  　　/</t>
    <phoneticPr fontId="5"/>
  </si>
  <si>
    <t>2/4</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</si>
  <si>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</si>
  <si>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</si>
  <si>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266</t>
  </si>
  <si>
    <t>237</t>
  </si>
  <si>
    <t>203</t>
  </si>
  <si>
    <t>236</t>
  </si>
  <si>
    <t>248</t>
  </si>
  <si>
    <t>258</t>
  </si>
  <si>
    <t>253</t>
  </si>
  <si>
    <t>○</t>
  </si>
  <si>
    <t>-</t>
    <phoneticPr fontId="5"/>
  </si>
  <si>
    <t>2/4</t>
    <phoneticPr fontId="5"/>
  </si>
  <si>
    <t>各制度の年齢構成や保険料賦課状況等を把握し、実態調査報告書として取りまとめ公表する。もって医療保険各制度の被保険者等の実態を把握することで、医療保険制度の安定的運営に寄与している。</t>
    <phoneticPr fontId="5"/>
  </si>
  <si>
    <t>各医療保険制度の円滑な運営のために、各制度の被保険者等の実態を把握しており、国民や社会のニーズを反映している。</t>
    <phoneticPr fontId="5"/>
  </si>
  <si>
    <t>調査事項が制度設計に直結するため、国が主体となり実施する必要がある。</t>
  </si>
  <si>
    <t>各医療保険制度の被保険者等の実態を把握することは、各制度を円滑に運営するために必要不可欠であり、優先度が高い事業である。</t>
  </si>
  <si>
    <t>随意契約（少額）であり、支出先の選定は妥当である。</t>
  </si>
  <si>
    <t>各種報告書等の配布部数の見直し等を行いコスト削減に努めており、単位当たりコストの水準は妥当である。</t>
    <rPh sb="15" eb="16">
      <t>トウ</t>
    </rPh>
    <phoneticPr fontId="5"/>
  </si>
  <si>
    <t>事業の適切な遂行について必要な経費に限定されている。</t>
  </si>
  <si>
    <t>‐</t>
  </si>
  <si>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</si>
  <si>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</si>
  <si>
    <t>可能な範囲で調査のオンライン化を進め、郵送等に係る費用を抑えることで、低コストで実施している。</t>
  </si>
  <si>
    <t>活動実績が目標に達しており、見込みに見合ったものである。</t>
  </si>
  <si>
    <t>実態報告書については、厚生労働省のＨＰ及び政府統計の総合窓口（e-Stat）を活用し公表しており、十分に活用されている。</t>
    <rPh sb="0" eb="2">
      <t>ジッタイ</t>
    </rPh>
    <rPh sb="2" eb="4">
      <t>ホウコク</t>
    </rPh>
    <rPh sb="4" eb="5">
      <t>ショ</t>
    </rPh>
    <phoneticPr fontId="5"/>
  </si>
  <si>
    <t>無</t>
  </si>
  <si>
    <t>成果実績及び活動実績は、毎年度目標を達成できている。</t>
  </si>
  <si>
    <t>調査のオンライン化の推進等により、費用の削減を図っていきたい。　　　　　　　　　　　　　　　　　　　　　　　　　　　　　　　　　　　　　　　　　　　　　　　　　　　　　　　　　　　　　　　　　　　　また、これまでも各種報告等の配布先、配布部数を見直し、作成部数を減ずることで費用の精査を行っており、今後も引き続き精査したい。</t>
  </si>
  <si>
    <t>A.大和綜合印刷</t>
    <rPh sb="2" eb="4">
      <t>ダイワ</t>
    </rPh>
    <rPh sb="4" eb="6">
      <t>ソウゴウ</t>
    </rPh>
    <rPh sb="6" eb="8">
      <t>インサツ</t>
    </rPh>
    <phoneticPr fontId="5"/>
  </si>
  <si>
    <t>印刷製本</t>
    <rPh sb="0" eb="2">
      <t>インサツ</t>
    </rPh>
    <rPh sb="2" eb="4">
      <t>セイホン</t>
    </rPh>
    <phoneticPr fontId="5"/>
  </si>
  <si>
    <t>報告書の印刷製本</t>
    <rPh sb="0" eb="3">
      <t>ホウコクショ</t>
    </rPh>
    <rPh sb="4" eb="6">
      <t>インサツ</t>
    </rPh>
    <rPh sb="6" eb="8">
      <t>セイホン</t>
    </rPh>
    <phoneticPr fontId="5"/>
  </si>
  <si>
    <t>大和綜合印刷</t>
    <rPh sb="0" eb="2">
      <t>ダイワ</t>
    </rPh>
    <rPh sb="2" eb="4">
      <t>ソウゴウ</t>
    </rPh>
    <rPh sb="4" eb="6">
      <t>インサツ</t>
    </rPh>
    <phoneticPr fontId="5"/>
  </si>
  <si>
    <t>国民健康保険実態調査報告書の印刷製本</t>
    <rPh sb="0" eb="2">
      <t>コクミン</t>
    </rPh>
    <rPh sb="2" eb="4">
      <t>ケンコウ</t>
    </rPh>
    <rPh sb="4" eb="6">
      <t>ホケン</t>
    </rPh>
    <rPh sb="6" eb="8">
      <t>ジッタイ</t>
    </rPh>
    <rPh sb="8" eb="10">
      <t>チョウサ</t>
    </rPh>
    <rPh sb="10" eb="13">
      <t>ホウコクショ</t>
    </rPh>
    <rPh sb="14" eb="16">
      <t>インサツ</t>
    </rPh>
    <rPh sb="16" eb="18">
      <t>セイホン</t>
    </rPh>
    <phoneticPr fontId="5"/>
  </si>
  <si>
    <t>医療給付実態調査報告書の印刷製本</t>
    <rPh sb="0" eb="2">
      <t>イリョウ</t>
    </rPh>
    <rPh sb="2" eb="4">
      <t>キュウフ</t>
    </rPh>
    <rPh sb="4" eb="6">
      <t>ジッタイ</t>
    </rPh>
    <rPh sb="6" eb="8">
      <t>チョウサ</t>
    </rPh>
    <rPh sb="8" eb="11">
      <t>ホウコクショ</t>
    </rPh>
    <rPh sb="12" eb="14">
      <t>インサツ</t>
    </rPh>
    <rPh sb="14" eb="16">
      <t>セイホン</t>
    </rPh>
    <phoneticPr fontId="5"/>
  </si>
  <si>
    <t>健康保険・船員保険被保険者実態調査報告書の印刷製本</t>
    <rPh sb="0" eb="2">
      <t>ケンコウ</t>
    </rPh>
    <rPh sb="2" eb="4">
      <t>ホケン</t>
    </rPh>
    <rPh sb="5" eb="7">
      <t>センイン</t>
    </rPh>
    <rPh sb="7" eb="9">
      <t>ホケン</t>
    </rPh>
    <rPh sb="9" eb="13">
      <t>ヒホケンジャ</t>
    </rPh>
    <rPh sb="13" eb="15">
      <t>ジッタイ</t>
    </rPh>
    <rPh sb="15" eb="17">
      <t>チョウサ</t>
    </rPh>
    <rPh sb="17" eb="20">
      <t>ホウコクショ</t>
    </rPh>
    <rPh sb="21" eb="23">
      <t>インサツ</t>
    </rPh>
    <rPh sb="23" eb="25">
      <t>セイホン</t>
    </rPh>
    <phoneticPr fontId="5"/>
  </si>
  <si>
    <t>後期高齢者医療制度被保険者実態調査報告書の印刷製本</t>
  </si>
  <si>
    <t>随意契約
（少額）</t>
  </si>
  <si>
    <t>アクトジャパン</t>
    <phoneticPr fontId="5"/>
  </si>
  <si>
    <t>健康保険・船員保険被保険者実態調査  調査票集計入力業務</t>
    <rPh sb="5" eb="7">
      <t>センイン</t>
    </rPh>
    <rPh sb="7" eb="9">
      <t>ホケン</t>
    </rPh>
    <phoneticPr fontId="5"/>
  </si>
  <si>
    <t>宮嶋印刷</t>
    <rPh sb="0" eb="2">
      <t>ミヤジマ</t>
    </rPh>
    <rPh sb="2" eb="4">
      <t>インサツ</t>
    </rPh>
    <phoneticPr fontId="5"/>
  </si>
  <si>
    <t>健康保険・船員保険被保険者実態調査  実施要領・調査票等の印刷製本</t>
    <rPh sb="5" eb="7">
      <t>センイン</t>
    </rPh>
    <rPh sb="7" eb="9">
      <t>ホケン</t>
    </rPh>
    <rPh sb="19" eb="21">
      <t>ジッシ</t>
    </rPh>
    <rPh sb="21" eb="23">
      <t>ヨウリョウ</t>
    </rPh>
    <rPh sb="24" eb="27">
      <t>チョウサヒョウ</t>
    </rPh>
    <rPh sb="27" eb="28">
      <t>トウ</t>
    </rPh>
    <rPh sb="29" eb="31">
      <t>インサツ</t>
    </rPh>
    <rPh sb="31" eb="33">
      <t>セイホン</t>
    </rPh>
    <phoneticPr fontId="5"/>
  </si>
  <si>
    <t>八光社梱包運輸</t>
    <rPh sb="0" eb="2">
      <t>ハッコウ</t>
    </rPh>
    <rPh sb="2" eb="3">
      <t>シャ</t>
    </rPh>
    <rPh sb="3" eb="5">
      <t>コンポウ</t>
    </rPh>
    <rPh sb="5" eb="7">
      <t>ウンユ</t>
    </rPh>
    <phoneticPr fontId="5"/>
  </si>
  <si>
    <t>健康保険・船員保険被保険者実態調査  実施要領・調査票等の発送業務</t>
    <rPh sb="5" eb="7">
      <t>センイン</t>
    </rPh>
    <rPh sb="7" eb="9">
      <t>ホケン</t>
    </rPh>
    <phoneticPr fontId="5"/>
  </si>
  <si>
    <t>厚労</t>
  </si>
  <si>
    <t>この調査研究事業の成果がどのように医療保険制度の円滑な運営に効果を発揮しているのかを分析しつつ、必要な予算額を確保し、適正な執行に努めること</t>
    <rPh sb="2" eb="4">
      <t>チョウサ</t>
    </rPh>
    <rPh sb="4" eb="6">
      <t>ケンキュウ</t>
    </rPh>
    <rPh sb="6" eb="8">
      <t>ジギョウ</t>
    </rPh>
    <rPh sb="9" eb="11">
      <t>セイカ</t>
    </rPh>
    <rPh sb="17" eb="19">
      <t>イリョウ</t>
    </rPh>
    <rPh sb="19" eb="21">
      <t>ホケン</t>
    </rPh>
    <rPh sb="21" eb="23">
      <t>セイド</t>
    </rPh>
    <rPh sb="24" eb="26">
      <t>エンカツ</t>
    </rPh>
    <rPh sb="27" eb="29">
      <t>ウンエイ</t>
    </rPh>
    <rPh sb="30" eb="32">
      <t>コウカ</t>
    </rPh>
    <rPh sb="33" eb="35">
      <t>ハッキ</t>
    </rPh>
    <rPh sb="42" eb="44">
      <t>ブンセキ</t>
    </rPh>
    <phoneticPr fontId="6"/>
  </si>
  <si>
    <t>-</t>
    <phoneticPr fontId="5"/>
  </si>
  <si>
    <t>本統計調査で年齢構成や保険料賦課状況等各制度の実態を適切に把握し、医療保険制度の基礎資料等に資するよう、今後も適正な事業執行に努める。</t>
    <rPh sb="44" eb="45">
      <t>トウ</t>
    </rPh>
    <phoneticPr fontId="5"/>
  </si>
  <si>
    <t>平成30年度より、毎年度２～３百万円の予算で当該事業を行って来ているが、この調査研究の成果がどのように医療保険制度の円滑な運営に効果を発揮しているのかが不明。毎年恒例となっている調査を続けているだけではないのか(増田　正志)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</si>
</sst>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84664</xdr:colOff>
      <xdr:row>748</xdr:row>
      <xdr:rowOff>84666</xdr:rowOff>
    </xdr:from>
    <xdr:to>
      <xdr:col>49</xdr:col>
      <xdr:colOff>334167</xdr:colOff>
      <xdr:row>765</xdr:row>
      <xdr:rowOff>139540</xdr:rowOff>
    </xdr:to>
    <xdr:grpSp>
      <xdr:nvGrpSpPr>
        <xdr:cNvPr id="22" name="グループ化 21"/>
        <xdr:cNvGrpSpPr/>
      </xdr:nvGrpSpPr>
      <xdr:grpSpPr>
        <a:xfrm>
          <a:off x="1320340" y="42766963"/>
          <a:ext cx="9105178" cy="6284739"/>
          <a:chOff x="1238301" y="40783809"/>
          <a:chExt cx="8896086" cy="6309624"/>
        </a:xfrm>
      </xdr:grpSpPr>
      <xdr:sp macro="" textlink="">
        <xdr:nvSpPr>
          <xdr:cNvPr id="23" name="大かっこ 22"/>
          <xdr:cNvSpPr/>
        </xdr:nvSpPr>
        <xdr:spPr>
          <a:xfrm>
            <a:off x="3411500" y="45874508"/>
            <a:ext cx="2273300" cy="1218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健康保険・船員保険被保険者実態調査  実施要領・調査票等の封入封緘・発送業務</a:t>
            </a:r>
          </a:p>
        </xdr:txBody>
      </xdr:sp>
      <xdr:grpSp>
        <xdr:nvGrpSpPr>
          <xdr:cNvPr id="24" name="グループ化 23"/>
          <xdr:cNvGrpSpPr/>
        </xdr:nvGrpSpPr>
        <xdr:grpSpPr>
          <a:xfrm>
            <a:off x="1238301" y="40783809"/>
            <a:ext cx="8896086" cy="4957786"/>
            <a:chOff x="1238301" y="40783809"/>
            <a:chExt cx="8896086" cy="4957786"/>
          </a:xfrm>
        </xdr:grpSpPr>
        <xdr:sp macro="" textlink="">
          <xdr:nvSpPr>
            <xdr:cNvPr id="25" name="正方形/長方形 24"/>
            <xdr:cNvSpPr/>
          </xdr:nvSpPr>
          <xdr:spPr>
            <a:xfrm>
              <a:off x="5410587" y="40783809"/>
              <a:ext cx="1903731" cy="6060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sp macro="" textlink="">
          <xdr:nvSpPr>
            <xdr:cNvPr id="26" name="正方形/長方形 25"/>
            <xdr:cNvSpPr/>
          </xdr:nvSpPr>
          <xdr:spPr>
            <a:xfrm>
              <a:off x="2301696" y="42335484"/>
              <a:ext cx="1754806" cy="60905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大和綜合印刷</a:t>
              </a:r>
              <a:endParaRPr kumimoji="1" lang="en-US" altLang="ja-JP" sz="1100"/>
            </a:p>
            <a:p>
              <a:pPr algn="ctr"/>
              <a:r>
                <a:rPr kumimoji="1" lang="ja-JP" altLang="en-US" sz="1100"/>
                <a:t>１．３百万円</a:t>
              </a:r>
            </a:p>
          </xdr:txBody>
        </xdr:sp>
        <xdr:sp macro="" textlink="">
          <xdr:nvSpPr>
            <xdr:cNvPr id="27" name="正方形/長方形 26"/>
            <xdr:cNvSpPr/>
          </xdr:nvSpPr>
          <xdr:spPr>
            <a:xfrm>
              <a:off x="5431096" y="42300181"/>
              <a:ext cx="2034729" cy="75453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アクト・ジャパン</a:t>
              </a:r>
              <a:endParaRPr kumimoji="1" lang="en-US" altLang="ja-JP" sz="1100"/>
            </a:p>
            <a:p>
              <a:pPr algn="ctr"/>
              <a:r>
                <a:rPr kumimoji="1" lang="ja-JP" altLang="en-US" sz="1100"/>
                <a:t>０．３百万円</a:t>
              </a:r>
            </a:p>
          </xdr:txBody>
        </xdr:sp>
        <xdr:sp macro="" textlink="">
          <xdr:nvSpPr>
            <xdr:cNvPr id="28" name="正方形/長方形 27"/>
            <xdr:cNvSpPr/>
          </xdr:nvSpPr>
          <xdr:spPr>
            <a:xfrm>
              <a:off x="8093933" y="42324279"/>
              <a:ext cx="2040454" cy="64267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　宮嶋印刷</a:t>
              </a:r>
              <a:endParaRPr kumimoji="1" lang="en-US" altLang="ja-JP" sz="1100"/>
            </a:p>
            <a:p>
              <a:pPr algn="ctr"/>
              <a:r>
                <a:rPr kumimoji="1" lang="ja-JP" altLang="en-US" sz="1100"/>
                <a:t>０．３百万円</a:t>
              </a:r>
            </a:p>
          </xdr:txBody>
        </xdr:sp>
        <xdr:cxnSp macro="">
          <xdr:nvCxnSpPr>
            <xdr:cNvPr id="29" name="直線矢印コネクタ 28"/>
            <xdr:cNvCxnSpPr>
              <a:stCxn id="25" idx="2"/>
            </xdr:cNvCxnSpPr>
          </xdr:nvCxnSpPr>
          <xdr:spPr>
            <a:xfrm>
              <a:off x="6362452" y="41389828"/>
              <a:ext cx="8428" cy="8891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0" name="直線コネクタ 29"/>
            <xdr:cNvCxnSpPr/>
          </xdr:nvCxnSpPr>
          <xdr:spPr>
            <a:xfrm flipV="1">
              <a:off x="3176050" y="41591674"/>
              <a:ext cx="6018376" cy="1279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1" name="直線矢印コネクタ 30"/>
            <xdr:cNvCxnSpPr/>
          </xdr:nvCxnSpPr>
          <xdr:spPr>
            <a:xfrm>
              <a:off x="3173816" y="41599427"/>
              <a:ext cx="5595" cy="7136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2" name="直線矢印コネクタ 31"/>
            <xdr:cNvCxnSpPr/>
          </xdr:nvCxnSpPr>
          <xdr:spPr>
            <a:xfrm>
              <a:off x="9188929" y="41596439"/>
              <a:ext cx="3362" cy="7054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大かっこ 32"/>
            <xdr:cNvSpPr/>
          </xdr:nvSpPr>
          <xdr:spPr>
            <a:xfrm>
              <a:off x="8158382" y="43230773"/>
              <a:ext cx="1876716" cy="914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000"/>
                <a:t>健康保険・船員保険被保険者実態調査  実施要領・調査票等の印刷業務</a:t>
              </a:r>
            </a:p>
          </xdr:txBody>
        </xdr:sp>
        <xdr:sp macro="" textlink="">
          <xdr:nvSpPr>
            <xdr:cNvPr id="34" name="大かっこ 33"/>
            <xdr:cNvSpPr/>
          </xdr:nvSpPr>
          <xdr:spPr>
            <a:xfrm>
              <a:off x="5279654" y="43260662"/>
              <a:ext cx="2122387" cy="8246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000"/>
                <a:t>健康保険・船員保険被保険者実態調査  調査票集計入力業務</a:t>
              </a:r>
            </a:p>
          </xdr:txBody>
        </xdr:sp>
        <xdr:sp macro="" textlink="">
          <xdr:nvSpPr>
            <xdr:cNvPr id="35" name="大かっこ 34"/>
            <xdr:cNvSpPr/>
          </xdr:nvSpPr>
          <xdr:spPr>
            <a:xfrm>
              <a:off x="1238301" y="43056604"/>
              <a:ext cx="3291419" cy="15238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r>
                <a:rPr kumimoji="1" lang="ja-JP" altLang="en-US" sz="1000"/>
                <a:t>・国民健康保険実態調査報告書</a:t>
              </a:r>
              <a:endParaRPr kumimoji="1" lang="en-US" altLang="ja-JP" sz="1000"/>
            </a:p>
            <a:p>
              <a:pPr algn="l">
                <a:lnSpc>
                  <a:spcPts val="1300"/>
                </a:lnSpc>
              </a:pPr>
              <a:r>
                <a:rPr kumimoji="1" lang="ja-JP" altLang="en-US" sz="1000"/>
                <a:t>・健康保険・船員保険被保険者実態調査報告書</a:t>
              </a:r>
              <a:endParaRPr kumimoji="1" lang="en-US" altLang="ja-JP" sz="1000"/>
            </a:p>
            <a:p>
              <a:pPr algn="l">
                <a:lnSpc>
                  <a:spcPts val="1300"/>
                </a:lnSpc>
              </a:pPr>
              <a:r>
                <a:rPr kumimoji="1" lang="ja-JP" altLang="en-US" sz="1000"/>
                <a:t>・後期高齢者医療制度被保険者実態調査報告書</a:t>
              </a:r>
              <a:endParaRPr kumimoji="1" lang="en-US" altLang="ja-JP" sz="1000"/>
            </a:p>
            <a:p>
              <a:pPr algn="l">
                <a:lnSpc>
                  <a:spcPts val="1300"/>
                </a:lnSpc>
              </a:pPr>
              <a:r>
                <a:rPr kumimoji="1" lang="ja-JP" altLang="en-US" sz="1000"/>
                <a:t>・医療給付実態調査報告書</a:t>
              </a:r>
              <a:endParaRPr kumimoji="1" lang="en-US" altLang="ja-JP" sz="1000"/>
            </a:p>
            <a:p>
              <a:pPr algn="l">
                <a:lnSpc>
                  <a:spcPts val="1300"/>
                </a:lnSpc>
              </a:pPr>
              <a:r>
                <a:rPr kumimoji="1" lang="ja-JP" altLang="en-US" sz="1000"/>
                <a:t>の印刷製本業務</a:t>
              </a:r>
            </a:p>
          </xdr:txBody>
        </xdr:sp>
        <xdr:cxnSp macro="">
          <xdr:nvCxnSpPr>
            <xdr:cNvPr id="36" name="直線矢印コネクタ 35"/>
            <xdr:cNvCxnSpPr/>
          </xdr:nvCxnSpPr>
          <xdr:spPr>
            <a:xfrm flipH="1">
              <a:off x="4604858" y="41607644"/>
              <a:ext cx="2614" cy="33811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正方形/長方形 36"/>
            <xdr:cNvSpPr/>
          </xdr:nvSpPr>
          <xdr:spPr>
            <a:xfrm>
              <a:off x="3579849" y="45035441"/>
              <a:ext cx="2022512" cy="70615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　八光社梱包運輸</a:t>
              </a:r>
              <a:endParaRPr kumimoji="1" lang="en-US" altLang="ja-JP" sz="1100"/>
            </a:p>
            <a:p>
              <a:pPr algn="ctr"/>
              <a:r>
                <a:rPr kumimoji="1" lang="ja-JP" altLang="en-US" sz="1100"/>
                <a:t>０．１百万円</a:t>
              </a:r>
            </a:p>
          </xdr:txBody>
        </xdr:sp>
        <xdr:sp macro="" textlink="">
          <xdr:nvSpPr>
            <xdr:cNvPr id="38" name="正方形/長方形 37"/>
            <xdr:cNvSpPr/>
          </xdr:nvSpPr>
          <xdr:spPr>
            <a:xfrm>
              <a:off x="2773206" y="44736614"/>
              <a:ext cx="1862917"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9" name="正方形/長方形 38"/>
            <xdr:cNvSpPr/>
          </xdr:nvSpPr>
          <xdr:spPr>
            <a:xfrm>
              <a:off x="1591358" y="42056914"/>
              <a:ext cx="1862917"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40" name="正方形/長方形 39"/>
            <xdr:cNvSpPr/>
          </xdr:nvSpPr>
          <xdr:spPr>
            <a:xfrm>
              <a:off x="7540935" y="42052431"/>
              <a:ext cx="1863539"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41" name="正方形/長方形 40"/>
            <xdr:cNvSpPr/>
          </xdr:nvSpPr>
          <xdr:spPr>
            <a:xfrm>
              <a:off x="4710082" y="42047950"/>
              <a:ext cx="1863539"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74" zoomScaleNormal="75" zoomScaleSheetLayoutView="74"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775</v>
      </c>
      <c r="AK2" s="206"/>
      <c r="AL2" s="206"/>
      <c r="AM2" s="206"/>
      <c r="AN2" s="98" t="s">
        <v>407</v>
      </c>
      <c r="AO2" s="206">
        <v>20</v>
      </c>
      <c r="AP2" s="206"/>
      <c r="AQ2" s="206"/>
      <c r="AR2" s="99" t="s">
        <v>710</v>
      </c>
      <c r="AS2" s="207">
        <v>337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v>
      </c>
      <c r="Q13" s="164"/>
      <c r="R13" s="164"/>
      <c r="S13" s="164"/>
      <c r="T13" s="164"/>
      <c r="U13" s="164"/>
      <c r="V13" s="165"/>
      <c r="W13" s="163">
        <v>27</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v>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742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742</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742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742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v>
      </c>
      <c r="Q18" s="170"/>
      <c r="R18" s="170"/>
      <c r="S18" s="170"/>
      <c r="T18" s="170"/>
      <c r="U18" s="170"/>
      <c r="V18" s="171"/>
      <c r="W18" s="169">
        <f>SUM(W13:AC17)</f>
        <v>27</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v>
      </c>
      <c r="Q19" s="164"/>
      <c r="R19" s="164"/>
      <c r="S19" s="164"/>
      <c r="T19" s="164"/>
      <c r="U19" s="164"/>
      <c r="V19" s="165"/>
      <c r="W19" s="163">
        <v>2</v>
      </c>
      <c r="X19" s="164"/>
      <c r="Y19" s="164"/>
      <c r="Z19" s="164"/>
      <c r="AA19" s="164"/>
      <c r="AB19" s="164"/>
      <c r="AC19" s="165"/>
      <c r="AD19" s="163">
        <v>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0.66666666666666663</v>
      </c>
      <c r="Q20" s="535"/>
      <c r="R20" s="535"/>
      <c r="S20" s="535"/>
      <c r="T20" s="535"/>
      <c r="U20" s="535"/>
      <c r="V20" s="535"/>
      <c r="W20" s="535">
        <f t="shared" ref="W20" si="0">IF(W18=0, "-", SUM(W19)/W18)</f>
        <v>7.407407407407407E-2</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0.66666666666666663</v>
      </c>
      <c r="Q21" s="535"/>
      <c r="R21" s="535"/>
      <c r="S21" s="535"/>
      <c r="T21" s="535"/>
      <c r="U21" s="535"/>
      <c r="V21" s="535"/>
      <c r="W21" s="535">
        <f t="shared" ref="W21" si="2">IF(W19=0, "-", SUM(W19)/SUM(W13,W14))</f>
        <v>7.407407407407407E-2</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f>AK13</f>
        <v>2</v>
      </c>
      <c r="Q23" s="161"/>
      <c r="R23" s="161"/>
      <c r="S23" s="161"/>
      <c r="T23" s="161"/>
      <c r="U23" s="161"/>
      <c r="V23" s="162"/>
      <c r="W23" s="160">
        <v>2</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30"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742</v>
      </c>
      <c r="AV31" s="271"/>
      <c r="AW31" s="375" t="s">
        <v>179</v>
      </c>
      <c r="AX31" s="376"/>
    </row>
    <row r="32" spans="1:50" ht="30"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v>4</v>
      </c>
      <c r="AF32" s="364"/>
      <c r="AG32" s="364"/>
      <c r="AH32" s="364"/>
      <c r="AI32" s="363">
        <v>4</v>
      </c>
      <c r="AJ32" s="364"/>
      <c r="AK32" s="364"/>
      <c r="AL32" s="364"/>
      <c r="AM32" s="363">
        <v>4</v>
      </c>
      <c r="AN32" s="364"/>
      <c r="AO32" s="364"/>
      <c r="AP32" s="364"/>
      <c r="AQ32" s="166" t="s">
        <v>719</v>
      </c>
      <c r="AR32" s="167"/>
      <c r="AS32" s="167"/>
      <c r="AT32" s="168"/>
      <c r="AU32" s="364" t="s">
        <v>719</v>
      </c>
      <c r="AV32" s="364"/>
      <c r="AW32" s="364"/>
      <c r="AX32" s="365"/>
    </row>
    <row r="33" spans="1:51" ht="30"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v>4</v>
      </c>
      <c r="AF33" s="364"/>
      <c r="AG33" s="364"/>
      <c r="AH33" s="364"/>
      <c r="AI33" s="363">
        <v>4</v>
      </c>
      <c r="AJ33" s="364"/>
      <c r="AK33" s="364"/>
      <c r="AL33" s="364"/>
      <c r="AM33" s="363">
        <v>4</v>
      </c>
      <c r="AN33" s="364"/>
      <c r="AO33" s="364"/>
      <c r="AP33" s="364"/>
      <c r="AQ33" s="166" t="s">
        <v>719</v>
      </c>
      <c r="AR33" s="167"/>
      <c r="AS33" s="167"/>
      <c r="AT33" s="168"/>
      <c r="AU33" s="364" t="s">
        <v>742</v>
      </c>
      <c r="AV33" s="364"/>
      <c r="AW33" s="364"/>
      <c r="AX33" s="365"/>
    </row>
    <row r="34" spans="1:51" ht="30"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719</v>
      </c>
      <c r="AR34" s="167"/>
      <c r="AS34" s="167"/>
      <c r="AT34" s="168"/>
      <c r="AU34" s="364" t="s">
        <v>719</v>
      </c>
      <c r="AV34" s="364"/>
      <c r="AW34" s="364"/>
      <c r="AX34" s="365"/>
    </row>
    <row r="35" spans="1:51" ht="23.25" customHeight="1" x14ac:dyDescent="0.15">
      <c r="A35" s="891" t="s">
        <v>381</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4</v>
      </c>
      <c r="AF101" s="358"/>
      <c r="AG101" s="358"/>
      <c r="AH101" s="358"/>
      <c r="AI101" s="358">
        <v>4</v>
      </c>
      <c r="AJ101" s="358"/>
      <c r="AK101" s="358"/>
      <c r="AL101" s="358"/>
      <c r="AM101" s="358">
        <v>4</v>
      </c>
      <c r="AN101" s="358"/>
      <c r="AO101" s="358"/>
      <c r="AP101" s="358"/>
      <c r="AQ101" s="358" t="s">
        <v>742</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4</v>
      </c>
      <c r="AF102" s="358"/>
      <c r="AG102" s="358"/>
      <c r="AH102" s="358"/>
      <c r="AI102" s="358">
        <v>4</v>
      </c>
      <c r="AJ102" s="358"/>
      <c r="AK102" s="358"/>
      <c r="AL102" s="358"/>
      <c r="AM102" s="358">
        <v>4</v>
      </c>
      <c r="AN102" s="358"/>
      <c r="AO102" s="358"/>
      <c r="AP102" s="358"/>
      <c r="AQ102" s="358">
        <v>4</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0.5</v>
      </c>
      <c r="AF116" s="358"/>
      <c r="AG116" s="358"/>
      <c r="AH116" s="358"/>
      <c r="AI116" s="358">
        <v>0.5</v>
      </c>
      <c r="AJ116" s="358"/>
      <c r="AK116" s="358"/>
      <c r="AL116" s="358"/>
      <c r="AM116" s="358">
        <v>0.5</v>
      </c>
      <c r="AN116" s="358"/>
      <c r="AO116" s="358"/>
      <c r="AP116" s="358"/>
      <c r="AQ116" s="363">
        <v>0.5</v>
      </c>
      <c r="AR116" s="364"/>
      <c r="AS116" s="364"/>
      <c r="AT116" s="364"/>
      <c r="AU116" s="364"/>
      <c r="AV116" s="364"/>
      <c r="AW116" s="364"/>
      <c r="AX116" s="365"/>
    </row>
    <row r="117" spans="1:51" ht="39.950000000000003"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731</v>
      </c>
      <c r="AJ117" s="306"/>
      <c r="AK117" s="306"/>
      <c r="AL117" s="306"/>
      <c r="AM117" s="306" t="s">
        <v>731</v>
      </c>
      <c r="AN117" s="306"/>
      <c r="AO117" s="306"/>
      <c r="AP117" s="306"/>
      <c r="AQ117" s="306" t="s">
        <v>743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231" t="s">
        <v>719</v>
      </c>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t="s">
        <v>742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742</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742</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742</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742</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742</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742</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741</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741</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741</v>
      </c>
      <c r="AE704" s="582"/>
      <c r="AF704" s="582"/>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741</v>
      </c>
      <c r="AE705" s="732"/>
      <c r="AF705" s="732"/>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751</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741</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741</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741</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t="s">
        <v>754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741</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42"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741</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779</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776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778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777</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276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286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761</v>
      </c>
      <c r="H789" s="446"/>
      <c r="I789" s="446"/>
      <c r="J789" s="446"/>
      <c r="K789" s="447"/>
      <c r="L789" s="448" t="s">
        <v>762</v>
      </c>
      <c r="M789" s="449"/>
      <c r="N789" s="449"/>
      <c r="O789" s="449"/>
      <c r="P789" s="449"/>
      <c r="Q789" s="449"/>
      <c r="R789" s="449"/>
      <c r="S789" s="449"/>
      <c r="T789" s="449"/>
      <c r="U789" s="449"/>
      <c r="V789" s="449"/>
      <c r="W789" s="449"/>
      <c r="X789" s="450"/>
      <c r="Y789" s="451">
        <v>1.3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763</v>
      </c>
      <c r="D845" s="415"/>
      <c r="E845" s="415"/>
      <c r="F845" s="415"/>
      <c r="G845" s="415"/>
      <c r="H845" s="415"/>
      <c r="I845" s="415"/>
      <c r="J845" s="416">
        <v>6010001021699</v>
      </c>
      <c r="K845" s="417"/>
      <c r="L845" s="417"/>
      <c r="M845" s="417"/>
      <c r="N845" s="417"/>
      <c r="O845" s="417"/>
      <c r="P845" s="317" t="s">
        <v>764</v>
      </c>
      <c r="Q845" s="317"/>
      <c r="R845" s="317"/>
      <c r="S845" s="317"/>
      <c r="T845" s="317"/>
      <c r="U845" s="317"/>
      <c r="V845" s="317"/>
      <c r="W845" s="317"/>
      <c r="X845" s="317"/>
      <c r="Y845" s="318">
        <v>0.3</v>
      </c>
      <c r="Z845" s="319"/>
      <c r="AA845" s="319"/>
      <c r="AB845" s="320"/>
      <c r="AC845" s="322" t="s">
        <v>768</v>
      </c>
      <c r="AD845" s="323"/>
      <c r="AE845" s="323"/>
      <c r="AF845" s="323"/>
      <c r="AG845" s="323"/>
      <c r="AH845" s="418" t="s">
        <v>719</v>
      </c>
      <c r="AI845" s="419"/>
      <c r="AJ845" s="419"/>
      <c r="AK845" s="419"/>
      <c r="AL845" s="326">
        <v>100</v>
      </c>
      <c r="AM845" s="327"/>
      <c r="AN845" s="327"/>
      <c r="AO845" s="328"/>
      <c r="AP845" s="321" t="s">
        <v>751</v>
      </c>
      <c r="AQ845" s="321"/>
      <c r="AR845" s="321"/>
      <c r="AS845" s="321"/>
      <c r="AT845" s="321"/>
      <c r="AU845" s="321"/>
      <c r="AV845" s="321"/>
      <c r="AW845" s="321"/>
      <c r="AX845" s="321"/>
    </row>
    <row r="846" spans="1:51" ht="47.25" customHeight="1" x14ac:dyDescent="0.15">
      <c r="A846" s="401">
        <v>2</v>
      </c>
      <c r="B846" s="401">
        <v>1</v>
      </c>
      <c r="C846" s="420" t="s">
        <v>763</v>
      </c>
      <c r="D846" s="415"/>
      <c r="E846" s="415"/>
      <c r="F846" s="415"/>
      <c r="G846" s="415"/>
      <c r="H846" s="415"/>
      <c r="I846" s="415"/>
      <c r="J846" s="416">
        <v>6010001021699</v>
      </c>
      <c r="K846" s="417"/>
      <c r="L846" s="417"/>
      <c r="M846" s="417"/>
      <c r="N846" s="417"/>
      <c r="O846" s="417"/>
      <c r="P846" s="317" t="s">
        <v>766</v>
      </c>
      <c r="Q846" s="317"/>
      <c r="R846" s="317"/>
      <c r="S846" s="317"/>
      <c r="T846" s="317"/>
      <c r="U846" s="317"/>
      <c r="V846" s="317"/>
      <c r="W846" s="317"/>
      <c r="X846" s="317"/>
      <c r="Y846" s="318">
        <v>0.4</v>
      </c>
      <c r="Z846" s="319"/>
      <c r="AA846" s="319"/>
      <c r="AB846" s="320"/>
      <c r="AC846" s="322" t="s">
        <v>768</v>
      </c>
      <c r="AD846" s="323"/>
      <c r="AE846" s="323"/>
      <c r="AF846" s="323"/>
      <c r="AG846" s="323"/>
      <c r="AH846" s="418" t="s">
        <v>719</v>
      </c>
      <c r="AI846" s="419"/>
      <c r="AJ846" s="419"/>
      <c r="AK846" s="419"/>
      <c r="AL846" s="326">
        <v>100</v>
      </c>
      <c r="AM846" s="327"/>
      <c r="AN846" s="327"/>
      <c r="AO846" s="328"/>
      <c r="AP846" s="321" t="s">
        <v>751</v>
      </c>
      <c r="AQ846" s="321"/>
      <c r="AR846" s="321"/>
      <c r="AS846" s="321"/>
      <c r="AT846" s="321"/>
      <c r="AU846" s="321"/>
      <c r="AV846" s="321"/>
      <c r="AW846" s="321"/>
      <c r="AX846" s="321"/>
      <c r="AY846">
        <f>COUNTA($C$846)</f>
        <v>1</v>
      </c>
    </row>
    <row r="847" spans="1:51" ht="42" customHeight="1" x14ac:dyDescent="0.15">
      <c r="A847" s="401">
        <v>3</v>
      </c>
      <c r="B847" s="401">
        <v>1</v>
      </c>
      <c r="C847" s="420" t="s">
        <v>763</v>
      </c>
      <c r="D847" s="415"/>
      <c r="E847" s="415"/>
      <c r="F847" s="415"/>
      <c r="G847" s="415"/>
      <c r="H847" s="415"/>
      <c r="I847" s="415"/>
      <c r="J847" s="416">
        <v>6010001021699</v>
      </c>
      <c r="K847" s="417"/>
      <c r="L847" s="417"/>
      <c r="M847" s="417"/>
      <c r="N847" s="417"/>
      <c r="O847" s="417"/>
      <c r="P847" s="421" t="s">
        <v>767</v>
      </c>
      <c r="Q847" s="317"/>
      <c r="R847" s="317"/>
      <c r="S847" s="317"/>
      <c r="T847" s="317"/>
      <c r="U847" s="317"/>
      <c r="V847" s="317"/>
      <c r="W847" s="317"/>
      <c r="X847" s="317"/>
      <c r="Y847" s="318">
        <v>0.3</v>
      </c>
      <c r="Z847" s="319"/>
      <c r="AA847" s="319"/>
      <c r="AB847" s="320"/>
      <c r="AC847" s="322" t="s">
        <v>768</v>
      </c>
      <c r="AD847" s="323"/>
      <c r="AE847" s="323"/>
      <c r="AF847" s="323"/>
      <c r="AG847" s="323"/>
      <c r="AH847" s="324" t="s">
        <v>719</v>
      </c>
      <c r="AI847" s="325"/>
      <c r="AJ847" s="325"/>
      <c r="AK847" s="325"/>
      <c r="AL847" s="326">
        <v>100</v>
      </c>
      <c r="AM847" s="327"/>
      <c r="AN847" s="327"/>
      <c r="AO847" s="328"/>
      <c r="AP847" s="321" t="s">
        <v>751</v>
      </c>
      <c r="AQ847" s="321"/>
      <c r="AR847" s="321"/>
      <c r="AS847" s="321"/>
      <c r="AT847" s="321"/>
      <c r="AU847" s="321"/>
      <c r="AV847" s="321"/>
      <c r="AW847" s="321"/>
      <c r="AX847" s="321"/>
      <c r="AY847">
        <f>COUNTA($C$847)</f>
        <v>1</v>
      </c>
    </row>
    <row r="848" spans="1:51" ht="30" customHeight="1" x14ac:dyDescent="0.15">
      <c r="A848" s="401">
        <v>4</v>
      </c>
      <c r="B848" s="401">
        <v>1</v>
      </c>
      <c r="C848" s="420" t="s">
        <v>763</v>
      </c>
      <c r="D848" s="415"/>
      <c r="E848" s="415"/>
      <c r="F848" s="415"/>
      <c r="G848" s="415"/>
      <c r="H848" s="415"/>
      <c r="I848" s="415"/>
      <c r="J848" s="416">
        <v>6010001021699</v>
      </c>
      <c r="K848" s="417"/>
      <c r="L848" s="417"/>
      <c r="M848" s="417"/>
      <c r="N848" s="417"/>
      <c r="O848" s="417"/>
      <c r="P848" s="421" t="s">
        <v>765</v>
      </c>
      <c r="Q848" s="317"/>
      <c r="R848" s="317"/>
      <c r="S848" s="317"/>
      <c r="T848" s="317"/>
      <c r="U848" s="317"/>
      <c r="V848" s="317"/>
      <c r="W848" s="317"/>
      <c r="X848" s="317"/>
      <c r="Y848" s="318">
        <v>0.4</v>
      </c>
      <c r="Z848" s="319"/>
      <c r="AA848" s="319"/>
      <c r="AB848" s="320"/>
      <c r="AC848" s="322" t="s">
        <v>768</v>
      </c>
      <c r="AD848" s="323"/>
      <c r="AE848" s="323"/>
      <c r="AF848" s="323"/>
      <c r="AG848" s="323"/>
      <c r="AH848" s="324" t="s">
        <v>719</v>
      </c>
      <c r="AI848" s="325"/>
      <c r="AJ848" s="325"/>
      <c r="AK848" s="325"/>
      <c r="AL848" s="326">
        <v>100</v>
      </c>
      <c r="AM848" s="327"/>
      <c r="AN848" s="327"/>
      <c r="AO848" s="328"/>
      <c r="AP848" s="321" t="s">
        <v>751</v>
      </c>
      <c r="AQ848" s="321"/>
      <c r="AR848" s="321"/>
      <c r="AS848" s="321"/>
      <c r="AT848" s="321"/>
      <c r="AU848" s="321"/>
      <c r="AV848" s="321"/>
      <c r="AW848" s="321"/>
      <c r="AX848" s="321"/>
      <c r="AY848">
        <f>COUNTA($C$848)</f>
        <v>1</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2.5" customHeight="1" x14ac:dyDescent="0.15">
      <c r="A878" s="401">
        <v>1</v>
      </c>
      <c r="B878" s="401">
        <v>1</v>
      </c>
      <c r="C878" s="420" t="s">
        <v>769</v>
      </c>
      <c r="D878" s="415"/>
      <c r="E878" s="415"/>
      <c r="F878" s="415"/>
      <c r="G878" s="415"/>
      <c r="H878" s="415"/>
      <c r="I878" s="415"/>
      <c r="J878" s="416">
        <v>9030001054232</v>
      </c>
      <c r="K878" s="417"/>
      <c r="L878" s="417"/>
      <c r="M878" s="417"/>
      <c r="N878" s="417"/>
      <c r="O878" s="417"/>
      <c r="P878" s="317" t="s">
        <v>770</v>
      </c>
      <c r="Q878" s="317"/>
      <c r="R878" s="317"/>
      <c r="S878" s="317"/>
      <c r="T878" s="317"/>
      <c r="U878" s="317"/>
      <c r="V878" s="317"/>
      <c r="W878" s="317"/>
      <c r="X878" s="317"/>
      <c r="Y878" s="318">
        <v>0.3</v>
      </c>
      <c r="Z878" s="319"/>
      <c r="AA878" s="319"/>
      <c r="AB878" s="320"/>
      <c r="AC878" s="322" t="s">
        <v>379</v>
      </c>
      <c r="AD878" s="323"/>
      <c r="AE878" s="323"/>
      <c r="AF878" s="323"/>
      <c r="AG878" s="323"/>
      <c r="AH878" s="418" t="s">
        <v>719</v>
      </c>
      <c r="AI878" s="419"/>
      <c r="AJ878" s="419"/>
      <c r="AK878" s="419"/>
      <c r="AL878" s="326">
        <v>100</v>
      </c>
      <c r="AM878" s="327"/>
      <c r="AN878" s="327"/>
      <c r="AO878" s="328"/>
      <c r="AP878" s="321" t="s">
        <v>751</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19.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7.25" customHeight="1" x14ac:dyDescent="0.15">
      <c r="A911" s="401">
        <v>1</v>
      </c>
      <c r="B911" s="401">
        <v>1</v>
      </c>
      <c r="C911" s="420" t="s">
        <v>771</v>
      </c>
      <c r="D911" s="415"/>
      <c r="E911" s="415"/>
      <c r="F911" s="415"/>
      <c r="G911" s="415"/>
      <c r="H911" s="415"/>
      <c r="I911" s="415"/>
      <c r="J911" s="416">
        <v>4010601038772</v>
      </c>
      <c r="K911" s="417"/>
      <c r="L911" s="417"/>
      <c r="M911" s="417"/>
      <c r="N911" s="417"/>
      <c r="O911" s="417"/>
      <c r="P911" s="317" t="s">
        <v>772</v>
      </c>
      <c r="Q911" s="317"/>
      <c r="R911" s="317"/>
      <c r="S911" s="317"/>
      <c r="T911" s="317"/>
      <c r="U911" s="317"/>
      <c r="V911" s="317"/>
      <c r="W911" s="317"/>
      <c r="X911" s="317"/>
      <c r="Y911" s="318">
        <v>0.3</v>
      </c>
      <c r="Z911" s="319"/>
      <c r="AA911" s="319"/>
      <c r="AB911" s="320"/>
      <c r="AC911" s="322" t="s">
        <v>379</v>
      </c>
      <c r="AD911" s="323"/>
      <c r="AE911" s="323"/>
      <c r="AF911" s="323"/>
      <c r="AG911" s="323"/>
      <c r="AH911" s="418" t="s">
        <v>742</v>
      </c>
      <c r="AI911" s="419"/>
      <c r="AJ911" s="419"/>
      <c r="AK911" s="419"/>
      <c r="AL911" s="326">
        <v>100</v>
      </c>
      <c r="AM911" s="327"/>
      <c r="AN911" s="327"/>
      <c r="AO911" s="328"/>
      <c r="AP911" s="321" t="s">
        <v>742</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0.2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42.75" customHeight="1" x14ac:dyDescent="0.15">
      <c r="A944" s="401">
        <v>1</v>
      </c>
      <c r="B944" s="401">
        <v>1</v>
      </c>
      <c r="C944" s="415" t="s">
        <v>773</v>
      </c>
      <c r="D944" s="415"/>
      <c r="E944" s="415"/>
      <c r="F944" s="415"/>
      <c r="G944" s="415"/>
      <c r="H944" s="415"/>
      <c r="I944" s="415"/>
      <c r="J944" s="416">
        <v>8010001054111</v>
      </c>
      <c r="K944" s="417"/>
      <c r="L944" s="417"/>
      <c r="M944" s="417"/>
      <c r="N944" s="417"/>
      <c r="O944" s="417"/>
      <c r="P944" s="317" t="s">
        <v>774</v>
      </c>
      <c r="Q944" s="317"/>
      <c r="R944" s="317"/>
      <c r="S944" s="317"/>
      <c r="T944" s="317"/>
      <c r="U944" s="317"/>
      <c r="V944" s="317"/>
      <c r="W944" s="317"/>
      <c r="X944" s="317"/>
      <c r="Y944" s="318">
        <v>0.1</v>
      </c>
      <c r="Z944" s="319"/>
      <c r="AA944" s="319"/>
      <c r="AB944" s="320"/>
      <c r="AC944" s="322" t="s">
        <v>379</v>
      </c>
      <c r="AD944" s="323"/>
      <c r="AE944" s="323"/>
      <c r="AF944" s="323"/>
      <c r="AG944" s="323"/>
      <c r="AH944" s="418" t="s">
        <v>742</v>
      </c>
      <c r="AI944" s="419"/>
      <c r="AJ944" s="419"/>
      <c r="AK944" s="419"/>
      <c r="AL944" s="326">
        <v>100</v>
      </c>
      <c r="AM944" s="327"/>
      <c r="AN944" s="327"/>
      <c r="AO944" s="328"/>
      <c r="AP944" s="321" t="s">
        <v>742</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18"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262" t="s">
        <v>742</v>
      </c>
      <c r="F1110" s="886"/>
      <c r="G1110" s="886"/>
      <c r="H1110" s="886"/>
      <c r="I1110" s="886"/>
      <c r="J1110" s="416" t="s">
        <v>742</v>
      </c>
      <c r="K1110" s="417"/>
      <c r="L1110" s="417"/>
      <c r="M1110" s="417"/>
      <c r="N1110" s="417"/>
      <c r="O1110" s="417"/>
      <c r="P1110" s="421" t="s">
        <v>742</v>
      </c>
      <c r="Q1110" s="317"/>
      <c r="R1110" s="317"/>
      <c r="S1110" s="317"/>
      <c r="T1110" s="317"/>
      <c r="U1110" s="317"/>
      <c r="V1110" s="317"/>
      <c r="W1110" s="317"/>
      <c r="X1110" s="317"/>
      <c r="Y1110" s="318" t="s">
        <v>742</v>
      </c>
      <c r="Z1110" s="319"/>
      <c r="AA1110" s="319"/>
      <c r="AB1110" s="320"/>
      <c r="AC1110" s="322"/>
      <c r="AD1110" s="323"/>
      <c r="AE1110" s="323"/>
      <c r="AF1110" s="323"/>
      <c r="AG1110" s="323"/>
      <c r="AH1110" s="324" t="s">
        <v>742</v>
      </c>
      <c r="AI1110" s="325"/>
      <c r="AJ1110" s="325"/>
      <c r="AK1110" s="325"/>
      <c r="AL1110" s="326" t="s">
        <v>742</v>
      </c>
      <c r="AM1110" s="327"/>
      <c r="AN1110" s="327"/>
      <c r="AO1110" s="328"/>
      <c r="AP1110" s="321" t="s">
        <v>742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2021-05-11T09:37:29Z</cp:lastPrinted>
  <dcterms:created xsi:type="dcterms:W3CDTF">2012-03-13T00:50:25Z</dcterms:created>
  <dcterms:modified xsi:type="dcterms:W3CDTF">2021-08-20T19:00:45Z</dcterms:modified>
</cp:coreProperties>
</file>