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13" i="3"/>
  <c r="AY255" i="3"/>
  <c r="AY369" i="3"/>
  <c r="AY235"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<sst xmlns="http://schemas.openxmlformats.org/spreadsheetml/2006/main" count="3062" uniqueCount="772">
  <si>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</si>
  <si>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</si>
  <si>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</si>
  <si>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</si>
  <si>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</si>
  <si>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</si>
  <si>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</si>
  <si>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</si>
  <si>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</si>
  <si>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</si>
  <si>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</si>
  <si>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</si>
  <si>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</si>
  <si>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</si>
  <si>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</si>
  <si>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</si>
  <si>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</si>
  <si>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</si>
  <si>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</si>
  <si>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</si>
  <si>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</si>
  <si>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</si>
  <si>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</si>
  <si>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</si>
  <si>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</si>
  <si>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</si>
  <si>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</si>
  <si>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</si>
  <si>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</si>
  <si>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</si>
  <si>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</si>
  <si>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</si>
  <si>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</si>
  <si>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</si>
  <si>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</si>
  <si>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</si>
  <si>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</si>
  <si>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</si>
  <si>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</si>
  <si>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</si>
  <si>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</si>
  <si>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</si>
  <si>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</si>
  <si>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</si>
  <si>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</si>
  <si>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</si>
  <si>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</si>
  <si>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</si>
  <si>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</si>
  <si>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</si>
  <si>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</si>
  <si>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</si>
  <si>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</si>
  <si>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</si>
  <si>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</si>
  <si>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</si>
  <si>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</si>
  <si>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</si>
  <si>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</si>
  <si>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</si>
  <si>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</si>
  <si>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</si>
  <si>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</si>
  <si>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</si>
  <si>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</si>
  <si>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</si>
  <si>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</si>
  <si>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</si>
  <si>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</si>
  <si>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</si>
  <si>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</si>
  <si>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</si>
  <si>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</si>
  <si>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</si>
  <si>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</si>
  <si>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</si>
  <si>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</si>
  <si>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</si>
  <si>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</si>
  <si>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</si>
  <si>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</si>
  <si>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</si>
  <si>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</si>
  <si>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</si>
  <si>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</si>
  <si>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</si>
  <si>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</si>
  <si>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</si>
  <si>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</si>
  <si>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</si>
  <si>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</si>
  <si>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</si>
  <si>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</si>
  <si>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</si>
  <si>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</si>
  <si>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</si>
  <si>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</si>
  <si>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</si>
  <si>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</si>
  <si>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</si>
  <si>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</si>
  <si>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</si>
  <si>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</si>
  <si>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</si>
  <si>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</si>
  <si>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</si>
  <si>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</si>
  <si>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</si>
  <si>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</si>
  <si>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</si>
  <si>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</si>
  <si>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</si>
  <si>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</si>
  <si>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</si>
  <si>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</si>
  <si>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</si>
  <si>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</si>
  <si>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</si>
  <si>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</si>
  <si>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</si>
  <si>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</si>
  <si>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</si>
  <si>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</si>
  <si>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</si>
  <si>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</si>
  <si>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</si>
  <si>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</si>
  <si>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</si>
  <si>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</si>
  <si>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</si>
  <si>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</si>
  <si>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</si>
  <si>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</si>
  <si>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</si>
  <si>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</si>
  <si>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</si>
  <si>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</si>
  <si>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</si>
  <si>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</si>
  <si>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</si>
  <si>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</si>
  <si>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</si>
  <si>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</si>
  <si>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</si>
  <si>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</si>
  <si>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</si>
  <si>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</si>
  <si>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</si>
  <si>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</si>
  <si>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</si>
  <si>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</si>
  <si>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</si>
  <si>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</si>
  <si>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</si>
  <si>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</si>
  <si>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</si>
  <si>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</si>
  <si>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</si>
  <si>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</si>
  <si>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</si>
  <si>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</si>
  <si>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</si>
  <si>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</si>
  <si>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</si>
  <si>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</si>
  <si>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</si>
  <si>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</si>
  <si>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</si>
  <si>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</si>
  <si>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</si>
  <si>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</si>
  <si>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</si>
  <si>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</si>
  <si>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</si>
  <si>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</si>
  <si>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</si>
  <si>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</si>
  <si>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</si>
  <si>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</si>
  <si>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</si>
  <si>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</si>
  <si>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</si>
  <si>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</si>
  <si>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</si>
  <si>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</si>
  <si>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</si>
  <si>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</si>
  <si>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</si>
  <si>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</si>
  <si>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</si>
  <si>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</si>
  <si>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</si>
  <si>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</si>
  <si>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</si>
  <si>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</si>
  <si>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</si>
  <si>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</si>
  <si>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</si>
  <si>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</si>
  <si>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</si>
  <si>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</si>
  <si>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</si>
  <si>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</si>
  <si>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</si>
  <si>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</si>
  <si>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</si>
  <si>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</si>
  <si>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</si>
  <si>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</si>
  <si>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</si>
  <si>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</si>
  <si>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</si>
  <si>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</si>
  <si>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</si>
  <si>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</si>
  <si>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</si>
  <si>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</si>
  <si>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</si>
  <si>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</si>
  <si>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</si>
  <si>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</si>
  <si>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</si>
  <si>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</si>
  <si>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</si>
  <si>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</si>
  <si>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</si>
  <si>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</si>
  <si>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</si>
  <si>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</si>
  <si>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</si>
  <si>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</si>
  <si>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</si>
  <si>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</si>
  <si>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</si>
  <si>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</si>
  <si>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</si>
  <si>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</si>
  <si>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</si>
  <si>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</si>
  <si>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</si>
  <si>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</si>
  <si>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</si>
  <si>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</si>
  <si>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</si>
  <si>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</si>
  <si>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</si>
  <si>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</si>
  <si>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</si>
  <si>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</si>
  <si>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</si>
  <si>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</si>
  <si>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</si>
  <si>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</si>
  <si>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</si>
  <si>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</si>
  <si>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</si>
  <si>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</si>
  <si>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</si>
  <si>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</si>
  <si>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</si>
  <si>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</si>
  <si>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</si>
  <si>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</si>
  <si>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</si>
  <si>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</si>
  <si>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</si>
  <si>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</si>
  <si>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</si>
  <si>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</si>
  <si>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</si>
  <si>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</si>
  <si>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</si>
  <si>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</si>
  <si>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</si>
  <si>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</si>
  <si>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</si>
  <si>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</si>
  <si>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</si>
  <si>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</si>
  <si>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</si>
  <si>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</si>
  <si>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</si>
  <si>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</si>
  <si>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</si>
  <si>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</si>
  <si>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</si>
  <si>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</si>
  <si>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</si>
  <si>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</si>
  <si>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</si>
  <si>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</si>
  <si>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</si>
  <si>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</si>
  <si>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</si>
  <si>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</si>
  <si>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</si>
  <si>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</si>
  <si>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</si>
  <si>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</si>
  <si>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</si>
  <si>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</si>
  <si>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</si>
  <si>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</si>
  <si>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</si>
  <si>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</si>
  <si>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</si>
  <si>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</si>
  <si>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</si>
  <si>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</si>
  <si>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</si>
  <si>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</si>
  <si>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</si>
  <si>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</si>
  <si>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</si>
  <si>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</si>
  <si>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</si>
  <si>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</si>
  <si>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</si>
  <si>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</si>
  <si>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</si>
  <si>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</si>
  <si>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</si>
  <si>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</si>
  <si>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</si>
  <si>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</si>
  <si>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</si>
  <si>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</si>
  <si>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</si>
  <si>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</si>
  <si>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</si>
  <si>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</si>
  <si>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</si>
  <si>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</si>
  <si>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</si>
  <si>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</si>
  <si>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</si>
  <si>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</si>
  <si>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</si>
  <si>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</si>
  <si>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</si>
  <si>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</si>
  <si>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</si>
  <si>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</si>
  <si>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</si>
  <si>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</si>
  <si>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</si>
  <si>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</si>
  <si>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</si>
  <si>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</si>
  <si>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</si>
  <si>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</si>
  <si>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</si>
  <si>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</si>
  <si>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</si>
  <si>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</si>
  <si>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</si>
  <si>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</si>
  <si>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</si>
  <si>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</si>
  <si>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</si>
  <si>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</si>
  <si>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</si>
  <si>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</si>
  <si>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</si>
  <si>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</si>
  <si>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</si>
  <si>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</si>
  <si>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</si>
  <si>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</si>
  <si>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</si>
  <si>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</si>
  <si>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</si>
  <si>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</si>
  <si>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</si>
  <si>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</si>
  <si>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</si>
  <si>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</si>
  <si>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</si>
  <si>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</si>
  <si>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</si>
  <si>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</si>
  <si>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</si>
  <si>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</si>
  <si>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</si>
  <si>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</si>
  <si>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</si>
  <si>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</si>
  <si>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</si>
  <si>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</si>
  <si>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</si>
  <si>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</si>
  <si>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</si>
  <si>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</si>
  <si>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</si>
  <si>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</si>
  <si>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</si>
  <si>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</si>
  <si>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</si>
  <si>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</si>
  <si>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</si>
  <si>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</si>
  <si>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</si>
  <si>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</si>
  <si>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</si>
  <si>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</si>
  <si>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</si>
  <si>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</si>
  <si>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</si>
  <si>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</si>
  <si>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</si>
  <si>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</si>
  <si>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</si>
  <si>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</si>
  <si>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</si>
  <si>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</si>
  <si>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</si>
  <si>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</si>
  <si>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</si>
  <si>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</si>
  <si>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</si>
  <si>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</si>
  <si>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</si>
  <si>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</si>
  <si>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</si>
  <si>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</si>
  <si>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</si>
  <si>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</si>
  <si>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</si>
  <si>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</si>
  <si>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</si>
  <si>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</si>
  <si>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</si>
  <si>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</si>
  <si>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</si>
  <si>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</si>
  <si>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</si>
  <si>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</si>
  <si>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</si>
  <si>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</si>
  <si>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</si>
  <si>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</si>
  <si>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</si>
  <si>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</si>
  <si>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</si>
  <si>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</si>
  <si>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</si>
  <si>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</si>
  <si>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</si>
  <si>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</si>
  <si>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</si>
  <si>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</si>
  <si>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</si>
  <si>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</si>
  <si>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</si>
  <si>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</si>
  <si>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</si>
  <si>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</si>
  <si>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</si>
  <si>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</si>
  <si>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</si>
  <si>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</si>
  <si>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</si>
  <si>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</si>
  <si>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</si>
  <si>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</si>
  <si>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</si>
  <si>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</si>
  <si>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</si>
  <si>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</si>
  <si>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</si>
  <si>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</si>
  <si>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</si>
  <si>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</si>
  <si>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</si>
  <si>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</si>
  <si>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</si>
  <si>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</si>
  <si>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</si>
  <si>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</si>
  <si>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</si>
  <si>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</si>
  <si>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</si>
  <si>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</si>
  <si>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</si>
  <si>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</si>
  <si>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</si>
  <si>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</si>
  <si>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</si>
  <si>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</si>
  <si>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</si>
  <si>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</si>
  <si>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</si>
  <si>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</si>
  <si>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</si>
  <si>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</si>
  <si>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</si>
  <si>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</si>
  <si>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</si>
  <si>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</si>
  <si>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</si>
  <si>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</si>
  <si>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</si>
  <si>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</si>
  <si>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</si>
  <si>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</si>
  <si>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</si>
  <si>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</si>
  <si>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</si>
  <si>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</si>
  <si>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</si>
  <si>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</si>
  <si>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</si>
  <si>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</si>
  <si>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</si>
  <si>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</si>
  <si>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</si>
  <si>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</si>
  <si>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</si>
  <si>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</si>
  <si>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</si>
  <si>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</si>
  <si>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</si>
  <si>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</si>
  <si>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</si>
  <si>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</si>
  <si>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</si>
  <si>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</si>
  <si>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</si>
  <si>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</si>
  <si>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</si>
  <si>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</si>
  <si>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</si>
  <si>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</si>
  <si>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</si>
  <si>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</si>
  <si>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</si>
  <si>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</si>
  <si>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</si>
  <si>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</si>
  <si>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</si>
  <si>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</si>
  <si>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</si>
  <si>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</si>
  <si>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</si>
  <si>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</si>
  <si>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</si>
  <si>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</si>
  <si>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</si>
  <si>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</si>
  <si>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</si>
  <si>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</si>
  <si>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</si>
  <si>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</si>
  <si>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</si>
  <si>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</si>
  <si>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</si>
  <si>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</si>
  <si>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</si>
  <si>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</si>
  <si>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</si>
  <si>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</si>
  <si>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</si>
  <si>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</si>
  <si>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</si>
  <si>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</si>
  <si>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</si>
  <si>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</si>
  <si>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</si>
  <si>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</si>
  <si>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</si>
  <si>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</si>
  <si>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</si>
  <si>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</si>
  <si>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</si>
  <si>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</si>
  <si>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</si>
  <si>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</si>
  <si>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</si>
  <si>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</si>
  <si>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</si>
  <si>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</si>
  <si>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</si>
  <si>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</si>
  <si>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</si>
  <si>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</si>
  <si>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</si>
  <si>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</si>
  <si>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</si>
  <si>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</si>
  <si>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</si>
  <si>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</si>
  <si>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</si>
  <si>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</si>
  <si>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</si>
  <si>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</si>
  <si>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</si>
  <si>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</si>
  <si>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</si>
  <si>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</si>
  <si>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</si>
  <si>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</si>
  <si>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</si>
  <si>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</si>
  <si>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</si>
  <si>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</si>
  <si>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</si>
  <si>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</si>
  <si>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</si>
  <si>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</si>
  <si>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</si>
  <si>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</si>
  <si>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</si>
  <si>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</si>
  <si>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</si>
  <si>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</si>
  <si>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</si>
  <si>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</si>
  <si>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</si>
  <si>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</si>
  <si>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</si>
  <si>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</si>
  <si>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</si>
  <si>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</si>
  <si>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</si>
  <si>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</si>
  <si>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</si>
  <si>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</si>
  <si>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</si>
  <si>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</si>
  <si>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</si>
  <si>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</si>
  <si>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</si>
  <si>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</si>
  <si>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</si>
  <si>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</si>
  <si>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</si>
  <si>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</si>
  <si>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</si>
  <si>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</si>
  <si>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</si>
  <si>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</si>
  <si>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</si>
  <si>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</si>
  <si>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</si>
  <si>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</si>
  <si>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</si>
  <si>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</si>
  <si>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</si>
  <si>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</si>
  <si>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</si>
  <si>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</si>
  <si>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</si>
  <si>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</si>
  <si>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</si>
  <si>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</si>
  <si>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</si>
  <si>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</si>
  <si>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</si>
  <si>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</si>
  <si>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</si>
  <si>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</si>
  <si>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</si>
  <si>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</si>
  <si>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</si>
  <si>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</si>
  <si>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</si>
  <si>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</si>
  <si>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</si>
  <si>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</si>
  <si>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</si>
  <si>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</si>
  <si>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</si>
  <si>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</si>
  <si>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</si>
  <si>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</si>
  <si>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</si>
  <si>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</si>
  <si>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</si>
  <si>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</si>
  <si>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</si>
  <si>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</si>
  <si>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</si>
  <si>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</si>
  <si>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</si>
  <si>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</si>
  <si>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</si>
  <si>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</si>
  <si>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</si>
  <si>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</si>
  <si>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</si>
  <si>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</si>
  <si>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</si>
  <si>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</si>
  <si>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</si>
  <si>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</si>
  <si>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</si>
  <si>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</si>
  <si>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</si>
  <si>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</si>
  <si>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</si>
  <si>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</si>
  <si>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</si>
  <si>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</si>
  <si>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</si>
  <si>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</si>
  <si>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</si>
  <si>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</si>
  <si>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</si>
  <si>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</si>
  <si>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</si>
  <si>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</si>
  <si>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土地借料</t>
  </si>
  <si>
    <t>健康局</t>
  </si>
  <si>
    <t>平成14年度</t>
  </si>
  <si>
    <t>終了予定なし</t>
  </si>
  <si>
    <t>総務課指導調査室</t>
  </si>
  <si>
    <t>都市公園法第５条、第６条</t>
  </si>
  <si>
    <t>・広島市公園条例第１０条
・長崎市都市公園条例第１０条</t>
  </si>
  <si>
    <t>国立広島原爆死没者追悼平和祈念館及び国立長崎原爆死没者追悼平和祈念館を、広島市の所有する平和記念公園及び長崎市の所有する平和公園内にそれぞれ設置しているため、都市公園法、広島市公園条例及び長崎市都市公園条例に基づき、広島市及び長崎市に対し土地借料（使用料）を支払うものである。</t>
  </si>
  <si>
    <t>国（厚生労働省）は、広島市及び長崎市の請求に基づき、国立原爆死没者追悼平和祈念館に係る土地借料（使用料）を支払う。</t>
  </si>
  <si>
    <t>-</t>
  </si>
  <si>
    <t>原爆死没者追悼平和祈念館の運営のため、都市公園法、広島市公園条例及び長崎市都市公園条例に基づき支払われる土地借料である。広島市、長崎市に対して必要経費を期日までに遅滞なく支払いを行う（それぞれ1回）ことを目標とする。</t>
  </si>
  <si>
    <t>支払回数</t>
  </si>
  <si>
    <t>件</t>
  </si>
  <si>
    <t>指導調査室調べ</t>
  </si>
  <si>
    <t>支給件数</t>
  </si>
  <si>
    <t>単位当たりコスト ＝ Ｘ ／ Ｙ
Ｘ：「執行額（百万円）」 
Ｙ：「支給件数（件）」　　　　</t>
    <phoneticPr fontId="5"/>
  </si>
  <si>
    <t>　Ｘ　/　Ｙ</t>
    <phoneticPr fontId="5"/>
  </si>
  <si>
    <t>26/2</t>
  </si>
  <si>
    <t>29/2</t>
  </si>
  <si>
    <t>Ⅰ-5 感染症など健康を脅かす疾病を予防・防止するとともに、感染者等に必要な医療等を確保すること</t>
  </si>
  <si>
    <t>Ⅰ-5-4 原子爆弾被爆者等を援護すること</t>
  </si>
  <si>
    <t>165</t>
  </si>
  <si>
    <t>137</t>
  </si>
  <si>
    <t>162</t>
  </si>
  <si>
    <t>174</t>
  </si>
  <si>
    <t>183</t>
  </si>
  <si>
    <t>186</t>
  </si>
  <si>
    <t>197</t>
  </si>
  <si>
    <t>○</t>
  </si>
  <si>
    <t>総務課指導調査室
小柳　隆一</t>
    <rPh sb="9" eb="11">
      <t>コヤナギ</t>
    </rPh>
    <rPh sb="12" eb="14">
      <t>リュウイチ</t>
    </rPh>
    <phoneticPr fontId="5"/>
  </si>
  <si>
    <t>-</t>
    <phoneticPr fontId="5"/>
  </si>
  <si>
    <t>国立原爆死没者追悼平和祈念館は都市公園内に設置されていることから、法令（都市公園法、広島市公園条例及び長崎市都市公園条例）の規定に基づき、土地借料（公園使用料）を支払う必要がある。</t>
    <phoneticPr fontId="5"/>
  </si>
  <si>
    <t>法令（都市公園法、広島市公園条例及び長崎市都市公園条例）の規定に基づき、公園の使用者である国が、広島市及び長崎市に対し土地借料（公園使用料）を支払う必要がある。</t>
    <phoneticPr fontId="5"/>
  </si>
  <si>
    <t>都市公園法、広島市公園条例及び長崎市都市公園条例に基づき支払われる土地借料であり、国立広島原爆死没者追悼平和祈念館及び国立長崎原爆死没者追悼平和祈念館の運営により原爆死没者の尊い犠牲を銘記し追悼の意を表し、永遠の平和を祈念するという政策目的達成に向けて、優先度の高い事業である。</t>
    <phoneticPr fontId="5"/>
  </si>
  <si>
    <t>‐</t>
  </si>
  <si>
    <t>祈念館を運営するためには広島市及び長崎市より土地を借り上げる必要があり、当該二市以外に事業を実施することは不可能であるため。</t>
    <phoneticPr fontId="5"/>
  </si>
  <si>
    <t>無</t>
  </si>
  <si>
    <t>有</t>
  </si>
  <si>
    <t>事業に要する経費について精査を行っており、妥当である。</t>
    <phoneticPr fontId="5"/>
  </si>
  <si>
    <t>本事業に要する経費の使途は、広島市・長崎市の公園設置許可に伴う使用料である。</t>
    <phoneticPr fontId="5"/>
  </si>
  <si>
    <t>成果実績は成果目標に見合ったものとなっており、適切に実施されている。</t>
    <phoneticPr fontId="5"/>
  </si>
  <si>
    <t>活動実績は見込みに合ったものとなっている。</t>
    <phoneticPr fontId="5"/>
  </si>
  <si>
    <t>広島市及び長崎市の条例等に基づき支払う経費であり、適切な予算執行を行っている。</t>
  </si>
  <si>
    <t>平成29年度～令和２年度の執行率はほぼ100％であり、祈念館運営のための必要経費として、適切に予算を確保し、執行した。</t>
    <rPh sb="7" eb="9">
      <t>レイワ</t>
    </rPh>
    <rPh sb="10" eb="12">
      <t>ネンド</t>
    </rPh>
    <phoneticPr fontId="5"/>
  </si>
  <si>
    <t>A.広島市</t>
    <rPh sb="2" eb="5">
      <t>ヒロシマシ</t>
    </rPh>
    <phoneticPr fontId="5"/>
  </si>
  <si>
    <t>B.長崎市</t>
    <rPh sb="2" eb="5">
      <t>ナガサキシ</t>
    </rPh>
    <phoneticPr fontId="5"/>
  </si>
  <si>
    <t>使用料</t>
    <rPh sb="0" eb="3">
      <t>シヨウリョウ</t>
    </rPh>
    <phoneticPr fontId="5"/>
  </si>
  <si>
    <t>広島市</t>
    <phoneticPr fontId="5"/>
  </si>
  <si>
    <t>土地使用料</t>
    <phoneticPr fontId="5"/>
  </si>
  <si>
    <t>長崎市</t>
    <phoneticPr fontId="5"/>
  </si>
  <si>
    <t>厚労</t>
  </si>
  <si>
    <t>-</t>
    <phoneticPr fontId="5"/>
  </si>
  <si>
    <t>30/2</t>
    <phoneticPr fontId="5"/>
  </si>
  <si>
    <t>31/2</t>
    <phoneticPr fontId="5"/>
  </si>
  <si>
    <t>－</t>
    <phoneticPr fontId="5"/>
  </si>
  <si>
    <t>引き続き適正な予算算定と執行を継続すること。(松原　由美)</t>
    <phoneticPr fontId="5"/>
  </si>
  <si>
    <t>広島市及び長崎市に対し土地借料（使用料）を支払うために必要な経費であり、引き続き、必要な予算額を確保し、適正な執行に努めること。</t>
    <phoneticPr fontId="5"/>
  </si>
  <si>
    <t>-</t>
    <phoneticPr fontId="5"/>
  </si>
  <si>
    <t>百万円</t>
    <rPh sb="0" eb="2">
      <t>ヒャクマン</t>
    </rPh>
    <rPh sb="2" eb="3">
      <t>エン</t>
    </rPh>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</si>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</sst>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40821</xdr:colOff>
      <xdr:row>750</xdr:row>
      <xdr:rowOff>340179</xdr:rowOff>
    </xdr:from>
    <xdr:to>
      <xdr:col>32</xdr:col>
      <xdr:colOff>87318</xdr:colOff>
      <xdr:row>752</xdr:row>
      <xdr:rowOff>172609</xdr:rowOff>
    </xdr:to>
    <xdr:sp macro="" textlink="">
      <xdr:nvSpPr>
        <xdr:cNvPr id="2" name="正方形/長方形 1"/>
        <xdr:cNvSpPr/>
      </xdr:nvSpPr>
      <xdr:spPr>
        <a:xfrm>
          <a:off x="4441371" y="42793104"/>
          <a:ext cx="2046747" cy="5372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30</a:t>
          </a:r>
          <a:r>
            <a:rPr kumimoji="1" lang="ja-JP" altLang="en-US" sz="1100">
              <a:solidFill>
                <a:schemeClr val="tx1"/>
              </a:solidFill>
            </a:rPr>
            <a:t>百万円</a:t>
          </a:r>
        </a:p>
      </xdr:txBody>
    </xdr:sp>
    <xdr:clientData/>
  </xdr:twoCellAnchor>
  <xdr:twoCellAnchor>
    <xdr:from>
      <xdr:col>22</xdr:col>
      <xdr:colOff>0</xdr:colOff>
      <xdr:row>753</xdr:row>
      <xdr:rowOff>0</xdr:rowOff>
    </xdr:from>
    <xdr:to>
      <xdr:col>32</xdr:col>
      <xdr:colOff>71236</xdr:colOff>
      <xdr:row>754</xdr:row>
      <xdr:rowOff>114213</xdr:rowOff>
    </xdr:to>
    <xdr:grpSp>
      <xdr:nvGrpSpPr>
        <xdr:cNvPr id="3" name="グループ化 5"/>
        <xdr:cNvGrpSpPr>
          <a:grpSpLocks/>
        </xdr:cNvGrpSpPr>
      </xdr:nvGrpSpPr>
      <xdr:grpSpPr bwMode="auto">
        <a:xfrm>
          <a:off x="4400550" y="44519850"/>
          <a:ext cx="2071486" cy="466638"/>
          <a:chOff x="3776363" y="14769353"/>
          <a:chExt cx="2073106" cy="717176"/>
        </a:xfrm>
      </xdr:grpSpPr>
      <xdr:sp macro="" textlink="">
        <xdr:nvSpPr>
          <xdr:cNvPr id="4" name="右大かっこ 3"/>
          <xdr:cNvSpPr/>
        </xdr:nvSpPr>
        <xdr:spPr>
          <a:xfrm>
            <a:off x="5698698" y="14769353"/>
            <a:ext cx="15077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77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163285</xdr:colOff>
      <xdr:row>753</xdr:row>
      <xdr:rowOff>81643</xdr:rowOff>
    </xdr:from>
    <xdr:to>
      <xdr:col>32</xdr:col>
      <xdr:colOff>67557</xdr:colOff>
      <xdr:row>753</xdr:row>
      <xdr:rowOff>306107</xdr:rowOff>
    </xdr:to>
    <xdr:sp macro="" textlink="">
      <xdr:nvSpPr>
        <xdr:cNvPr id="6" name="テキスト ボックス 5"/>
        <xdr:cNvSpPr txBox="1"/>
      </xdr:nvSpPr>
      <xdr:spPr>
        <a:xfrm>
          <a:off x="4563835" y="43591843"/>
          <a:ext cx="1904522" cy="22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使用料の支払い。</a:t>
          </a:r>
        </a:p>
      </xdr:txBody>
    </xdr:sp>
    <xdr:clientData/>
  </xdr:twoCellAnchor>
  <xdr:twoCellAnchor>
    <xdr:from>
      <xdr:col>18</xdr:col>
      <xdr:colOff>149679</xdr:colOff>
      <xdr:row>754</xdr:row>
      <xdr:rowOff>68036</xdr:rowOff>
    </xdr:from>
    <xdr:to>
      <xdr:col>36</xdr:col>
      <xdr:colOff>33705</xdr:colOff>
      <xdr:row>756</xdr:row>
      <xdr:rowOff>80465</xdr:rowOff>
    </xdr:to>
    <xdr:grpSp>
      <xdr:nvGrpSpPr>
        <xdr:cNvPr id="7" name="グループ化 16"/>
        <xdr:cNvGrpSpPr>
          <a:grpSpLocks/>
        </xdr:cNvGrpSpPr>
      </xdr:nvGrpSpPr>
      <xdr:grpSpPr bwMode="auto">
        <a:xfrm>
          <a:off x="3750129" y="44940311"/>
          <a:ext cx="3484476" cy="717279"/>
          <a:chOff x="3036000" y="15397676"/>
          <a:chExt cx="3482929" cy="907677"/>
        </a:xfrm>
      </xdr:grpSpPr>
      <xdr:cxnSp macro="">
        <xdr:nvCxnSpPr>
          <xdr:cNvPr id="8" name="直線コネクタ 7"/>
          <xdr:cNvCxnSpPr/>
        </xdr:nvCxnSpPr>
        <xdr:spPr>
          <a:xfrm rot="5400000">
            <a:off x="4534107" y="15622207"/>
            <a:ext cx="4490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3036000" y="15856292"/>
            <a:ext cx="3473516" cy="95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rot="5400000">
            <a:off x="2816247" y="16085600"/>
            <a:ext cx="4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rot="5400000">
            <a:off x="6299176" y="16066491"/>
            <a:ext cx="4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176893</xdr:colOff>
      <xdr:row>756</xdr:row>
      <xdr:rowOff>149678</xdr:rowOff>
    </xdr:from>
    <xdr:to>
      <xdr:col>26</xdr:col>
      <xdr:colOff>177668</xdr:colOff>
      <xdr:row>757</xdr:row>
      <xdr:rowOff>4139</xdr:rowOff>
    </xdr:to>
    <xdr:sp macro="" textlink="">
      <xdr:nvSpPr>
        <xdr:cNvPr id="12" name="テキスト ボックス 11"/>
        <xdr:cNvSpPr txBox="1"/>
      </xdr:nvSpPr>
      <xdr:spPr>
        <a:xfrm>
          <a:off x="2977243" y="44717153"/>
          <a:ext cx="2401075" cy="206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mn-ea"/>
            </a:rPr>
            <a:t>【随意契約（その他）】</a:t>
          </a:r>
          <a:endParaRPr lang="ja-JP" altLang="en-US"/>
        </a:p>
      </xdr:txBody>
    </xdr:sp>
    <xdr:clientData/>
  </xdr:twoCellAnchor>
  <xdr:twoCellAnchor>
    <xdr:from>
      <xdr:col>13</xdr:col>
      <xdr:colOff>81643</xdr:colOff>
      <xdr:row>757</xdr:row>
      <xdr:rowOff>108858</xdr:rowOff>
    </xdr:from>
    <xdr:to>
      <xdr:col>23</xdr:col>
      <xdr:colOff>146824</xdr:colOff>
      <xdr:row>758</xdr:row>
      <xdr:rowOff>295073</xdr:rowOff>
    </xdr:to>
    <xdr:sp macro="" textlink="">
      <xdr:nvSpPr>
        <xdr:cNvPr id="13" name="正方形/長方形 12"/>
        <xdr:cNvSpPr/>
      </xdr:nvSpPr>
      <xdr:spPr>
        <a:xfrm>
          <a:off x="2681968" y="45028758"/>
          <a:ext cx="2065431" cy="5386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Ａ．広島市</a:t>
          </a:r>
          <a:endParaRPr kumimoji="1" lang="en-US" altLang="ja-JP" sz="1100">
            <a:solidFill>
              <a:schemeClr val="tx1"/>
            </a:solidFill>
          </a:endParaRPr>
        </a:p>
        <a:p>
          <a:pPr algn="ctr"/>
          <a:r>
            <a:rPr kumimoji="1" lang="en-US" altLang="ja-JP" sz="1100">
              <a:solidFill>
                <a:schemeClr val="tx1"/>
              </a:solidFill>
            </a:rPr>
            <a:t>18</a:t>
          </a:r>
          <a:r>
            <a:rPr kumimoji="1" lang="ja-JP" altLang="en-US" sz="1100">
              <a:solidFill>
                <a:schemeClr val="tx1"/>
              </a:solidFill>
            </a:rPr>
            <a:t>百万円</a:t>
          </a:r>
        </a:p>
      </xdr:txBody>
    </xdr:sp>
    <xdr:clientData/>
  </xdr:twoCellAnchor>
  <xdr:twoCellAnchor>
    <xdr:from>
      <xdr:col>13</xdr:col>
      <xdr:colOff>68036</xdr:colOff>
      <xdr:row>759</xdr:row>
      <xdr:rowOff>81643</xdr:rowOff>
    </xdr:from>
    <xdr:to>
      <xdr:col>23</xdr:col>
      <xdr:colOff>144401</xdr:colOff>
      <xdr:row>760</xdr:row>
      <xdr:rowOff>299548</xdr:rowOff>
    </xdr:to>
    <xdr:grpSp>
      <xdr:nvGrpSpPr>
        <xdr:cNvPr id="14" name="グループ化 18"/>
        <xdr:cNvGrpSpPr>
          <a:grpSpLocks/>
        </xdr:cNvGrpSpPr>
      </xdr:nvGrpSpPr>
      <xdr:grpSpPr bwMode="auto">
        <a:xfrm>
          <a:off x="2668361" y="46716043"/>
          <a:ext cx="2076615" cy="570330"/>
          <a:chOff x="3776363" y="14769353"/>
          <a:chExt cx="2073106" cy="717176"/>
        </a:xfrm>
      </xdr:grpSpPr>
      <xdr:sp macro="" textlink="">
        <xdr:nvSpPr>
          <xdr:cNvPr id="15" name="右大かっこ 14"/>
          <xdr:cNvSpPr/>
        </xdr:nvSpPr>
        <xdr:spPr>
          <a:xfrm>
            <a:off x="5708121" y="14769353"/>
            <a:ext cx="141348"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左大かっこ 15"/>
          <xdr:cNvSpPr/>
        </xdr:nvSpPr>
        <xdr:spPr>
          <a:xfrm>
            <a:off x="3776363" y="14769353"/>
            <a:ext cx="141348"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190499</xdr:colOff>
      <xdr:row>759</xdr:row>
      <xdr:rowOff>95250</xdr:rowOff>
    </xdr:from>
    <xdr:to>
      <xdr:col>23</xdr:col>
      <xdr:colOff>76753</xdr:colOff>
      <xdr:row>760</xdr:row>
      <xdr:rowOff>308275</xdr:rowOff>
    </xdr:to>
    <xdr:sp macro="" textlink="">
      <xdr:nvSpPr>
        <xdr:cNvPr id="17" name="テキスト ボックス 16"/>
        <xdr:cNvSpPr txBox="1"/>
      </xdr:nvSpPr>
      <xdr:spPr>
        <a:xfrm>
          <a:off x="2790824" y="45720000"/>
          <a:ext cx="1886504" cy="56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公園施設設置許可。使用料の請求。</a:t>
          </a:r>
        </a:p>
      </xdr:txBody>
    </xdr:sp>
    <xdr:clientData/>
  </xdr:twoCellAnchor>
  <xdr:twoCellAnchor>
    <xdr:from>
      <xdr:col>32</xdr:col>
      <xdr:colOff>176891</xdr:colOff>
      <xdr:row>756</xdr:row>
      <xdr:rowOff>149679</xdr:rowOff>
    </xdr:from>
    <xdr:to>
      <xdr:col>44</xdr:col>
      <xdr:colOff>194127</xdr:colOff>
      <xdr:row>757</xdr:row>
      <xdr:rowOff>40543</xdr:rowOff>
    </xdr:to>
    <xdr:sp macro="" textlink="">
      <xdr:nvSpPr>
        <xdr:cNvPr id="18" name="テキスト ボックス 17"/>
        <xdr:cNvSpPr txBox="1"/>
      </xdr:nvSpPr>
      <xdr:spPr>
        <a:xfrm>
          <a:off x="6577691" y="44717154"/>
          <a:ext cx="2417536" cy="243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31</xdr:col>
      <xdr:colOff>81644</xdr:colOff>
      <xdr:row>757</xdr:row>
      <xdr:rowOff>108857</xdr:rowOff>
    </xdr:from>
    <xdr:to>
      <xdr:col>41</xdr:col>
      <xdr:colOff>116936</xdr:colOff>
      <xdr:row>758</xdr:row>
      <xdr:rowOff>290762</xdr:rowOff>
    </xdr:to>
    <xdr:sp macro="" textlink="">
      <xdr:nvSpPr>
        <xdr:cNvPr id="19" name="正方形/長方形 18"/>
        <xdr:cNvSpPr/>
      </xdr:nvSpPr>
      <xdr:spPr>
        <a:xfrm>
          <a:off x="6282419" y="45028757"/>
          <a:ext cx="2035542" cy="5343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Ｂ．長崎市</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p>
      </xdr:txBody>
    </xdr:sp>
    <xdr:clientData/>
  </xdr:twoCellAnchor>
  <xdr:twoCellAnchor>
    <xdr:from>
      <xdr:col>31</xdr:col>
      <xdr:colOff>68036</xdr:colOff>
      <xdr:row>759</xdr:row>
      <xdr:rowOff>54428</xdr:rowOff>
    </xdr:from>
    <xdr:to>
      <xdr:col>41</xdr:col>
      <xdr:colOff>126300</xdr:colOff>
      <xdr:row>760</xdr:row>
      <xdr:rowOff>322168</xdr:rowOff>
    </xdr:to>
    <xdr:grpSp>
      <xdr:nvGrpSpPr>
        <xdr:cNvPr id="20" name="グループ化 23"/>
        <xdr:cNvGrpSpPr>
          <a:grpSpLocks/>
        </xdr:cNvGrpSpPr>
      </xdr:nvGrpSpPr>
      <xdr:grpSpPr bwMode="auto">
        <a:xfrm>
          <a:off x="6268811" y="46688828"/>
          <a:ext cx="2058514" cy="620165"/>
          <a:chOff x="3776363" y="14769353"/>
          <a:chExt cx="2073106" cy="717176"/>
        </a:xfrm>
      </xdr:grpSpPr>
      <xdr:sp macro="" textlink="">
        <xdr:nvSpPr>
          <xdr:cNvPr id="21" name="右大かっこ 20"/>
          <xdr:cNvSpPr/>
        </xdr:nvSpPr>
        <xdr:spPr>
          <a:xfrm>
            <a:off x="5698698" y="14769353"/>
            <a:ext cx="15077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776363" y="14769353"/>
            <a:ext cx="15077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31</xdr:col>
      <xdr:colOff>122465</xdr:colOff>
      <xdr:row>759</xdr:row>
      <xdr:rowOff>95250</xdr:rowOff>
    </xdr:from>
    <xdr:to>
      <xdr:col>40</xdr:col>
      <xdr:colOff>174899</xdr:colOff>
      <xdr:row>760</xdr:row>
      <xdr:rowOff>229114</xdr:rowOff>
    </xdr:to>
    <xdr:sp macro="" textlink="">
      <xdr:nvSpPr>
        <xdr:cNvPr id="23" name="テキスト ボックス 22"/>
        <xdr:cNvSpPr txBox="1"/>
      </xdr:nvSpPr>
      <xdr:spPr>
        <a:xfrm>
          <a:off x="6323240" y="45720000"/>
          <a:ext cx="1852659" cy="4862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公園施設設置許可。使用料の請求。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761</v>
      </c>
      <c r="AK2" s="206"/>
      <c r="AL2" s="206"/>
      <c r="AM2" s="206"/>
      <c r="AN2" s="98" t="s">
        <v>406</v>
      </c>
      <c r="AO2" s="206">
        <v>20</v>
      </c>
      <c r="AP2" s="206"/>
      <c r="AQ2" s="206"/>
      <c r="AR2" s="99" t="s">
        <v>709</v>
      </c>
      <c r="AS2" s="207">
        <v>261</v>
      </c>
      <c r="AT2" s="207"/>
      <c r="AU2" s="207"/>
      <c r="AV2" s="98" t="str">
        <f>IF(AW2="","","-")</f>
        <v/>
      </c>
      <c r="AW2" s="394"/>
      <c r="AX2" s="394"/>
    </row>
    <row r="3" spans="1:50" ht="21" customHeight="1" thickBot="1" x14ac:dyDescent="0.2">
      <c r="A3" s="523" t="s">
        <v>702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713</v>
      </c>
      <c r="H5" s="559"/>
      <c r="I5" s="559"/>
      <c r="J5" s="559"/>
      <c r="K5" s="559"/>
      <c r="L5" s="559"/>
      <c r="M5" s="560" t="s">
        <v>66</v>
      </c>
      <c r="N5" s="561"/>
      <c r="O5" s="561"/>
      <c r="P5" s="561"/>
      <c r="Q5" s="561"/>
      <c r="R5" s="562"/>
      <c r="S5" s="563" t="s">
        <v>714</v>
      </c>
      <c r="T5" s="559"/>
      <c r="U5" s="559"/>
      <c r="V5" s="559"/>
      <c r="W5" s="559"/>
      <c r="X5" s="564"/>
      <c r="Y5" s="717" t="s">
        <v>3</v>
      </c>
      <c r="Z5" s="718"/>
      <c r="AA5" s="718"/>
      <c r="AB5" s="718"/>
      <c r="AC5" s="718"/>
      <c r="AD5" s="719"/>
      <c r="AE5" s="720" t="s">
        <v>715</v>
      </c>
      <c r="AF5" s="720"/>
      <c r="AG5" s="720"/>
      <c r="AH5" s="720"/>
      <c r="AI5" s="720"/>
      <c r="AJ5" s="720"/>
      <c r="AK5" s="720"/>
      <c r="AL5" s="720"/>
      <c r="AM5" s="720"/>
      <c r="AN5" s="720"/>
      <c r="AO5" s="720"/>
      <c r="AP5" s="721"/>
      <c r="AQ5" s="722" t="s">
        <v>740</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716</v>
      </c>
      <c r="H7" s="828"/>
      <c r="I7" s="828"/>
      <c r="J7" s="828"/>
      <c r="K7" s="828"/>
      <c r="L7" s="828"/>
      <c r="M7" s="828"/>
      <c r="N7" s="828"/>
      <c r="O7" s="828"/>
      <c r="P7" s="828"/>
      <c r="Q7" s="828"/>
      <c r="R7" s="828"/>
      <c r="S7" s="828"/>
      <c r="T7" s="828"/>
      <c r="U7" s="828"/>
      <c r="V7" s="828"/>
      <c r="W7" s="828"/>
      <c r="X7" s="829"/>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719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26</v>
      </c>
      <c r="Q13" s="164"/>
      <c r="R13" s="164"/>
      <c r="S13" s="164"/>
      <c r="T13" s="164"/>
      <c r="U13" s="164"/>
      <c r="V13" s="165"/>
      <c r="W13" s="163">
        <v>29</v>
      </c>
      <c r="X13" s="164"/>
      <c r="Y13" s="164"/>
      <c r="Z13" s="164"/>
      <c r="AA13" s="164"/>
      <c r="AB13" s="164"/>
      <c r="AC13" s="165"/>
      <c r="AD13" s="163">
        <v>30</v>
      </c>
      <c r="AE13" s="164"/>
      <c r="AF13" s="164"/>
      <c r="AG13" s="164"/>
      <c r="AH13" s="164"/>
      <c r="AI13" s="164"/>
      <c r="AJ13" s="165"/>
      <c r="AK13" s="163">
        <v>31</v>
      </c>
      <c r="AL13" s="164"/>
      <c r="AM13" s="164"/>
      <c r="AN13" s="164"/>
      <c r="AO13" s="164"/>
      <c r="AP13" s="164"/>
      <c r="AQ13" s="165"/>
      <c r="AR13" s="160">
        <v>31</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741</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741</v>
      </c>
      <c r="AL15" s="164"/>
      <c r="AM15" s="164"/>
      <c r="AN15" s="164"/>
      <c r="AO15" s="164"/>
      <c r="AP15" s="164"/>
      <c r="AQ15" s="165"/>
      <c r="AR15" s="163" t="s">
        <v>406</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741</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741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26</v>
      </c>
      <c r="Q18" s="170"/>
      <c r="R18" s="170"/>
      <c r="S18" s="170"/>
      <c r="T18" s="170"/>
      <c r="U18" s="170"/>
      <c r="V18" s="171"/>
      <c r="W18" s="169">
        <f>SUM(W13:AC17)</f>
        <v>29</v>
      </c>
      <c r="X18" s="170"/>
      <c r="Y18" s="170"/>
      <c r="Z18" s="170"/>
      <c r="AA18" s="170"/>
      <c r="AB18" s="170"/>
      <c r="AC18" s="171"/>
      <c r="AD18" s="169">
        <f>SUM(AD13:AJ17)</f>
        <v>30</v>
      </c>
      <c r="AE18" s="170"/>
      <c r="AF18" s="170"/>
      <c r="AG18" s="170"/>
      <c r="AH18" s="170"/>
      <c r="AI18" s="170"/>
      <c r="AJ18" s="171"/>
      <c r="AK18" s="169">
        <f>SUM(AK13:AQ17)</f>
        <v>31</v>
      </c>
      <c r="AL18" s="170"/>
      <c r="AM18" s="170"/>
      <c r="AN18" s="170"/>
      <c r="AO18" s="170"/>
      <c r="AP18" s="170"/>
      <c r="AQ18" s="171"/>
      <c r="AR18" s="169">
        <f>SUM(AR13:AX17)</f>
        <v>31</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26</v>
      </c>
      <c r="Q19" s="164"/>
      <c r="R19" s="164"/>
      <c r="S19" s="164"/>
      <c r="T19" s="164"/>
      <c r="U19" s="164"/>
      <c r="V19" s="165"/>
      <c r="W19" s="163">
        <v>29</v>
      </c>
      <c r="X19" s="164"/>
      <c r="Y19" s="164"/>
      <c r="Z19" s="164"/>
      <c r="AA19" s="164"/>
      <c r="AB19" s="164"/>
      <c r="AC19" s="165"/>
      <c r="AD19" s="163">
        <v>30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711</v>
      </c>
      <c r="H23" s="133"/>
      <c r="I23" s="133"/>
      <c r="J23" s="133"/>
      <c r="K23" s="133"/>
      <c r="L23" s="133"/>
      <c r="M23" s="133"/>
      <c r="N23" s="133"/>
      <c r="O23" s="134"/>
      <c r="P23" s="160">
        <v>31</v>
      </c>
      <c r="Q23" s="161"/>
      <c r="R23" s="161"/>
      <c r="S23" s="161"/>
      <c r="T23" s="161"/>
      <c r="U23" s="161"/>
      <c r="V23" s="162"/>
      <c r="W23" s="160">
        <v>31</v>
      </c>
      <c r="X23" s="161"/>
      <c r="Y23" s="161"/>
      <c r="Z23" s="161"/>
      <c r="AA23" s="161"/>
      <c r="AB23" s="161"/>
      <c r="AC23" s="162"/>
      <c r="AD23" s="149" t="s">
        <v>406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31</v>
      </c>
      <c r="Q29" s="164"/>
      <c r="R29" s="164"/>
      <c r="S29" s="164"/>
      <c r="T29" s="164"/>
      <c r="U29" s="164"/>
      <c r="V29" s="165"/>
      <c r="W29" s="211">
        <f>AR13</f>
        <v>31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390</v>
      </c>
      <c r="AF30" s="383"/>
      <c r="AG30" s="383"/>
      <c r="AH30" s="384"/>
      <c r="AI30" s="385" t="s">
        <v>412</v>
      </c>
      <c r="AJ30" s="385"/>
      <c r="AK30" s="385"/>
      <c r="AL30" s="382"/>
      <c r="AM30" s="385" t="s">
        <v>509</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51" customHeight="1" x14ac:dyDescent="0.15">
      <c r="A32" s="515"/>
      <c r="B32" s="513"/>
      <c r="C32" s="513"/>
      <c r="D32" s="513"/>
      <c r="E32" s="513"/>
      <c r="F32" s="514"/>
      <c r="G32" s="540" t="s">
        <v>721</v>
      </c>
      <c r="H32" s="541"/>
      <c r="I32" s="541"/>
      <c r="J32" s="541"/>
      <c r="K32" s="541"/>
      <c r="L32" s="541"/>
      <c r="M32" s="541"/>
      <c r="N32" s="541"/>
      <c r="O32" s="542"/>
      <c r="P32" s="191" t="s">
        <v>722</v>
      </c>
      <c r="Q32" s="191"/>
      <c r="R32" s="191"/>
      <c r="S32" s="191"/>
      <c r="T32" s="191"/>
      <c r="U32" s="191"/>
      <c r="V32" s="191"/>
      <c r="W32" s="191"/>
      <c r="X32" s="233"/>
      <c r="Y32" s="339" t="s">
        <v>12</v>
      </c>
      <c r="Z32" s="549"/>
      <c r="AA32" s="550"/>
      <c r="AB32" s="551" t="s">
        <v>723</v>
      </c>
      <c r="AC32" s="551"/>
      <c r="AD32" s="551"/>
      <c r="AE32" s="363">
        <v>2</v>
      </c>
      <c r="AF32" s="364"/>
      <c r="AG32" s="364"/>
      <c r="AH32" s="364"/>
      <c r="AI32" s="363">
        <v>2</v>
      </c>
      <c r="AJ32" s="364"/>
      <c r="AK32" s="364"/>
      <c r="AL32" s="364"/>
      <c r="AM32" s="363">
        <v>2</v>
      </c>
      <c r="AN32" s="364"/>
      <c r="AO32" s="364"/>
      <c r="AP32" s="364"/>
      <c r="AQ32" s="166" t="s">
        <v>720</v>
      </c>
      <c r="AR32" s="167"/>
      <c r="AS32" s="167"/>
      <c r="AT32" s="168"/>
      <c r="AU32" s="364" t="s">
        <v>720</v>
      </c>
      <c r="AV32" s="364"/>
      <c r="AW32" s="364"/>
      <c r="AX32" s="365"/>
    </row>
    <row r="33" spans="1:51" ht="51"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723</v>
      </c>
      <c r="AC33" s="522"/>
      <c r="AD33" s="522"/>
      <c r="AE33" s="363">
        <v>2</v>
      </c>
      <c r="AF33" s="364"/>
      <c r="AG33" s="364"/>
      <c r="AH33" s="364"/>
      <c r="AI33" s="363">
        <v>2</v>
      </c>
      <c r="AJ33" s="364"/>
      <c r="AK33" s="364"/>
      <c r="AL33" s="364"/>
      <c r="AM33" s="363">
        <v>2</v>
      </c>
      <c r="AN33" s="364"/>
      <c r="AO33" s="364"/>
      <c r="AP33" s="364"/>
      <c r="AQ33" s="166" t="s">
        <v>720</v>
      </c>
      <c r="AR33" s="167"/>
      <c r="AS33" s="167"/>
      <c r="AT33" s="168"/>
      <c r="AU33" s="364">
        <v>2</v>
      </c>
      <c r="AV33" s="364"/>
      <c r="AW33" s="364"/>
      <c r="AX33" s="365"/>
    </row>
    <row r="34" spans="1:51" ht="51"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100</v>
      </c>
      <c r="AF34" s="364"/>
      <c r="AG34" s="364"/>
      <c r="AH34" s="364"/>
      <c r="AI34" s="363">
        <v>100</v>
      </c>
      <c r="AJ34" s="364"/>
      <c r="AK34" s="364"/>
      <c r="AL34" s="364"/>
      <c r="AM34" s="363">
        <v>100</v>
      </c>
      <c r="AN34" s="364"/>
      <c r="AO34" s="364"/>
      <c r="AP34" s="364"/>
      <c r="AQ34" s="166" t="s">
        <v>720</v>
      </c>
      <c r="AR34" s="167"/>
      <c r="AS34" s="167"/>
      <c r="AT34" s="168"/>
      <c r="AU34" s="364" t="s">
        <v>720</v>
      </c>
      <c r="AV34" s="364"/>
      <c r="AW34" s="364"/>
      <c r="AX34" s="365"/>
    </row>
    <row r="35" spans="1:51" ht="23.25" customHeight="1" x14ac:dyDescent="0.15">
      <c r="A35" s="895" t="s">
        <v>380</v>
      </c>
      <c r="B35" s="896"/>
      <c r="C35" s="896"/>
      <c r="D35" s="896"/>
      <c r="E35" s="896"/>
      <c r="F35" s="897"/>
      <c r="G35" s="901" t="s">
        <v>724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390</v>
      </c>
      <c r="AF65" s="335"/>
      <c r="AG65" s="335"/>
      <c r="AH65" s="335"/>
      <c r="AI65" s="335" t="s">
        <v>412</v>
      </c>
      <c r="AJ65" s="335"/>
      <c r="AK65" s="335"/>
      <c r="AL65" s="335"/>
      <c r="AM65" s="335" t="s">
        <v>509</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383</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390</v>
      </c>
      <c r="AF100" s="822"/>
      <c r="AG100" s="822"/>
      <c r="AH100" s="823"/>
      <c r="AI100" s="821" t="s">
        <v>412</v>
      </c>
      <c r="AJ100" s="822"/>
      <c r="AK100" s="822"/>
      <c r="AL100" s="823"/>
      <c r="AM100" s="821" t="s">
        <v>509</v>
      </c>
      <c r="AN100" s="822"/>
      <c r="AO100" s="822"/>
      <c r="AP100" s="823"/>
      <c r="AQ100" s="924" t="s">
        <v>417</v>
      </c>
      <c r="AR100" s="925"/>
      <c r="AS100" s="925"/>
      <c r="AT100" s="926"/>
      <c r="AU100" s="924" t="s">
        <v>541</v>
      </c>
      <c r="AV100" s="925"/>
      <c r="AW100" s="925"/>
      <c r="AX100" s="927"/>
    </row>
    <row r="101" spans="1:60" ht="23.25" customHeight="1" x14ac:dyDescent="0.15">
      <c r="A101" s="491"/>
      <c r="B101" s="492"/>
      <c r="C101" s="492"/>
      <c r="D101" s="492"/>
      <c r="E101" s="492"/>
      <c r="F101" s="493"/>
      <c r="G101" s="191" t="s">
        <v>725</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723</v>
      </c>
      <c r="AC101" s="551"/>
      <c r="AD101" s="551"/>
      <c r="AE101" s="358">
        <v>2</v>
      </c>
      <c r="AF101" s="358"/>
      <c r="AG101" s="358"/>
      <c r="AH101" s="358"/>
      <c r="AI101" s="358">
        <v>2</v>
      </c>
      <c r="AJ101" s="358"/>
      <c r="AK101" s="358"/>
      <c r="AL101" s="358"/>
      <c r="AM101" s="358">
        <v>2</v>
      </c>
      <c r="AN101" s="358"/>
      <c r="AO101" s="358"/>
      <c r="AP101" s="358"/>
      <c r="AQ101" s="358" t="s">
        <v>762</v>
      </c>
      <c r="AR101" s="358"/>
      <c r="AS101" s="358"/>
      <c r="AT101" s="358"/>
      <c r="AU101" s="363" t="s">
        <v>768</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723</v>
      </c>
      <c r="AC102" s="551"/>
      <c r="AD102" s="551"/>
      <c r="AE102" s="358">
        <v>2</v>
      </c>
      <c r="AF102" s="358"/>
      <c r="AG102" s="358"/>
      <c r="AH102" s="358"/>
      <c r="AI102" s="358">
        <v>2</v>
      </c>
      <c r="AJ102" s="358"/>
      <c r="AK102" s="358"/>
      <c r="AL102" s="358"/>
      <c r="AM102" s="358">
        <v>2</v>
      </c>
      <c r="AN102" s="358"/>
      <c r="AO102" s="358"/>
      <c r="AP102" s="358"/>
      <c r="AQ102" s="358">
        <v>2</v>
      </c>
      <c r="AR102" s="358"/>
      <c r="AS102" s="358"/>
      <c r="AT102" s="358"/>
      <c r="AU102" s="371">
        <v>2</v>
      </c>
      <c r="AV102" s="372"/>
      <c r="AW102" s="372"/>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769</v>
      </c>
      <c r="AC116" s="301"/>
      <c r="AD116" s="302"/>
      <c r="AE116" s="358">
        <v>13</v>
      </c>
      <c r="AF116" s="358"/>
      <c r="AG116" s="358"/>
      <c r="AH116" s="358"/>
      <c r="AI116" s="358">
        <v>15</v>
      </c>
      <c r="AJ116" s="358"/>
      <c r="AK116" s="358"/>
      <c r="AL116" s="358"/>
      <c r="AM116" s="358">
        <v>15</v>
      </c>
      <c r="AN116" s="358"/>
      <c r="AO116" s="358"/>
      <c r="AP116" s="358"/>
      <c r="AQ116" s="363">
        <v>15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763</v>
      </c>
      <c r="AN117" s="306"/>
      <c r="AO117" s="306"/>
      <c r="AP117" s="306"/>
      <c r="AQ117" s="306" t="s">
        <v>764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405</v>
      </c>
      <c r="B130" s="989"/>
      <c r="C130" s="988" t="s">
        <v>236</v>
      </c>
      <c r="D130" s="989"/>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992"/>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762</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762</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9"/>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0"/>
      <c r="AB157" s="258"/>
      <c r="AC157" s="259"/>
      <c r="AD157" s="259"/>
      <c r="AE157" s="190" t="s">
        <v>762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765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671</v>
      </c>
      <c r="D430" s="251"/>
      <c r="E430" s="239" t="s">
        <v>399</v>
      </c>
      <c r="F430" s="448"/>
      <c r="G430" s="241" t="s">
        <v>252</v>
      </c>
      <c r="H430" s="188"/>
      <c r="I430" s="188"/>
      <c r="J430" s="242" t="s">
        <v>720</v>
      </c>
      <c r="K430" s="243"/>
      <c r="L430" s="243"/>
      <c r="M430" s="243"/>
      <c r="N430" s="243"/>
      <c r="O430" s="243"/>
      <c r="P430" s="243"/>
      <c r="Q430" s="243"/>
      <c r="R430" s="243"/>
      <c r="S430" s="243"/>
      <c r="T430" s="244"/>
      <c r="U430" s="245" t="s">
        <v>770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2"/>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762</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762</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762</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92"/>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762</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762</v>
      </c>
      <c r="AN459" s="167"/>
      <c r="AO459" s="167"/>
      <c r="AP459" s="168"/>
      <c r="AQ459" s="166" t="s">
        <v>720</v>
      </c>
      <c r="AR459" s="167"/>
      <c r="AS459" s="167"/>
      <c r="AT459" s="168"/>
      <c r="AU459" s="167" t="s">
        <v>720</v>
      </c>
      <c r="AV459" s="167"/>
      <c r="AW459" s="167"/>
      <c r="AX459" s="208"/>
      <c r="AY459">
        <f t="shared" si="68"/>
        <v>1</v>
      </c>
    </row>
    <row r="460" spans="1:51" ht="23.25"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762</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63"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739</v>
      </c>
      <c r="AE702" s="894"/>
      <c r="AF702" s="894"/>
      <c r="AG702" s="883" t="s">
        <v>742</v>
      </c>
      <c r="AH702" s="884"/>
      <c r="AI702" s="884"/>
      <c r="AJ702" s="884"/>
      <c r="AK702" s="884"/>
      <c r="AL702" s="884"/>
      <c r="AM702" s="884"/>
      <c r="AN702" s="884"/>
      <c r="AO702" s="884"/>
      <c r="AP702" s="884"/>
      <c r="AQ702" s="884"/>
      <c r="AR702" s="884"/>
      <c r="AS702" s="884"/>
      <c r="AT702" s="884"/>
      <c r="AU702" s="884"/>
      <c r="AV702" s="884"/>
      <c r="AW702" s="884"/>
      <c r="AX702" s="885"/>
    </row>
    <row r="703" spans="1:51" ht="6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739</v>
      </c>
      <c r="AE703" s="185"/>
      <c r="AF703" s="185"/>
      <c r="AG703" s="667" t="s">
        <v>743</v>
      </c>
      <c r="AH703" s="668"/>
      <c r="AI703" s="668"/>
      <c r="AJ703" s="668"/>
      <c r="AK703" s="668"/>
      <c r="AL703" s="668"/>
      <c r="AM703" s="668"/>
      <c r="AN703" s="668"/>
      <c r="AO703" s="668"/>
      <c r="AP703" s="668"/>
      <c r="AQ703" s="668"/>
      <c r="AR703" s="668"/>
      <c r="AS703" s="668"/>
      <c r="AT703" s="668"/>
      <c r="AU703" s="668"/>
      <c r="AV703" s="668"/>
      <c r="AW703" s="668"/>
      <c r="AX703" s="669"/>
    </row>
    <row r="704" spans="1:51" ht="96"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739</v>
      </c>
      <c r="AE704" s="586"/>
      <c r="AF704" s="586"/>
      <c r="AG704" s="428" t="s">
        <v>744</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745</v>
      </c>
      <c r="AE705" s="736"/>
      <c r="AF705" s="736"/>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747</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748</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745</v>
      </c>
      <c r="AE708" s="671"/>
      <c r="AF708" s="671"/>
      <c r="AG708" s="526" t="s">
        <v>406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739</v>
      </c>
      <c r="AE709" s="185"/>
      <c r="AF709" s="185"/>
      <c r="AG709" s="667" t="s">
        <v>749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745</v>
      </c>
      <c r="AE710" s="185"/>
      <c r="AF710" s="185"/>
      <c r="AG710" s="667" t="s">
        <v>406</v>
      </c>
      <c r="AH710" s="668"/>
      <c r="AI710" s="668"/>
      <c r="AJ710" s="668"/>
      <c r="AK710" s="668"/>
      <c r="AL710" s="668"/>
      <c r="AM710" s="668"/>
      <c r="AN710" s="668"/>
      <c r="AO710" s="668"/>
      <c r="AP710" s="668"/>
      <c r="AQ710" s="668"/>
      <c r="AR710" s="668"/>
      <c r="AS710" s="668"/>
      <c r="AT710" s="668"/>
      <c r="AU710" s="668"/>
      <c r="AV710" s="668"/>
      <c r="AW710" s="668"/>
      <c r="AX710" s="669"/>
    </row>
    <row r="711" spans="1:50" ht="40.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739</v>
      </c>
      <c r="AE711" s="185"/>
      <c r="AF711" s="185"/>
      <c r="AG711" s="667" t="s">
        <v>750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745</v>
      </c>
      <c r="AE712" s="586"/>
      <c r="AF712" s="586"/>
      <c r="AG712" s="594" t="s">
        <v>406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7" t="s">
        <v>406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745</v>
      </c>
      <c r="AE714" s="592"/>
      <c r="AF714" s="593"/>
      <c r="AG714" s="692" t="s">
        <v>406</v>
      </c>
      <c r="AH714" s="693"/>
      <c r="AI714" s="693"/>
      <c r="AJ714" s="693"/>
      <c r="AK714" s="693"/>
      <c r="AL714" s="693"/>
      <c r="AM714" s="693"/>
      <c r="AN714" s="693"/>
      <c r="AO714" s="693"/>
      <c r="AP714" s="693"/>
      <c r="AQ714" s="693"/>
      <c r="AR714" s="693"/>
      <c r="AS714" s="693"/>
      <c r="AT714" s="693"/>
      <c r="AU714" s="693"/>
      <c r="AV714" s="693"/>
      <c r="AW714" s="693"/>
      <c r="AX714" s="694"/>
    </row>
    <row r="715" spans="1:50" ht="36.7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739</v>
      </c>
      <c r="AE715" s="671"/>
      <c r="AF715" s="777"/>
      <c r="AG715" s="526" t="s">
        <v>751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745</v>
      </c>
      <c r="AE716" s="759"/>
      <c r="AF716" s="759"/>
      <c r="AG716" s="667" t="s">
        <v>406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739</v>
      </c>
      <c r="AE717" s="185"/>
      <c r="AF717" s="185"/>
      <c r="AG717" s="667" t="s">
        <v>752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745</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745</v>
      </c>
      <c r="AE719" s="671"/>
      <c r="AF719" s="671"/>
      <c r="AG719" s="190" t="s">
        <v>406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754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753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49.5" customHeight="1" thickBot="1" x14ac:dyDescent="0.2">
      <c r="A729" s="765" t="s">
        <v>766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138</v>
      </c>
      <c r="B731" s="619"/>
      <c r="C731" s="619"/>
      <c r="D731" s="619"/>
      <c r="E731" s="620"/>
      <c r="F731" s="683" t="s">
        <v>767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138</v>
      </c>
      <c r="B733" s="619"/>
      <c r="C733" s="619"/>
      <c r="D733" s="619"/>
      <c r="E733" s="620"/>
      <c r="F733" s="766" t="s">
        <v>771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t="s">
        <v>768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672</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206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215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9" t="s">
        <v>755</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756</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757</v>
      </c>
      <c r="H789" s="450"/>
      <c r="I789" s="450"/>
      <c r="J789" s="450"/>
      <c r="K789" s="451"/>
      <c r="L789" s="452" t="s">
        <v>757</v>
      </c>
      <c r="M789" s="453"/>
      <c r="N789" s="453"/>
      <c r="O789" s="453"/>
      <c r="P789" s="453"/>
      <c r="Q789" s="453"/>
      <c r="R789" s="453"/>
      <c r="S789" s="453"/>
      <c r="T789" s="453"/>
      <c r="U789" s="453"/>
      <c r="V789" s="453"/>
      <c r="W789" s="453"/>
      <c r="X789" s="454"/>
      <c r="Y789" s="455">
        <v>18</v>
      </c>
      <c r="Z789" s="456"/>
      <c r="AA789" s="456"/>
      <c r="AB789" s="557"/>
      <c r="AC789" s="449" t="s">
        <v>757</v>
      </c>
      <c r="AD789" s="450"/>
      <c r="AE789" s="450"/>
      <c r="AF789" s="450"/>
      <c r="AG789" s="451"/>
      <c r="AH789" s="452" t="s">
        <v>757</v>
      </c>
      <c r="AI789" s="453"/>
      <c r="AJ789" s="453"/>
      <c r="AK789" s="453"/>
      <c r="AL789" s="453"/>
      <c r="AM789" s="453"/>
      <c r="AN789" s="453"/>
      <c r="AO789" s="453"/>
      <c r="AP789" s="453"/>
      <c r="AQ789" s="453"/>
      <c r="AR789" s="453"/>
      <c r="AS789" s="453"/>
      <c r="AT789" s="454"/>
      <c r="AU789" s="455">
        <v>12</v>
      </c>
      <c r="AV789" s="456"/>
      <c r="AW789" s="456"/>
      <c r="AX789" s="457"/>
    </row>
    <row r="790" spans="1:51" ht="24.75" hidden="1"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18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12</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758</v>
      </c>
      <c r="D845" s="415"/>
      <c r="E845" s="415"/>
      <c r="F845" s="415"/>
      <c r="G845" s="415"/>
      <c r="H845" s="415"/>
      <c r="I845" s="415"/>
      <c r="J845" s="416">
        <v>9000020341002</v>
      </c>
      <c r="K845" s="417"/>
      <c r="L845" s="417"/>
      <c r="M845" s="417"/>
      <c r="N845" s="417"/>
      <c r="O845" s="417"/>
      <c r="P845" s="424" t="s">
        <v>759</v>
      </c>
      <c r="Q845" s="425"/>
      <c r="R845" s="425"/>
      <c r="S845" s="425"/>
      <c r="T845" s="425"/>
      <c r="U845" s="425"/>
      <c r="V845" s="425"/>
      <c r="W845" s="425"/>
      <c r="X845" s="425"/>
      <c r="Y845" s="318">
        <v>18</v>
      </c>
      <c r="Z845" s="319"/>
      <c r="AA845" s="319"/>
      <c r="AB845" s="320"/>
      <c r="AC845" s="426" t="s">
        <v>379</v>
      </c>
      <c r="AD845" s="427"/>
      <c r="AE845" s="427"/>
      <c r="AF845" s="427"/>
      <c r="AG845" s="427"/>
      <c r="AH845" s="418" t="s">
        <v>406</v>
      </c>
      <c r="AI845" s="419"/>
      <c r="AJ845" s="419"/>
      <c r="AK845" s="419"/>
      <c r="AL845" s="326">
        <v>100</v>
      </c>
      <c r="AM845" s="327"/>
      <c r="AN845" s="327"/>
      <c r="AO845" s="328"/>
      <c r="AP845" s="321" t="s">
        <v>406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760</v>
      </c>
      <c r="D878" s="415"/>
      <c r="E878" s="415"/>
      <c r="F878" s="415"/>
      <c r="G878" s="415"/>
      <c r="H878" s="415"/>
      <c r="I878" s="415"/>
      <c r="J878" s="416">
        <v>6000020422011</v>
      </c>
      <c r="K878" s="417"/>
      <c r="L878" s="417"/>
      <c r="M878" s="417"/>
      <c r="N878" s="417"/>
      <c r="O878" s="417"/>
      <c r="P878" s="424" t="s">
        <v>759</v>
      </c>
      <c r="Q878" s="425"/>
      <c r="R878" s="425"/>
      <c r="S878" s="425"/>
      <c r="T878" s="425"/>
      <c r="U878" s="425"/>
      <c r="V878" s="425"/>
      <c r="W878" s="425"/>
      <c r="X878" s="425"/>
      <c r="Y878" s="318">
        <v>12</v>
      </c>
      <c r="Z878" s="319"/>
      <c r="AA878" s="319"/>
      <c r="AB878" s="320"/>
      <c r="AC878" s="426" t="s">
        <v>379</v>
      </c>
      <c r="AD878" s="427"/>
      <c r="AE878" s="427"/>
      <c r="AF878" s="427"/>
      <c r="AG878" s="427"/>
      <c r="AH878" s="418" t="s">
        <v>406</v>
      </c>
      <c r="AI878" s="419"/>
      <c r="AJ878" s="419"/>
      <c r="AK878" s="419"/>
      <c r="AL878" s="326">
        <v>100</v>
      </c>
      <c r="AM878" s="327"/>
      <c r="AN878" s="327"/>
      <c r="AO878" s="328"/>
      <c r="AP878" s="321" t="s">
        <v>406</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765</v>
      </c>
      <c r="F1110" s="890"/>
      <c r="G1110" s="890"/>
      <c r="H1110" s="890"/>
      <c r="I1110" s="890"/>
      <c r="J1110" s="416" t="s">
        <v>762</v>
      </c>
      <c r="K1110" s="417"/>
      <c r="L1110" s="417"/>
      <c r="M1110" s="417"/>
      <c r="N1110" s="417"/>
      <c r="O1110" s="417"/>
      <c r="P1110" s="421" t="s">
        <v>765</v>
      </c>
      <c r="Q1110" s="317"/>
      <c r="R1110" s="317"/>
      <c r="S1110" s="317"/>
      <c r="T1110" s="317"/>
      <c r="U1110" s="317"/>
      <c r="V1110" s="317"/>
      <c r="W1110" s="317"/>
      <c r="X1110" s="317"/>
      <c r="Y1110" s="318" t="s">
        <v>762</v>
      </c>
      <c r="Z1110" s="319"/>
      <c r="AA1110" s="319"/>
      <c r="AB1110" s="320"/>
      <c r="AC1110" s="322"/>
      <c r="AD1110" s="323"/>
      <c r="AE1110" s="323"/>
      <c r="AF1110" s="323"/>
      <c r="AG1110" s="323"/>
      <c r="AH1110" s="324" t="s">
        <v>762</v>
      </c>
      <c r="AI1110" s="325"/>
      <c r="AJ1110" s="325"/>
      <c r="AK1110" s="325"/>
      <c r="AL1110" s="326" t="s">
        <v>762</v>
      </c>
      <c r="AM1110" s="327"/>
      <c r="AN1110" s="327"/>
      <c r="AO1110" s="328"/>
      <c r="AP1110" s="321" t="s">
        <v>765</v>
      </c>
      <c r="AQ1110" s="321"/>
      <c r="AR1110" s="321"/>
      <c r="AS1110" s="321"/>
      <c r="AT1110" s="321"/>
      <c r="AU1110" s="321"/>
      <c r="AV1110" s="321"/>
      <c r="AW1110" s="321"/>
      <c r="AX1110" s="321"/>
    </row>
    <row r="1111" spans="1:51" ht="40.5"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90">
    <cfRule type="expression" dxfId="2807" priority="13891">
      <formula>IF(RIGHT(TEXT(Y790,"0.#"),1)=".",FALSE,TRUE)</formula>
    </cfRule>
    <cfRule type="expression" dxfId="2806" priority="13892">
      <formula>IF(RIGHT(TEXT(Y790,"0.#"),1)=".",TRUE,FALSE)</formula>
    </cfRule>
  </conditionalFormatting>
  <conditionalFormatting sqref="Y799">
    <cfRule type="expression" dxfId="2805" priority="13887">
      <formula>IF(RIGHT(TEXT(Y799,"0.#"),1)=".",FALSE,TRUE)</formula>
    </cfRule>
    <cfRule type="expression" dxfId="2804" priority="13888">
      <formula>IF(RIGHT(TEXT(Y799,"0.#"),1)=".",TRUE,FALSE)</formula>
    </cfRule>
  </conditionalFormatting>
  <conditionalFormatting sqref="Y830:Y837 Y828 Y817:Y824 Y815 Y804:Y811 Y802">
    <cfRule type="expression" dxfId="2803" priority="13669">
      <formula>IF(RIGHT(TEXT(Y802,"0.#"),1)=".",FALSE,TRUE)</formula>
    </cfRule>
    <cfRule type="expression" dxfId="2802" priority="13670">
      <formula>IF(RIGHT(TEXT(Y802,"0.#"),1)=".",TRUE,FALSE)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91:Y798">
    <cfRule type="expression" dxfId="2795" priority="13693">
      <formula>IF(RIGHT(TEXT(Y791,"0.#"),1)=".",FALSE,TRUE)</formula>
    </cfRule>
    <cfRule type="expression" dxfId="2794" priority="13694">
      <formula>IF(RIGHT(TEXT(Y791,"0.#"),1)=".",TRUE,FALSE)</formula>
    </cfRule>
  </conditionalFormatting>
  <conditionalFormatting sqref="AU790">
    <cfRule type="expression" dxfId="2793" priority="13691">
      <formula>IF(RIGHT(TEXT(AU790,"0.#"),1)=".",FALSE,TRUE)</formula>
    </cfRule>
    <cfRule type="expression" dxfId="2792" priority="13692">
      <formula>IF(RIGHT(TEXT(AU790,"0.#"),1)=".",TRUE,FALSE)</formula>
    </cfRule>
  </conditionalFormatting>
  <conditionalFormatting sqref="AU799">
    <cfRule type="expression" dxfId="2791" priority="13689">
      <formula>IF(RIGHT(TEXT(AU799,"0.#"),1)=".",FALSE,TRUE)</formula>
    </cfRule>
    <cfRule type="expression" dxfId="2790" priority="13690">
      <formula>IF(RIGHT(TEXT(AU799,"0.#"),1)=".",TRUE,FALSE)</formula>
    </cfRule>
  </conditionalFormatting>
  <conditionalFormatting sqref="AU791:AU798">
    <cfRule type="expression" dxfId="2789" priority="13687">
      <formula>IF(RIGHT(TEXT(AU791,"0.#"),1)=".",FALSE,TRUE)</formula>
    </cfRule>
    <cfRule type="expression" dxfId="2788" priority="13688">
      <formula>IF(RIGHT(TEXT(AU791,"0.#"),1)=".",TRUE,FALSE)</formula>
    </cfRule>
  </conditionalFormatting>
  <conditionalFormatting sqref="Y829 Y816 Y803">
    <cfRule type="expression" dxfId="2787" priority="13673">
      <formula>IF(RIGHT(TEXT(Y803,"0.#"),1)=".",FALSE,TRUE)</formula>
    </cfRule>
    <cfRule type="expression" dxfId="2786" priority="13674">
      <formula>IF(RIGHT(TEXT(Y803,"0.#"),1)=".",TRUE,FALSE)</formula>
    </cfRule>
  </conditionalFormatting>
  <conditionalFormatting sqref="Y838 Y825 Y812">
    <cfRule type="expression" dxfId="2785" priority="13671">
      <formula>IF(RIGHT(TEXT(Y812,"0.#"),1)=".",FALSE,TRUE)</formula>
    </cfRule>
    <cfRule type="expression" dxfId="2784" priority="13672">
      <formula>IF(RIGHT(TEXT(Y812,"0.#"),1)=".",TRUE,FALSE)</formula>
    </cfRule>
  </conditionalFormatting>
  <conditionalFormatting sqref="AU829 AU816 AU803">
    <cfRule type="expression" dxfId="2783" priority="13667">
      <formula>IF(RIGHT(TEXT(AU803,"0.#"),1)=".",FALSE,TRUE)</formula>
    </cfRule>
    <cfRule type="expression" dxfId="2782" priority="13668">
      <formula>IF(RIGHT(TEXT(AU803,"0.#"),1)=".",TRUE,FALSE)</formula>
    </cfRule>
  </conditionalFormatting>
  <conditionalFormatting sqref="AU838 AU825 AU812">
    <cfRule type="expression" dxfId="2781" priority="13665">
      <formula>IF(RIGHT(TEXT(AU812,"0.#"),1)=".",FALSE,TRUE)</formula>
    </cfRule>
    <cfRule type="expression" dxfId="2780" priority="13666">
      <formula>IF(RIGHT(TEXT(AU812,"0.#"),1)=".",TRUE,FALSE)</formula>
    </cfRule>
  </conditionalFormatting>
  <conditionalFormatting sqref="AU830:AU837 AU828 AU817:AU824 AU815 AU804:AU811 AU802">
    <cfRule type="expression" dxfId="2779" priority="13663">
      <formula>IF(RIGHT(TEXT(AU802,"0.#"),1)=".",FALSE,TRUE)</formula>
    </cfRule>
    <cfRule type="expression" dxfId="2778" priority="13664">
      <formula>IF(RIGHT(TEXT(AU802,"0.#"),1)=".",TRUE,FALSE)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74">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6:AO846">
    <cfRule type="expression" dxfId="2395" priority="2827">
      <formula>IF(AND(AL846&gt;=0, RIGHT(TEXT(AL846,"0.#"),1)&lt;&gt;"."),TRUE,FALSE)</formula>
    </cfRule>
    <cfRule type="expression" dxfId="2394" priority="2828">
      <formula>IF(AND(AL846&gt;=0, RIGHT(TEXT(AL846,"0.#"),1)="."),TRUE,FALSE)</formula>
    </cfRule>
    <cfRule type="expression" dxfId="2393" priority="2829">
      <formula>IF(AND(AL846&lt;0, RIGHT(TEXT(AL846,"0.#"),1)&lt;&gt;"."),TRUE,FALSE)</formula>
    </cfRule>
    <cfRule type="expression" dxfId="2392" priority="2830">
      <formula>IF(AND(AL846&lt;0, RIGHT(TEXT(AL846,"0.#"),1)="."),TRUE,FALSE)</formula>
    </cfRule>
  </conditionalFormatting>
  <conditionalFormatting sqref="Y846">
    <cfRule type="expression" dxfId="2391" priority="2825">
      <formula>IF(RIGHT(TEXT(Y846,"0.#"),1)=".",FALSE,TRUE)</formula>
    </cfRule>
    <cfRule type="expression" dxfId="2390" priority="2826">
      <formula>IF(RIGHT(TEXT(Y846,"0.#"),1)=".",TRUE,FALSE)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9">
    <cfRule type="expression" dxfId="2071" priority="2079">
      <formula>IF(RIGHT(TEXT(Y879,"0.#"),1)=".",FALSE,TRUE)</formula>
    </cfRule>
    <cfRule type="expression" dxfId="2070" priority="2080">
      <formula>IF(RIGHT(TEXT(Y879,"0.#"),1)=".",TRUE,FALSE)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9:AO879">
    <cfRule type="expression" dxfId="1971" priority="2081">
      <formula>IF(AND(AL879&gt;=0, RIGHT(TEXT(AL879,"0.#"),1)&lt;&gt;"."),TRUE,FALSE)</formula>
    </cfRule>
    <cfRule type="expression" dxfId="1970" priority="2082">
      <formula>IF(AND(AL879&gt;=0, RIGHT(TEXT(AL879,"0.#"),1)="."),TRUE,FALSE)</formula>
    </cfRule>
    <cfRule type="expression" dxfId="1969" priority="2083">
      <formula>IF(AND(AL879&lt;0, RIGHT(TEXT(AL879,"0.#"),1)&lt;&gt;"."),TRUE,FALSE)</formula>
    </cfRule>
    <cfRule type="expression" dxfId="1968" priority="2084">
      <formula>IF(AND(AL879&lt;0, RIGHT(TEXT(AL879,"0.#"),1)="."),TRUE,FALSE)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89">
    <cfRule type="expression" dxfId="715" priority="15">
      <formula>IF(RIGHT(TEXT(Y789,"0.#"),1)=".",FALSE,TRUE)</formula>
    </cfRule>
    <cfRule type="expression" dxfId="714" priority="16">
      <formula>IF(RIGHT(TEXT(Y789,"0.#"),1)=".",TRUE,FALSE)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50" man="1"/>
    <brk id="711"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739</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390</v>
      </c>
      <c r="AF2" s="994"/>
      <c r="AG2" s="994"/>
      <c r="AH2" s="994"/>
      <c r="AI2" s="994" t="s">
        <v>412</v>
      </c>
      <c r="AJ2" s="994"/>
      <c r="AK2" s="994"/>
      <c r="AL2" s="458"/>
      <c r="AM2" s="994" t="s">
        <v>509</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390</v>
      </c>
      <c r="AF9" s="994"/>
      <c r="AG9" s="994"/>
      <c r="AH9" s="994"/>
      <c r="AI9" s="994" t="s">
        <v>412</v>
      </c>
      <c r="AJ9" s="994"/>
      <c r="AK9" s="994"/>
      <c r="AL9" s="458"/>
      <c r="AM9" s="994" t="s">
        <v>509</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390</v>
      </c>
      <c r="AF16" s="994"/>
      <c r="AG16" s="994"/>
      <c r="AH16" s="994"/>
      <c r="AI16" s="994" t="s">
        <v>412</v>
      </c>
      <c r="AJ16" s="994"/>
      <c r="AK16" s="994"/>
      <c r="AL16" s="458"/>
      <c r="AM16" s="994" t="s">
        <v>509</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390</v>
      </c>
      <c r="AF23" s="994"/>
      <c r="AG23" s="994"/>
      <c r="AH23" s="994"/>
      <c r="AI23" s="994" t="s">
        <v>412</v>
      </c>
      <c r="AJ23" s="994"/>
      <c r="AK23" s="994"/>
      <c r="AL23" s="458"/>
      <c r="AM23" s="994" t="s">
        <v>509</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390</v>
      </c>
      <c r="AF30" s="994"/>
      <c r="AG30" s="994"/>
      <c r="AH30" s="994"/>
      <c r="AI30" s="994" t="s">
        <v>412</v>
      </c>
      <c r="AJ30" s="994"/>
      <c r="AK30" s="994"/>
      <c r="AL30" s="458"/>
      <c r="AM30" s="994" t="s">
        <v>509</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390</v>
      </c>
      <c r="AF37" s="994"/>
      <c r="AG37" s="994"/>
      <c r="AH37" s="994"/>
      <c r="AI37" s="994" t="s">
        <v>412</v>
      </c>
      <c r="AJ37" s="994"/>
      <c r="AK37" s="994"/>
      <c r="AL37" s="458"/>
      <c r="AM37" s="994" t="s">
        <v>509</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390</v>
      </c>
      <c r="AF44" s="994"/>
      <c r="AG44" s="994"/>
      <c r="AH44" s="994"/>
      <c r="AI44" s="994" t="s">
        <v>412</v>
      </c>
      <c r="AJ44" s="994"/>
      <c r="AK44" s="994"/>
      <c r="AL44" s="458"/>
      <c r="AM44" s="994" t="s">
        <v>509</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390</v>
      </c>
      <c r="AF51" s="994"/>
      <c r="AG51" s="994"/>
      <c r="AH51" s="994"/>
      <c r="AI51" s="994" t="s">
        <v>412</v>
      </c>
      <c r="AJ51" s="994"/>
      <c r="AK51" s="994"/>
      <c r="AL51" s="458"/>
      <c r="AM51" s="994" t="s">
        <v>509</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390</v>
      </c>
      <c r="AF58" s="994"/>
      <c r="AG58" s="994"/>
      <c r="AH58" s="994"/>
      <c r="AI58" s="994" t="s">
        <v>412</v>
      </c>
      <c r="AJ58" s="994"/>
      <c r="AK58" s="994"/>
      <c r="AL58" s="458"/>
      <c r="AM58" s="994" t="s">
        <v>509</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390</v>
      </c>
      <c r="AF65" s="994"/>
      <c r="AG65" s="994"/>
      <c r="AH65" s="994"/>
      <c r="AI65" s="994" t="s">
        <v>412</v>
      </c>
      <c r="AJ65" s="994"/>
      <c r="AK65" s="994"/>
      <c r="AL65" s="458"/>
      <c r="AM65" s="994" t="s">
        <v>509</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2021-06-08T01:20:24Z</cp:lastPrinted>
  <dcterms:created xsi:type="dcterms:W3CDTF">2012-03-13T00:50:25Z</dcterms:created>
  <dcterms:modified xsi:type="dcterms:W3CDTF">2021-08-30T02:05:04Z</dcterms:modified>
</cp:coreProperties>
</file>