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1000_健康局　総務課\総務課\援護予算係\32_行政事業レビュー\令和０３年度\20210816〆　①行政事業レビューシート（最終公表版）、②概算要求反映状況調（事業単位整理表）\02_作業\(ア)レビューシート（最終公表版）\OK\岸本確認済み\"/>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<sst xmlns="http://schemas.openxmlformats.org/spreadsheetml/2006/main" count="3227" uniqueCount="818">
  <si>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</si>
  <si>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</si>
  <si>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</si>
  <si>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</si>
  <si>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</si>
  <si>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</si>
  <si>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</si>
  <si>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</si>
  <si>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</si>
  <si>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</si>
  <si>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</si>
  <si>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</si>
  <si>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</si>
  <si>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</si>
  <si>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</si>
  <si>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</si>
  <si>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</si>
  <si>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</si>
  <si>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</si>
  <si>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</si>
  <si>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</si>
  <si>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</si>
  <si>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</si>
  <si>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</si>
  <si>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</si>
  <si>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</si>
  <si>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</si>
  <si>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</si>
  <si>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</si>
  <si>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</si>
  <si>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</si>
  <si>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</si>
  <si>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</si>
  <si>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</si>
  <si>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</si>
  <si>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</si>
  <si>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</si>
  <si>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</si>
  <si>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</si>
  <si>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</si>
  <si>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</si>
  <si>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</si>
  <si>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</si>
  <si>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</si>
  <si>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</si>
  <si>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</si>
  <si>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</si>
  <si>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</si>
  <si>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</si>
  <si>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</si>
  <si>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</si>
  <si>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</si>
  <si>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</si>
  <si>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</si>
  <si>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</si>
  <si>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</si>
  <si>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</si>
  <si>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</si>
  <si>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</si>
  <si>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</si>
  <si>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</si>
  <si>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</si>
  <si>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</si>
  <si>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</si>
  <si>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</si>
  <si>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</si>
  <si>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</si>
  <si>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</si>
  <si>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</si>
  <si>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</si>
  <si>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</si>
  <si>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</si>
  <si>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</si>
  <si>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</si>
  <si>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</si>
  <si>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</si>
  <si>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</si>
  <si>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</si>
  <si>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</si>
  <si>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</si>
  <si>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</si>
  <si>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</si>
  <si>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</si>
  <si>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</si>
  <si>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</si>
  <si>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</si>
  <si>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</si>
  <si>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</si>
  <si>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</si>
  <si>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</si>
  <si>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</si>
  <si>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</si>
  <si>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</si>
  <si>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</si>
  <si>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</si>
  <si>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</si>
  <si>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</si>
  <si>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</si>
  <si>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</si>
  <si>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</si>
  <si>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</si>
  <si>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</si>
  <si>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</si>
  <si>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</si>
  <si>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</si>
  <si>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</si>
  <si>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</si>
  <si>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</si>
  <si>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</si>
  <si>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</si>
  <si>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</si>
  <si>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</si>
  <si>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</si>
  <si>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</si>
  <si>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</si>
  <si>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</si>
  <si>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</si>
  <si>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</si>
  <si>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</si>
  <si>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</si>
  <si>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</si>
  <si>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</si>
  <si>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</si>
  <si>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</si>
  <si>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</si>
  <si>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</si>
  <si>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</si>
  <si>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</si>
  <si>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</si>
  <si>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</si>
  <si>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</si>
  <si>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</si>
  <si>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</si>
  <si>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</si>
  <si>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</si>
  <si>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</si>
  <si>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</si>
  <si>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</si>
  <si>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</si>
  <si>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</si>
  <si>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</si>
  <si>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</si>
  <si>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</si>
  <si>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</si>
  <si>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</si>
  <si>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</si>
  <si>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</si>
  <si>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</si>
  <si>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</si>
  <si>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</si>
  <si>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</si>
  <si>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</si>
  <si>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</si>
  <si>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</si>
  <si>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</si>
  <si>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</si>
  <si>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</si>
  <si>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</si>
  <si>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</si>
  <si>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</si>
  <si>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</si>
  <si>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</si>
  <si>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</si>
  <si>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</si>
  <si>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</si>
  <si>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</si>
  <si>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</si>
  <si>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</si>
  <si>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</si>
  <si>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</si>
  <si>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</si>
  <si>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</si>
  <si>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</si>
  <si>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</si>
  <si>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</si>
  <si>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</si>
  <si>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</si>
  <si>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</si>
  <si>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</si>
  <si>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</si>
  <si>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</si>
  <si>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</si>
  <si>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</si>
  <si>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</si>
  <si>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</si>
  <si>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</si>
  <si>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</si>
  <si>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</si>
  <si>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</si>
  <si>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</si>
  <si>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</si>
  <si>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</si>
  <si>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</si>
  <si>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</si>
  <si>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</si>
  <si>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</si>
  <si>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</si>
  <si>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</si>
  <si>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</si>
  <si>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</si>
  <si>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</si>
  <si>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</si>
  <si>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</si>
  <si>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</si>
  <si>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</si>
  <si>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</si>
  <si>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</si>
  <si>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</si>
  <si>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</si>
  <si>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</si>
  <si>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</si>
  <si>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</si>
  <si>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</si>
  <si>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</si>
  <si>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</si>
  <si>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</si>
  <si>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</si>
  <si>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</si>
  <si>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</si>
  <si>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</si>
  <si>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</si>
  <si>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</si>
  <si>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</si>
  <si>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</si>
  <si>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</si>
  <si>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</si>
  <si>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</si>
  <si>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</si>
  <si>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</si>
  <si>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</si>
  <si>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</si>
  <si>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</si>
  <si>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</si>
  <si>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</si>
  <si>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</si>
  <si>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</si>
  <si>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</si>
  <si>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</si>
  <si>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</si>
  <si>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</si>
  <si>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</si>
  <si>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</si>
  <si>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</si>
  <si>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</si>
  <si>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</si>
  <si>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</si>
  <si>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</si>
  <si>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</si>
  <si>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</si>
  <si>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</si>
  <si>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</si>
  <si>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</si>
  <si>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</si>
  <si>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</si>
  <si>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</si>
  <si>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</si>
  <si>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</si>
  <si>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</si>
  <si>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</si>
  <si>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</si>
  <si>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</si>
  <si>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</si>
  <si>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</si>
  <si>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</si>
  <si>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</si>
  <si>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</si>
  <si>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</si>
  <si>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</si>
  <si>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</si>
  <si>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</si>
  <si>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</si>
  <si>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</si>
  <si>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</si>
  <si>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</si>
  <si>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</si>
  <si>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</si>
  <si>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</si>
  <si>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</si>
  <si>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</si>
  <si>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</si>
  <si>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</si>
  <si>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</si>
  <si>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</si>
  <si>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</si>
  <si>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</si>
  <si>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</si>
  <si>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</si>
  <si>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</si>
  <si>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</si>
  <si>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</si>
  <si>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</si>
  <si>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</si>
  <si>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</si>
  <si>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</si>
  <si>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</si>
  <si>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</si>
  <si>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</si>
  <si>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</si>
  <si>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</si>
  <si>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</si>
  <si>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</si>
  <si>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</si>
  <si>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</si>
  <si>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</si>
  <si>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</si>
  <si>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</si>
  <si>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</si>
  <si>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</si>
  <si>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</si>
  <si>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</si>
  <si>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</si>
  <si>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</si>
  <si>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</si>
  <si>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</si>
  <si>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</si>
  <si>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</si>
  <si>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</si>
  <si>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</si>
  <si>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</si>
  <si>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</si>
  <si>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</si>
  <si>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</si>
  <si>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</si>
  <si>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</si>
  <si>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</si>
  <si>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</si>
  <si>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</si>
  <si>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</si>
  <si>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</si>
  <si>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</si>
  <si>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</si>
  <si>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</si>
  <si>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</si>
  <si>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</si>
  <si>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</si>
  <si>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</si>
  <si>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</si>
  <si>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</si>
  <si>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</si>
  <si>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</si>
  <si>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</si>
  <si>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</si>
  <si>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</si>
  <si>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</si>
  <si>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</si>
  <si>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</si>
  <si>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</si>
  <si>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</si>
  <si>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</si>
  <si>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</si>
  <si>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</si>
  <si>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</si>
  <si>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</si>
  <si>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</si>
  <si>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</si>
  <si>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</si>
  <si>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</si>
  <si>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</si>
  <si>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</si>
  <si>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</si>
  <si>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</si>
  <si>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</si>
  <si>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</si>
  <si>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</si>
  <si>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</si>
  <si>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</si>
  <si>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</si>
  <si>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</si>
  <si>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</si>
  <si>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</si>
  <si>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</si>
  <si>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</si>
  <si>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</si>
  <si>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</si>
  <si>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</si>
  <si>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</si>
  <si>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</si>
  <si>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</si>
  <si>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</si>
  <si>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</si>
  <si>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</si>
  <si>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</si>
  <si>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</si>
  <si>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</si>
  <si>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</si>
  <si>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</si>
  <si>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</si>
  <si>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</si>
  <si>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</si>
  <si>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</si>
  <si>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</si>
  <si>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</si>
  <si>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</si>
  <si>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</si>
  <si>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</si>
  <si>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</si>
  <si>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</si>
  <si>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</si>
  <si>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</si>
  <si>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</si>
  <si>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</si>
  <si>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</si>
  <si>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</si>
  <si>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</si>
  <si>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</si>
  <si>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</si>
  <si>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</si>
  <si>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</si>
  <si>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</si>
  <si>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</si>
  <si>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</si>
  <si>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</si>
  <si>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</si>
  <si>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</si>
  <si>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</si>
  <si>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</si>
  <si>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</si>
  <si>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</si>
  <si>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</si>
  <si>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</si>
  <si>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</si>
  <si>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</si>
  <si>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</si>
  <si>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</si>
  <si>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</si>
  <si>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</si>
  <si>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</si>
  <si>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</si>
  <si>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</si>
  <si>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</si>
  <si>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</si>
  <si>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</si>
  <si>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</si>
  <si>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</si>
  <si>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</si>
  <si>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</si>
  <si>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</si>
  <si>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</si>
  <si>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</si>
  <si>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</si>
  <si>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</si>
  <si>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</si>
  <si>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</si>
  <si>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</si>
  <si>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</si>
  <si>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</si>
  <si>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</si>
  <si>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</si>
  <si>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</si>
  <si>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</si>
  <si>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</si>
  <si>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</si>
  <si>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</si>
  <si>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</si>
  <si>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</si>
  <si>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</si>
  <si>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</si>
  <si>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</si>
  <si>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</si>
  <si>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</si>
  <si>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</si>
  <si>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</si>
  <si>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</si>
  <si>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</si>
  <si>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</si>
  <si>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</si>
  <si>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</si>
  <si>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</si>
  <si>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</si>
  <si>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</si>
  <si>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</si>
  <si>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</si>
  <si>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</si>
  <si>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</si>
  <si>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</si>
  <si>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</si>
  <si>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</si>
  <si>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</si>
  <si>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</si>
  <si>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</si>
  <si>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</si>
  <si>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</si>
  <si>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</si>
  <si>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</si>
  <si>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</si>
  <si>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</si>
  <si>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</si>
  <si>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</si>
  <si>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</si>
  <si>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</si>
  <si>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</si>
  <si>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</si>
  <si>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</si>
  <si>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</si>
  <si>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</si>
  <si>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</si>
  <si>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</si>
  <si>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</si>
  <si>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</si>
  <si>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</si>
  <si>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</si>
  <si>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</si>
  <si>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</si>
  <si>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</si>
  <si>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</si>
  <si>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</si>
  <si>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</si>
  <si>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</si>
  <si>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</si>
  <si>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</si>
  <si>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</si>
  <si>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</si>
  <si>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</si>
  <si>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</si>
  <si>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</si>
  <si>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</si>
  <si>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</si>
  <si>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</si>
  <si>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</si>
  <si>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</si>
  <si>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</si>
  <si>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</si>
  <si>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</si>
  <si>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</si>
  <si>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</si>
  <si>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</si>
  <si>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</si>
  <si>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</si>
  <si>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</si>
  <si>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</si>
  <si>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</si>
  <si>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</si>
  <si>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</si>
  <si>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</si>
  <si>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</si>
  <si>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</si>
  <si>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</si>
  <si>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</si>
  <si>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</si>
  <si>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</si>
  <si>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</si>
  <si>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</si>
  <si>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</si>
  <si>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</si>
  <si>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</si>
  <si>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</si>
  <si>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</si>
  <si>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</si>
  <si>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</si>
  <si>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</si>
  <si>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</si>
  <si>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</si>
  <si>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</si>
  <si>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</si>
  <si>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</si>
  <si>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</si>
  <si>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</si>
  <si>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</si>
  <si>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</si>
  <si>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</si>
  <si>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</si>
  <si>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</si>
  <si>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</si>
  <si>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</si>
  <si>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</si>
  <si>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</si>
  <si>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</si>
  <si>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</si>
  <si>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</si>
  <si>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</si>
  <si>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</si>
  <si>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</si>
  <si>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</si>
  <si>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</si>
  <si>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</si>
  <si>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</si>
  <si>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</si>
  <si>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</si>
  <si>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</si>
  <si>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</si>
  <si>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</si>
  <si>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</si>
  <si>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</si>
  <si>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</si>
  <si>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</si>
  <si>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</si>
  <si>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</si>
  <si>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</si>
  <si>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</si>
  <si>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</si>
  <si>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</si>
  <si>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</si>
  <si>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</si>
  <si>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</si>
  <si>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</si>
  <si>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</si>
  <si>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</si>
  <si>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</si>
  <si>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</si>
  <si>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</si>
  <si>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</si>
  <si>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</si>
  <si>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</si>
  <si>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</si>
  <si>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</si>
  <si>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</si>
  <si>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</si>
  <si>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</si>
  <si>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</si>
  <si>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</si>
  <si>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</si>
  <si>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</si>
  <si>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</si>
  <si>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</si>
  <si>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</si>
  <si>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</si>
  <si>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</si>
  <si>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</si>
  <si>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</si>
  <si>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</si>
  <si>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</si>
  <si>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</si>
  <si>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</si>
  <si>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</si>
  <si>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</si>
  <si>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</si>
  <si>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</si>
  <si>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</si>
  <si>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</si>
  <si>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</si>
  <si>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</si>
  <si>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</si>
  <si>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</si>
  <si>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</si>
  <si>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</si>
  <si>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</si>
  <si>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</si>
  <si>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</si>
  <si>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</si>
  <si>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</si>
  <si>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</si>
  <si>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</si>
  <si>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</si>
  <si>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</si>
  <si>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</si>
  <si>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</si>
  <si>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</si>
  <si>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</si>
  <si>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</si>
  <si>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</si>
  <si>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</si>
  <si>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</si>
  <si>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</si>
  <si>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</si>
  <si>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</si>
  <si>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</si>
  <si>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</si>
  <si>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</si>
  <si>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</si>
  <si>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</si>
  <si>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</si>
  <si>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</si>
  <si>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</si>
  <si>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</si>
  <si>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</si>
  <si>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</si>
  <si>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</si>
  <si>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</si>
  <si>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</si>
  <si>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</si>
  <si>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</si>
  <si>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</si>
  <si>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</si>
  <si>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</si>
  <si>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</si>
  <si>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</si>
  <si>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</si>
  <si>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</si>
  <si>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</si>
  <si>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</si>
  <si>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</si>
  <si>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</si>
  <si>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</si>
  <si>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</si>
  <si>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</si>
  <si>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</si>
  <si>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</si>
  <si>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</si>
  <si>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</si>
  <si>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</si>
  <si>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</si>
  <si>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</si>
  <si>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</si>
  <si>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</si>
  <si>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</si>
  <si>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</si>
  <si>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</si>
  <si>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</si>
  <si>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</si>
  <si>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</si>
  <si>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</si>
  <si>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</si>
  <si>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</si>
  <si>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</si>
  <si>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</si>
  <si>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</si>
  <si>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</si>
  <si>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</si>
  <si>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</si>
  <si>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</si>
  <si>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原爆被爆者健康診断費交付金</t>
  </si>
  <si>
    <t>健康局</t>
  </si>
  <si>
    <t>昭和３２年度</t>
  </si>
  <si>
    <t>終了予定なし</t>
  </si>
  <si>
    <t>総務課指導調査室</t>
  </si>
  <si>
    <t>原子爆弾被爆者に対する援護に関する法律第４３条第１項</t>
  </si>
  <si>
    <t>「原子爆弾被爆者がん検診実施要領の改正等について」</t>
  </si>
  <si>
    <t>原子爆弾被爆者に対する援護に関する法律第４３条第１項の規定に基づき都道府県、広島市及び長崎市が行う健康診断に要する経費を全額交付することにより、原爆被爆者の健康の保持及び増進を図ること目的とする。</t>
  </si>
  <si>
    <t>原爆被爆者健康診断費交付金
交付先：都道府県、広島市、長崎市
交付率：１０／１０
原子爆弾被爆者に対する援護に関する法律第７条、第８条、附則第１７条に基づき、被爆者の方（被爆者健康手帳所持者、第一種健康診断受診者証所持者）に対し年間、定期２回、希望２回の健康診断を行う。第二種健康診断受診者証の交付を受けた方については、年１回の健康診断を行う。</t>
  </si>
  <si>
    <t>-</t>
  </si>
  <si>
    <t>被爆者の健康管理に資するため、「前年度受診率×平均増減率」により算出した受診率達成を目標とする。</t>
  </si>
  <si>
    <t>健康診断受診率</t>
  </si>
  <si>
    <t>指導調査室調べ</t>
  </si>
  <si>
    <t>一般健康診断受診者数</t>
  </si>
  <si>
    <t>人</t>
  </si>
  <si>
    <t>単位当たりコスト ＝ Ｘ ／ Ｙ
Ｘ：「執行額（百万円）」 
Ｙ：「支給件数（件）」　　　　　　　　　　　</t>
    <phoneticPr fontId="5"/>
  </si>
  <si>
    <t>円</t>
  </si>
  <si>
    <t>X / Y</t>
    <phoneticPr fontId="5"/>
  </si>
  <si>
    <t>1,804/91,224</t>
  </si>
  <si>
    <t>1,709/82,580</t>
  </si>
  <si>
    <t>Ⅰ-5 感染症など健康を脅かす疾病を予防・防止するとともに、感染者等に必要な医療等を確保すること</t>
  </si>
  <si>
    <t>Ⅰ-5-4 原子爆弾被爆者等を援護すること</t>
  </si>
  <si>
    <t>被爆者健康診断受診率</t>
  </si>
  <si>
    <t>%</t>
  </si>
  <si>
    <t>原爆被爆者医療費</t>
  </si>
  <si>
    <t>原爆被爆者介護手当等負担金</t>
  </si>
  <si>
    <t>185</t>
  </si>
  <si>
    <t>162</t>
  </si>
  <si>
    <t>134</t>
  </si>
  <si>
    <t>159</t>
  </si>
  <si>
    <t>171</t>
  </si>
  <si>
    <t>180</t>
  </si>
  <si>
    <t>183</t>
  </si>
  <si>
    <t>194</t>
  </si>
  <si>
    <t>○</t>
  </si>
  <si>
    <t>厚労</t>
  </si>
  <si>
    <t>-</t>
    <phoneticPr fontId="5"/>
  </si>
  <si>
    <t>2,356/81,768</t>
    <phoneticPr fontId="5"/>
  </si>
  <si>
    <t>原子爆弾被爆者に対する援護に関する法律に規定する各種手当について、同法第４３条第１項の規定に基づき都道府県、広島市及び長崎市が行う手当及び手当の支給事業に要する経費を交付することにより、被爆者の健康の保持及び増進を図る。</t>
    <phoneticPr fontId="5"/>
  </si>
  <si>
    <t>‐</t>
  </si>
  <si>
    <t>無</t>
  </si>
  <si>
    <t>原子爆弾被害者に対する援護に関する法律に基づくものであり、事業目的や重要性の観点から国費を投入すべき事業である。</t>
  </si>
  <si>
    <t>被爆者援護法第４３条第１項の規定に基づいており、国が実施すべきものである。</t>
  </si>
  <si>
    <t>原爆被爆者の健康の保持及び増進を図ることを目的としており、優先度の高い事業である。</t>
  </si>
  <si>
    <t>被爆者援護法第４３条第１項の規定に基づいており、妥当である。</t>
  </si>
  <si>
    <t>交付要綱で定められた単価に基づき都道府県に経費を
交付しており単位あたりコストは妥当である。</t>
  </si>
  <si>
    <t>都道府県、広島市及び長崎市が行う健康診断に要する経費に限定されている。</t>
  </si>
  <si>
    <t>受診件数の減によるもの。</t>
  </si>
  <si>
    <t>原爆被爆者医療費は原子爆弾被爆者に対する援護に関する法律第10条、17条、18条に基づき負傷又は疾病に対し医療費を支給しており、原爆被爆者介護手当等負担金は、原子爆弾被爆者に対する援護に関する法律第31条に基づく原爆被爆者であって、精神上又は身体上の障害により介護を要する状態にあり、かつ、介護を受けている方に対し介護手当を支給するものであることから、適切な役割分担を行っている。</t>
    <phoneticPr fontId="5"/>
  </si>
  <si>
    <t>高齢化及び被爆者数の減少等に伴い受診者数は減少していることから、予算執行率は低い水準にある。一方、例年、成果目標の達成率は100%近くとなっており、原爆被爆者の健康の保持及び増進を図ることに資することができている。</t>
    <phoneticPr fontId="5"/>
  </si>
  <si>
    <t>例年事業の目標は達成できているものの、被爆者数の減少等に伴い、予算の執行額が少なくなっていることに鑑み、適正な規模への予算の見直し等を検討する。</t>
    <phoneticPr fontId="5"/>
  </si>
  <si>
    <t>総務課指導調査室
小柳　隆一</t>
    <phoneticPr fontId="5"/>
  </si>
  <si>
    <t>交付金</t>
    <phoneticPr fontId="5"/>
  </si>
  <si>
    <t>A.中国四国厚生局</t>
    <phoneticPr fontId="5"/>
  </si>
  <si>
    <t>B.広島市</t>
    <phoneticPr fontId="5"/>
  </si>
  <si>
    <t>健診費</t>
    <phoneticPr fontId="5"/>
  </si>
  <si>
    <t>被爆者等に対する健診費</t>
    <phoneticPr fontId="5"/>
  </si>
  <si>
    <t>中国四国厚生局（四国厚生支局分を除く）</t>
    <rPh sb="0" eb="2">
      <t>チュウゴク</t>
    </rPh>
    <rPh sb="2" eb="4">
      <t>シコク</t>
    </rPh>
    <rPh sb="4" eb="7">
      <t>コウセイキョク</t>
    </rPh>
    <rPh sb="8" eb="10">
      <t>シコク</t>
    </rPh>
    <rPh sb="10" eb="12">
      <t>コウセイ</t>
    </rPh>
    <rPh sb="12" eb="14">
      <t>シキョク</t>
    </rPh>
    <rPh sb="14" eb="15">
      <t>ブン</t>
    </rPh>
    <rPh sb="16" eb="17">
      <t>ノゾ</t>
    </rPh>
    <phoneticPr fontId="10"/>
  </si>
  <si>
    <t>九州厚生局</t>
    <rPh sb="0" eb="2">
      <t>キュウシュウ</t>
    </rPh>
    <rPh sb="2" eb="5">
      <t>コウセイキョク</t>
    </rPh>
    <phoneticPr fontId="10"/>
  </si>
  <si>
    <t>関東信越厚生局</t>
    <rPh sb="0" eb="2">
      <t>カントウ</t>
    </rPh>
    <rPh sb="2" eb="4">
      <t>シンエツ</t>
    </rPh>
    <rPh sb="4" eb="7">
      <t>コウセイキョク</t>
    </rPh>
    <phoneticPr fontId="10"/>
  </si>
  <si>
    <t>近畿厚生局</t>
    <rPh sb="0" eb="2">
      <t>キンキ</t>
    </rPh>
    <rPh sb="2" eb="5">
      <t>コウセイキョク</t>
    </rPh>
    <phoneticPr fontId="10"/>
  </si>
  <si>
    <t>東海北陸厚生局</t>
    <rPh sb="0" eb="2">
      <t>トウカイ</t>
    </rPh>
    <rPh sb="2" eb="4">
      <t>ホクリク</t>
    </rPh>
    <rPh sb="4" eb="7">
      <t>コウセイキョク</t>
    </rPh>
    <phoneticPr fontId="10"/>
  </si>
  <si>
    <t>四国厚生支局</t>
    <rPh sb="0" eb="2">
      <t>シコク</t>
    </rPh>
    <rPh sb="2" eb="4">
      <t>コウセイ</t>
    </rPh>
    <rPh sb="4" eb="6">
      <t>シキョク</t>
    </rPh>
    <phoneticPr fontId="10"/>
  </si>
  <si>
    <t>東北厚生局</t>
    <rPh sb="0" eb="2">
      <t>トウホク</t>
    </rPh>
    <rPh sb="2" eb="5">
      <t>コウセイキョク</t>
    </rPh>
    <phoneticPr fontId="10"/>
  </si>
  <si>
    <t>北海道厚生局</t>
    <rPh sb="0" eb="3">
      <t>ホッカイドウ</t>
    </rPh>
    <rPh sb="3" eb="6">
      <t>コウセイキョク</t>
    </rPh>
    <phoneticPr fontId="10"/>
  </si>
  <si>
    <t>交付金の交付</t>
    <rPh sb="0" eb="3">
      <t>コウフキン</t>
    </rPh>
    <rPh sb="4" eb="6">
      <t>コウフ</t>
    </rPh>
    <phoneticPr fontId="10"/>
  </si>
  <si>
    <t>補助金等交付</t>
  </si>
  <si>
    <t>-</t>
    <phoneticPr fontId="5"/>
  </si>
  <si>
    <t>広島市</t>
    <rPh sb="0" eb="3">
      <t>ヒロシマシ</t>
    </rPh>
    <phoneticPr fontId="10"/>
  </si>
  <si>
    <t>長崎市</t>
    <rPh sb="0" eb="3">
      <t>ナガサキシ</t>
    </rPh>
    <phoneticPr fontId="10"/>
  </si>
  <si>
    <t>長崎県</t>
    <rPh sb="0" eb="3">
      <t>ナガサキケン</t>
    </rPh>
    <phoneticPr fontId="5"/>
  </si>
  <si>
    <t>広島県</t>
    <rPh sb="0" eb="3">
      <t>ヒロシマケン</t>
    </rPh>
    <phoneticPr fontId="10"/>
  </si>
  <si>
    <t>福岡県</t>
    <rPh sb="0" eb="3">
      <t>フクオカケン</t>
    </rPh>
    <phoneticPr fontId="10"/>
  </si>
  <si>
    <t>兵庫県</t>
    <rPh sb="0" eb="3">
      <t>ヒョウゴケン</t>
    </rPh>
    <phoneticPr fontId="10"/>
  </si>
  <si>
    <t>大阪府</t>
    <rPh sb="0" eb="3">
      <t>オオサカフ</t>
    </rPh>
    <phoneticPr fontId="10"/>
  </si>
  <si>
    <t>東京都</t>
    <rPh sb="0" eb="3">
      <t>トウキョウト</t>
    </rPh>
    <phoneticPr fontId="10"/>
  </si>
  <si>
    <t>神奈川県</t>
    <rPh sb="0" eb="4">
      <t>カナガワケン</t>
    </rPh>
    <phoneticPr fontId="10"/>
  </si>
  <si>
    <t>健康診断の実施又は医療機関等への実施委託</t>
    <rPh sb="0" eb="2">
      <t>ケンコウ</t>
    </rPh>
    <rPh sb="2" eb="4">
      <t>シンダン</t>
    </rPh>
    <rPh sb="5" eb="7">
      <t>ジッシ</t>
    </rPh>
    <rPh sb="7" eb="8">
      <t>マタ</t>
    </rPh>
    <rPh sb="9" eb="11">
      <t>イリョウ</t>
    </rPh>
    <rPh sb="11" eb="13">
      <t>キカン</t>
    </rPh>
    <rPh sb="13" eb="14">
      <t>トウ</t>
    </rPh>
    <rPh sb="16" eb="18">
      <t>ジッシ</t>
    </rPh>
    <rPh sb="18" eb="20">
      <t>イタク</t>
    </rPh>
    <phoneticPr fontId="10"/>
  </si>
  <si>
    <t>埼玉県</t>
    <rPh sb="0" eb="2">
      <t>サイタマ</t>
    </rPh>
    <rPh sb="2" eb="3">
      <t>ケン</t>
    </rPh>
    <phoneticPr fontId="10"/>
  </si>
  <si>
    <t>医療機関Ａ</t>
    <rPh sb="0" eb="2">
      <t>イリョウ</t>
    </rPh>
    <rPh sb="2" eb="4">
      <t>キカン</t>
    </rPh>
    <phoneticPr fontId="5"/>
  </si>
  <si>
    <t>医療機関B</t>
    <rPh sb="0" eb="2">
      <t>イリョウ</t>
    </rPh>
    <rPh sb="2" eb="4">
      <t>キカン</t>
    </rPh>
    <phoneticPr fontId="5"/>
  </si>
  <si>
    <t>医療機関C</t>
    <rPh sb="0" eb="2">
      <t>イリョウ</t>
    </rPh>
    <rPh sb="2" eb="4">
      <t>キカン</t>
    </rPh>
    <phoneticPr fontId="5"/>
  </si>
  <si>
    <t>医療機関D</t>
    <rPh sb="0" eb="2">
      <t>イリョウ</t>
    </rPh>
    <rPh sb="2" eb="4">
      <t>キカン</t>
    </rPh>
    <phoneticPr fontId="5"/>
  </si>
  <si>
    <t>医療機関E</t>
    <rPh sb="0" eb="2">
      <t>イリョウ</t>
    </rPh>
    <rPh sb="2" eb="4">
      <t>キカン</t>
    </rPh>
    <phoneticPr fontId="5"/>
  </si>
  <si>
    <t>医療機関F</t>
    <rPh sb="0" eb="2">
      <t>イリョウ</t>
    </rPh>
    <rPh sb="2" eb="4">
      <t>キカン</t>
    </rPh>
    <phoneticPr fontId="5"/>
  </si>
  <si>
    <t>医療機関G</t>
    <rPh sb="0" eb="2">
      <t>イリョウ</t>
    </rPh>
    <rPh sb="2" eb="4">
      <t>キカン</t>
    </rPh>
    <phoneticPr fontId="5"/>
  </si>
  <si>
    <t>医療機関H</t>
    <rPh sb="0" eb="2">
      <t>イリョウ</t>
    </rPh>
    <rPh sb="2" eb="4">
      <t>キカン</t>
    </rPh>
    <phoneticPr fontId="5"/>
  </si>
  <si>
    <t>医療機関I</t>
    <rPh sb="0" eb="2">
      <t>イリョウ</t>
    </rPh>
    <rPh sb="2" eb="4">
      <t>キカン</t>
    </rPh>
    <phoneticPr fontId="5"/>
  </si>
  <si>
    <t>医療機関J</t>
    <rPh sb="0" eb="2">
      <t>イリョウ</t>
    </rPh>
    <rPh sb="2" eb="4">
      <t>キカン</t>
    </rPh>
    <phoneticPr fontId="5"/>
  </si>
  <si>
    <t>健康診断の実施</t>
    <rPh sb="0" eb="2">
      <t>ケンコウ</t>
    </rPh>
    <rPh sb="2" eb="4">
      <t>シンダン</t>
    </rPh>
    <rPh sb="5" eb="7">
      <t>ジッシ</t>
    </rPh>
    <phoneticPr fontId="5"/>
  </si>
  <si>
    <t>-</t>
    <phoneticPr fontId="5"/>
  </si>
  <si>
    <t>C.医療機関Ａ</t>
    <rPh sb="2" eb="4">
      <t>イリョウ</t>
    </rPh>
    <rPh sb="4" eb="6">
      <t>キカン</t>
    </rPh>
    <phoneticPr fontId="5"/>
  </si>
  <si>
    <t>成果目標の達成に対し、執行額および活動指標の健診受診者数が想定の6割台で推移していることから、実績を勘案しつつ適正な予算規模に見直した上で、着実な執行に努める事。(栗原　美津枝)</t>
    <phoneticPr fontId="5"/>
  </si>
  <si>
    <t>原子爆弾被爆者に対する援護に関する法律に基づき都道府県等が行う健康診断に要する経費を全額交付し、原爆被爆者の健康の保持及び増進を図るために必要な事業であるが、執行状況を踏まえ、予算額の適正化を検討すること。</t>
    <rPh sb="79" eb="81">
      <t>シッコウ</t>
    </rPh>
    <rPh sb="81" eb="83">
      <t>ジョウキョウ</t>
    </rPh>
    <rPh sb="84" eb="85">
      <t>フ</t>
    </rPh>
    <rPh sb="88" eb="91">
      <t>ヨサンガク</t>
    </rPh>
    <rPh sb="92" eb="95">
      <t>テキセイカ</t>
    </rPh>
    <rPh sb="96" eb="98">
      <t>ケントウ</t>
    </rPh>
    <phoneticPr fontId="5"/>
  </si>
  <si>
    <t>-</t>
    <phoneticPr fontId="5"/>
  </si>
  <si>
    <t>1,536/63,305</t>
    <phoneticPr fontId="5"/>
  </si>
  <si>
    <t>当初見込みの７割以上の受診があり、概ね見込みに見合った実績となっている。</t>
    <rPh sb="0" eb="2">
      <t>トウショ</t>
    </rPh>
    <rPh sb="2" eb="4">
      <t>ミコ</t>
    </rPh>
    <rPh sb="7" eb="10">
      <t>ワリイジョウ</t>
    </rPh>
    <rPh sb="11" eb="13">
      <t>ジュシン</t>
    </rPh>
    <rPh sb="17" eb="18">
      <t>オオム</t>
    </rPh>
    <rPh sb="19" eb="21">
      <t>ミコ</t>
    </rPh>
    <rPh sb="23" eb="25">
      <t>ミア</t>
    </rPh>
    <rPh sb="27" eb="29">
      <t>ジッセキ</t>
    </rPh>
    <phoneticPr fontId="5"/>
  </si>
  <si>
    <t>高齢化に伴い健康診断の受診率は減少してきているものの、前年度受診率に対する当該年度受診率は８割以上を保っている。</t>
    <rPh sb="0" eb="3">
      <t>コウレイカ</t>
    </rPh>
    <rPh sb="4" eb="5">
      <t>トモナ</t>
    </rPh>
    <rPh sb="6" eb="8">
      <t>ケンコウ</t>
    </rPh>
    <rPh sb="8" eb="10">
      <t>シンダン</t>
    </rPh>
    <rPh sb="11" eb="13">
      <t>ジュシン</t>
    </rPh>
    <rPh sb="13" eb="14">
      <t>リツ</t>
    </rPh>
    <rPh sb="15" eb="17">
      <t>ゲンショウ</t>
    </rPh>
    <rPh sb="27" eb="30">
      <t>ゼンネンド</t>
    </rPh>
    <rPh sb="30" eb="32">
      <t>ジュシン</t>
    </rPh>
    <rPh sb="32" eb="33">
      <t>リツ</t>
    </rPh>
    <rPh sb="34" eb="35">
      <t>タイ</t>
    </rPh>
    <rPh sb="37" eb="39">
      <t>トウガイ</t>
    </rPh>
    <rPh sb="39" eb="41">
      <t>ネンド</t>
    </rPh>
    <rPh sb="41" eb="43">
      <t>ジュシン</t>
    </rPh>
    <rPh sb="43" eb="44">
      <t>リツ</t>
    </rPh>
    <rPh sb="46" eb="49">
      <t>ワリイジョウ</t>
    </rPh>
    <rPh sb="50" eb="51">
      <t>タモ</t>
    </rPh>
    <phoneticPr fontId="5"/>
  </si>
  <si>
    <t>健康診断費</t>
    <rPh sb="0" eb="2">
      <t>ケンコウ</t>
    </rPh>
    <rPh sb="2" eb="4">
      <t>シンダン</t>
    </rPh>
    <rPh sb="4" eb="5">
      <t>ヒ</t>
    </rPh>
    <phoneticPr fontId="5"/>
  </si>
  <si>
    <t>事務費</t>
  </si>
  <si>
    <t>交通手当</t>
    <rPh sb="0" eb="2">
      <t>コウツウ</t>
    </rPh>
    <rPh sb="2" eb="4">
      <t>テアテ</t>
    </rPh>
    <phoneticPr fontId="5"/>
  </si>
  <si>
    <t>被爆者等に対して健康診断を行う医療機関等への委託料</t>
    <rPh sb="0" eb="3">
      <t>ヒバクシャ</t>
    </rPh>
    <rPh sb="3" eb="4">
      <t>トウ</t>
    </rPh>
    <rPh sb="5" eb="6">
      <t>タイ</t>
    </rPh>
    <rPh sb="8" eb="10">
      <t>ケンコウ</t>
    </rPh>
    <rPh sb="10" eb="12">
      <t>シンダン</t>
    </rPh>
    <rPh sb="13" eb="14">
      <t>オコナ</t>
    </rPh>
    <rPh sb="15" eb="17">
      <t>イリョウ</t>
    </rPh>
    <rPh sb="17" eb="19">
      <t>キカン</t>
    </rPh>
    <rPh sb="19" eb="20">
      <t>トウ</t>
    </rPh>
    <rPh sb="22" eb="24">
      <t>イタク</t>
    </rPh>
    <rPh sb="24" eb="25">
      <t>リョウ</t>
    </rPh>
    <phoneticPr fontId="10"/>
  </si>
  <si>
    <t>委託料を除き、事業実施にかかる経費</t>
  </si>
  <si>
    <t>遠隔地より一般検査又はがん検査を受けた被爆者、また精密検査を受けた被爆者に対する交通手当</t>
  </si>
  <si>
    <t>対象者の減。</t>
    <phoneticPr fontId="5"/>
  </si>
  <si>
    <t>縮減</t>
  </si>
  <si>
    <t>-</t>
    <phoneticPr fontId="5"/>
  </si>
  <si>
    <t>高齢化に伴う健康診断の受診率及び被爆者の減少を考慮した上で、確実に事業を実施し得るよう、適切な予算要求を行うこととする。</t>
    <rPh sb="14" eb="15">
      <t>オヨ</t>
    </rPh>
    <rPh sb="16" eb="19">
      <t>ヒバクシャ</t>
    </rPh>
    <rPh sb="27" eb="28">
      <t>ウエ</t>
    </rPh>
    <rPh sb="30" eb="32">
      <t>カクジツ</t>
    </rPh>
    <rPh sb="33" eb="35">
      <t>ジギョウ</t>
    </rPh>
    <rPh sb="36" eb="38">
      <t>ジッシ</t>
    </rPh>
    <rPh sb="39" eb="40">
      <t>ウ</t>
    </rPh>
    <rPh sb="44" eb="46">
      <t>テキセツ</t>
    </rPh>
    <rPh sb="47" eb="49">
      <t>ヨサン</t>
    </rPh>
    <rPh sb="49" eb="51">
      <t>ヨウキュウ</t>
    </rPh>
    <rPh sb="52" eb="5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</si>
</sst>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749</xdr:row>
      <xdr:rowOff>0</xdr:rowOff>
    </xdr:from>
    <xdr:to>
      <xdr:col>41</xdr:col>
      <xdr:colOff>148167</xdr:colOff>
      <xdr:row>751</xdr:row>
      <xdr:rowOff>127000</xdr:rowOff>
    </xdr:to>
    <xdr:sp macro="" textlink="">
      <xdr:nvSpPr>
        <xdr:cNvPr id="13" name="正方形/長方形 12"/>
        <xdr:cNvSpPr/>
      </xdr:nvSpPr>
      <xdr:spPr>
        <a:xfrm>
          <a:off x="3867150" y="40697150"/>
          <a:ext cx="3462867" cy="8382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厚生労働省</a:t>
          </a:r>
          <a:endParaRPr kumimoji="1" lang="en-US" altLang="ja-JP" sz="1800">
            <a:solidFill>
              <a:schemeClr val="tx1"/>
            </a:solidFill>
          </a:endParaRPr>
        </a:p>
        <a:p>
          <a:pPr algn="ctr"/>
          <a:r>
            <a:rPr kumimoji="1" lang="en-US" altLang="ja-JP" sz="1800">
              <a:solidFill>
                <a:schemeClr val="tx1"/>
              </a:solidFill>
            </a:rPr>
            <a:t>1,536</a:t>
          </a:r>
          <a:r>
            <a:rPr kumimoji="1" lang="ja-JP" altLang="en-US" sz="1800">
              <a:solidFill>
                <a:schemeClr val="tx1"/>
              </a:solidFill>
            </a:rPr>
            <a:t>百万円</a:t>
          </a:r>
          <a:endParaRPr kumimoji="1" lang="ja-JP" altLang="en-US" sz="1100">
            <a:solidFill>
              <a:schemeClr val="tx1"/>
            </a:solidFill>
          </a:endParaRPr>
        </a:p>
      </xdr:txBody>
    </xdr:sp>
    <xdr:clientData/>
  </xdr:twoCellAnchor>
  <xdr:twoCellAnchor>
    <xdr:from>
      <xdr:col>23</xdr:col>
      <xdr:colOff>22328</xdr:colOff>
      <xdr:row>751</xdr:row>
      <xdr:rowOff>167066</xdr:rowOff>
    </xdr:from>
    <xdr:to>
      <xdr:col>41</xdr:col>
      <xdr:colOff>122660</xdr:colOff>
      <xdr:row>753</xdr:row>
      <xdr:rowOff>322414</xdr:rowOff>
    </xdr:to>
    <xdr:sp macro="" textlink="">
      <xdr:nvSpPr>
        <xdr:cNvPr id="14" name="大かっこ 13"/>
        <xdr:cNvSpPr/>
      </xdr:nvSpPr>
      <xdr:spPr>
        <a:xfrm>
          <a:off x="3889478" y="41575416"/>
          <a:ext cx="3415032" cy="86019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委託契約に基づき、事業に要する経費を交付。</a:t>
          </a:r>
        </a:p>
      </xdr:txBody>
    </xdr:sp>
    <xdr:clientData/>
  </xdr:twoCellAnchor>
  <xdr:twoCellAnchor>
    <xdr:from>
      <xdr:col>23</xdr:col>
      <xdr:colOff>42332</xdr:colOff>
      <xdr:row>757</xdr:row>
      <xdr:rowOff>190499</xdr:rowOff>
    </xdr:from>
    <xdr:to>
      <xdr:col>41</xdr:col>
      <xdr:colOff>190500</xdr:colOff>
      <xdr:row>760</xdr:row>
      <xdr:rowOff>31750</xdr:rowOff>
    </xdr:to>
    <xdr:sp macro="" textlink="">
      <xdr:nvSpPr>
        <xdr:cNvPr id="15" name="正方形/長方形 14"/>
        <xdr:cNvSpPr/>
      </xdr:nvSpPr>
      <xdr:spPr>
        <a:xfrm>
          <a:off x="3909482" y="43719749"/>
          <a:ext cx="3456518" cy="908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a:t>
          </a:r>
          <a:r>
            <a:rPr kumimoji="1" lang="ja-JP" altLang="en-US" sz="1200">
              <a:solidFill>
                <a:schemeClr val="tx1"/>
              </a:solidFill>
            </a:rPr>
            <a:t>　地方厚生局（</a:t>
          </a:r>
          <a:r>
            <a:rPr kumimoji="1" lang="en-US" altLang="ja-JP" sz="1200">
              <a:solidFill>
                <a:schemeClr val="tx1"/>
              </a:solidFill>
            </a:rPr>
            <a:t>8</a:t>
          </a:r>
          <a:r>
            <a:rPr kumimoji="1" lang="ja-JP" altLang="en-US" sz="1200">
              <a:solidFill>
                <a:schemeClr val="tx1"/>
              </a:solidFill>
            </a:rPr>
            <a:t>機関）</a:t>
          </a:r>
          <a:endParaRPr kumimoji="1" lang="en-US" altLang="ja-JP" sz="1200">
            <a:solidFill>
              <a:schemeClr val="tx1"/>
            </a:solidFill>
          </a:endParaRPr>
        </a:p>
        <a:p>
          <a:pPr algn="ctr"/>
          <a:r>
            <a:rPr kumimoji="1" lang="en-US" altLang="ja-JP" sz="1800">
              <a:solidFill>
                <a:schemeClr val="tx1"/>
              </a:solidFill>
            </a:rPr>
            <a:t>1,536</a:t>
          </a:r>
          <a:r>
            <a:rPr kumimoji="1" lang="ja-JP" altLang="en-US" sz="1800">
              <a:solidFill>
                <a:schemeClr val="tx1"/>
              </a:solidFill>
            </a:rPr>
            <a:t>百万円</a:t>
          </a:r>
        </a:p>
      </xdr:txBody>
    </xdr:sp>
    <xdr:clientData/>
  </xdr:twoCellAnchor>
  <xdr:twoCellAnchor>
    <xdr:from>
      <xdr:col>32</xdr:col>
      <xdr:colOff>137583</xdr:colOff>
      <xdr:row>760</xdr:row>
      <xdr:rowOff>201083</xdr:rowOff>
    </xdr:from>
    <xdr:to>
      <xdr:col>32</xdr:col>
      <xdr:colOff>137583</xdr:colOff>
      <xdr:row>764</xdr:row>
      <xdr:rowOff>412750</xdr:rowOff>
    </xdr:to>
    <xdr:cxnSp macro="">
      <xdr:nvCxnSpPr>
        <xdr:cNvPr id="16" name="直線矢印コネクタ 15"/>
        <xdr:cNvCxnSpPr/>
      </xdr:nvCxnSpPr>
      <xdr:spPr>
        <a:xfrm>
          <a:off x="5662083" y="44797133"/>
          <a:ext cx="0" cy="16277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75244</xdr:colOff>
      <xdr:row>760</xdr:row>
      <xdr:rowOff>174382</xdr:rowOff>
    </xdr:from>
    <xdr:to>
      <xdr:col>41</xdr:col>
      <xdr:colOff>137584</xdr:colOff>
      <xdr:row>761</xdr:row>
      <xdr:rowOff>338667</xdr:rowOff>
    </xdr:to>
    <xdr:sp macro="" textlink="">
      <xdr:nvSpPr>
        <xdr:cNvPr id="17" name="大かっこ 16"/>
        <xdr:cNvSpPr/>
      </xdr:nvSpPr>
      <xdr:spPr>
        <a:xfrm>
          <a:off x="3942394" y="44770432"/>
          <a:ext cx="3377040" cy="51353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交付内容の精査と決定等</a:t>
          </a:r>
        </a:p>
      </xdr:txBody>
    </xdr:sp>
    <xdr:clientData/>
  </xdr:twoCellAnchor>
  <xdr:twoCellAnchor>
    <xdr:from>
      <xdr:col>28</xdr:col>
      <xdr:colOff>116416</xdr:colOff>
      <xdr:row>764</xdr:row>
      <xdr:rowOff>624417</xdr:rowOff>
    </xdr:from>
    <xdr:to>
      <xdr:col>37</xdr:col>
      <xdr:colOff>103202</xdr:colOff>
      <xdr:row>765</xdr:row>
      <xdr:rowOff>267230</xdr:rowOff>
    </xdr:to>
    <xdr:sp macro="" textlink="">
      <xdr:nvSpPr>
        <xdr:cNvPr id="18" name="テキスト ボックス 17"/>
        <xdr:cNvSpPr txBox="1"/>
      </xdr:nvSpPr>
      <xdr:spPr>
        <a:xfrm>
          <a:off x="4904316" y="46636517"/>
          <a:ext cx="1644136" cy="30956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141817</xdr:colOff>
      <xdr:row>765</xdr:row>
      <xdr:rowOff>328083</xdr:rowOff>
    </xdr:from>
    <xdr:to>
      <xdr:col>42</xdr:col>
      <xdr:colOff>83605</xdr:colOff>
      <xdr:row>767</xdr:row>
      <xdr:rowOff>42333</xdr:rowOff>
    </xdr:to>
    <xdr:sp macro="" textlink="">
      <xdr:nvSpPr>
        <xdr:cNvPr id="19" name="正方形/長方形 18"/>
        <xdr:cNvSpPr/>
      </xdr:nvSpPr>
      <xdr:spPr>
        <a:xfrm>
          <a:off x="4008967" y="47006933"/>
          <a:ext cx="3440638" cy="10477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b="1">
              <a:solidFill>
                <a:schemeClr val="tx1"/>
              </a:solidFill>
            </a:rPr>
            <a:t>B</a:t>
          </a:r>
          <a:r>
            <a:rPr kumimoji="1" lang="ja-JP" altLang="en-US" sz="1200">
              <a:solidFill>
                <a:schemeClr val="tx1"/>
              </a:solidFill>
            </a:rPr>
            <a:t>　都道府県、広島市、長崎市（</a:t>
          </a:r>
          <a:r>
            <a:rPr kumimoji="1" lang="en-US" altLang="ja-JP" sz="1200">
              <a:solidFill>
                <a:schemeClr val="tx1"/>
              </a:solidFill>
            </a:rPr>
            <a:t>49</a:t>
          </a:r>
          <a:r>
            <a:rPr kumimoji="1" lang="ja-JP" altLang="en-US" sz="1200">
              <a:solidFill>
                <a:schemeClr val="tx1"/>
              </a:solidFill>
            </a:rPr>
            <a:t>都道府県市）</a:t>
          </a:r>
          <a:endParaRPr kumimoji="1" lang="en-US" altLang="ja-JP" sz="1200">
            <a:solidFill>
              <a:schemeClr val="tx1"/>
            </a:solidFill>
          </a:endParaRPr>
        </a:p>
        <a:p>
          <a:pPr algn="ctr"/>
          <a:r>
            <a:rPr kumimoji="1" lang="en-US" altLang="ja-JP" sz="1800">
              <a:solidFill>
                <a:schemeClr val="tx1"/>
              </a:solidFill>
            </a:rPr>
            <a:t>1,536</a:t>
          </a:r>
          <a:r>
            <a:rPr kumimoji="1" lang="ja-JP" altLang="en-US" sz="1800">
              <a:solidFill>
                <a:schemeClr val="tx1"/>
              </a:solidFill>
            </a:rPr>
            <a:t>百万円</a:t>
          </a:r>
        </a:p>
      </xdr:txBody>
    </xdr:sp>
    <xdr:clientData/>
  </xdr:twoCellAnchor>
  <xdr:twoCellAnchor>
    <xdr:from>
      <xdr:col>32</xdr:col>
      <xdr:colOff>158750</xdr:colOff>
      <xdr:row>767</xdr:row>
      <xdr:rowOff>31750</xdr:rowOff>
    </xdr:from>
    <xdr:to>
      <xdr:col>32</xdr:col>
      <xdr:colOff>158750</xdr:colOff>
      <xdr:row>771</xdr:row>
      <xdr:rowOff>296333</xdr:rowOff>
    </xdr:to>
    <xdr:cxnSp macro="">
      <xdr:nvCxnSpPr>
        <xdr:cNvPr id="20" name="直線矢印コネクタ 19"/>
        <xdr:cNvCxnSpPr/>
      </xdr:nvCxnSpPr>
      <xdr:spPr>
        <a:xfrm>
          <a:off x="5683250" y="48044100"/>
          <a:ext cx="0" cy="168698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158750</xdr:colOff>
      <xdr:row>773</xdr:row>
      <xdr:rowOff>222250</xdr:rowOff>
    </xdr:from>
    <xdr:to>
      <xdr:col>42</xdr:col>
      <xdr:colOff>102655</xdr:colOff>
      <xdr:row>777</xdr:row>
      <xdr:rowOff>0</xdr:rowOff>
    </xdr:to>
    <xdr:sp macro="" textlink="">
      <xdr:nvSpPr>
        <xdr:cNvPr id="21" name="正方形/長方形 20"/>
        <xdr:cNvSpPr/>
      </xdr:nvSpPr>
      <xdr:spPr>
        <a:xfrm>
          <a:off x="4025900" y="50279300"/>
          <a:ext cx="3442755" cy="10223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chemeClr val="tx1"/>
              </a:solidFill>
            </a:rPr>
            <a:t>C</a:t>
          </a:r>
          <a:r>
            <a:rPr kumimoji="1" lang="ja-JP" altLang="en-US" sz="1800">
              <a:solidFill>
                <a:schemeClr val="tx1"/>
              </a:solidFill>
            </a:rPr>
            <a:t>　医療機関等</a:t>
          </a:r>
          <a:endParaRPr kumimoji="1" lang="en-US" altLang="ja-JP" sz="1800">
            <a:solidFill>
              <a:schemeClr val="tx1"/>
            </a:solidFill>
          </a:endParaRPr>
        </a:p>
        <a:p>
          <a:pPr algn="ctr"/>
          <a:r>
            <a:rPr kumimoji="1" lang="en-US" altLang="ja-JP" sz="1800">
              <a:solidFill>
                <a:schemeClr val="tx1"/>
              </a:solidFill>
            </a:rPr>
            <a:t>1,536</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23</xdr:col>
      <xdr:colOff>158750</xdr:colOff>
      <xdr:row>777</xdr:row>
      <xdr:rowOff>52917</xdr:rowOff>
    </xdr:from>
    <xdr:to>
      <xdr:col>42</xdr:col>
      <xdr:colOff>57999</xdr:colOff>
      <xdr:row>779</xdr:row>
      <xdr:rowOff>263162</xdr:rowOff>
    </xdr:to>
    <xdr:sp macro="" textlink="">
      <xdr:nvSpPr>
        <xdr:cNvPr id="22" name="大かっこ 21"/>
        <xdr:cNvSpPr/>
      </xdr:nvSpPr>
      <xdr:spPr>
        <a:xfrm>
          <a:off x="4025900" y="51354567"/>
          <a:ext cx="3398099" cy="83254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被爆者に対し健康診断を実施。</a:t>
          </a:r>
        </a:p>
      </xdr:txBody>
    </xdr:sp>
    <xdr:clientData/>
  </xdr:twoCellAnchor>
  <xdr:twoCellAnchor>
    <xdr:from>
      <xdr:col>23</xdr:col>
      <xdr:colOff>52917</xdr:colOff>
      <xdr:row>767</xdr:row>
      <xdr:rowOff>179916</xdr:rowOff>
    </xdr:from>
    <xdr:to>
      <xdr:col>41</xdr:col>
      <xdr:colOff>153249</xdr:colOff>
      <xdr:row>769</xdr:row>
      <xdr:rowOff>433915</xdr:rowOff>
    </xdr:to>
    <xdr:sp macro="" textlink="">
      <xdr:nvSpPr>
        <xdr:cNvPr id="23" name="大かっこ 22"/>
        <xdr:cNvSpPr/>
      </xdr:nvSpPr>
      <xdr:spPr>
        <a:xfrm>
          <a:off x="3920067" y="48192266"/>
          <a:ext cx="3415032" cy="850899"/>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健康診断を実施、または、健康診断の実施について医療機関等へ委託。</a:t>
          </a:r>
        </a:p>
      </xdr:txBody>
    </xdr:sp>
    <xdr:clientData/>
  </xdr:twoCellAnchor>
  <xdr:twoCellAnchor>
    <xdr:from>
      <xdr:col>29</xdr:col>
      <xdr:colOff>190499</xdr:colOff>
      <xdr:row>756</xdr:row>
      <xdr:rowOff>126998</xdr:rowOff>
    </xdr:from>
    <xdr:to>
      <xdr:col>38</xdr:col>
      <xdr:colOff>137582</xdr:colOff>
      <xdr:row>757</xdr:row>
      <xdr:rowOff>126998</xdr:rowOff>
    </xdr:to>
    <xdr:sp macro="" textlink="">
      <xdr:nvSpPr>
        <xdr:cNvPr id="24" name="テキスト ボックス 23"/>
        <xdr:cNvSpPr txBox="1"/>
      </xdr:nvSpPr>
      <xdr:spPr>
        <a:xfrm>
          <a:off x="5156199" y="43300648"/>
          <a:ext cx="1610783" cy="35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32</xdr:col>
      <xdr:colOff>63500</xdr:colOff>
      <xdr:row>754</xdr:row>
      <xdr:rowOff>0</xdr:rowOff>
    </xdr:from>
    <xdr:to>
      <xdr:col>32</xdr:col>
      <xdr:colOff>74083</xdr:colOff>
      <xdr:row>756</xdr:row>
      <xdr:rowOff>95250</xdr:rowOff>
    </xdr:to>
    <xdr:cxnSp macro="">
      <xdr:nvCxnSpPr>
        <xdr:cNvPr id="25" name="直線矢印コネクタ 24"/>
        <xdr:cNvCxnSpPr/>
      </xdr:nvCxnSpPr>
      <xdr:spPr>
        <a:xfrm>
          <a:off x="5588000" y="42468800"/>
          <a:ext cx="10583" cy="800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169333</xdr:colOff>
      <xdr:row>772</xdr:row>
      <xdr:rowOff>74083</xdr:rowOff>
    </xdr:from>
    <xdr:to>
      <xdr:col>37</xdr:col>
      <xdr:colOff>156119</xdr:colOff>
      <xdr:row>773</xdr:row>
      <xdr:rowOff>66146</xdr:rowOff>
    </xdr:to>
    <xdr:sp macro="" textlink="">
      <xdr:nvSpPr>
        <xdr:cNvPr id="26" name="テキスト ボックス 25"/>
        <xdr:cNvSpPr txBox="1"/>
      </xdr:nvSpPr>
      <xdr:spPr>
        <a:xfrm>
          <a:off x="4957233" y="49819983"/>
          <a:ext cx="1644136" cy="30321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oneCellAnchor>
    <xdr:from>
      <xdr:col>46</xdr:col>
      <xdr:colOff>45357</xdr:colOff>
      <xdr:row>31</xdr:row>
      <xdr:rowOff>253999</xdr:rowOff>
    </xdr:from>
    <xdr:ext cx="973666" cy="392415"/>
    <xdr:sp macro="" textlink="">
      <xdr:nvSpPr>
        <xdr:cNvPr id="27" name="テキスト ボックス 26"/>
        <xdr:cNvSpPr txBox="1"/>
      </xdr:nvSpPr>
      <xdr:spPr>
        <a:xfrm>
          <a:off x="8391071" y="10096499"/>
          <a:ext cx="973666"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前年度受診率</a:t>
          </a:r>
          <a:r>
            <a:rPr kumimoji="1" lang="en-US" altLang="ja-JP" sz="900"/>
            <a:t>×</a:t>
          </a:r>
          <a:r>
            <a:rPr kumimoji="1" lang="ja-JP" altLang="en-US" sz="900"/>
            <a:t>平均増減率</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70" zoomScaleNormal="75" zoomScaleSheetLayoutView="70" zoomScalePageLayoutView="85" workbookViewId="0">
      <selection activeCell="A735" sqref="A735:AX735"/>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405</v>
      </c>
      <c r="AJ2" s="941" t="s">
        <v>745</v>
      </c>
      <c r="AK2" s="941"/>
      <c r="AL2" s="941"/>
      <c r="AM2" s="941"/>
      <c r="AN2" s="98" t="s">
        <v>405</v>
      </c>
      <c r="AO2" s="941">
        <v>20</v>
      </c>
      <c r="AP2" s="941"/>
      <c r="AQ2" s="941"/>
      <c r="AR2" s="99" t="s">
        <v>708</v>
      </c>
      <c r="AS2" s="947">
        <v>258</v>
      </c>
      <c r="AT2" s="947"/>
      <c r="AU2" s="947"/>
      <c r="AV2" s="98" t="str">
        <f>IF(AW2="","","-")</f>
        <v/>
      </c>
      <c r="AW2" s="907"/>
      <c r="AX2" s="907"/>
    </row>
    <row r="3" spans="1:50" ht="21" customHeight="1" thickBot="1" x14ac:dyDescent="0.25">
      <c r="A3" s="863" t="s">
        <v>701</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709</v>
      </c>
      <c r="AK3" s="865"/>
      <c r="AL3" s="865"/>
      <c r="AM3" s="865"/>
      <c r="AN3" s="865"/>
      <c r="AO3" s="865"/>
      <c r="AP3" s="865"/>
      <c r="AQ3" s="865"/>
      <c r="AR3" s="865"/>
      <c r="AS3" s="865"/>
      <c r="AT3" s="865"/>
      <c r="AU3" s="865"/>
      <c r="AV3" s="865"/>
      <c r="AW3" s="865"/>
      <c r="AX3" s="24" t="s">
        <v>65</v>
      </c>
    </row>
    <row r="4" spans="1:50" ht="24.75" customHeight="1" x14ac:dyDescent="0.2">
      <c r="A4" s="703" t="s">
        <v>25</v>
      </c>
      <c r="B4" s="704"/>
      <c r="C4" s="704"/>
      <c r="D4" s="704"/>
      <c r="E4" s="704"/>
      <c r="F4" s="704"/>
      <c r="G4" s="681" t="s">
        <v>710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5" t="s">
        <v>712</v>
      </c>
      <c r="H5" s="836"/>
      <c r="I5" s="836"/>
      <c r="J5" s="836"/>
      <c r="K5" s="836"/>
      <c r="L5" s="836"/>
      <c r="M5" s="837" t="s">
        <v>66</v>
      </c>
      <c r="N5" s="838"/>
      <c r="O5" s="838"/>
      <c r="P5" s="838"/>
      <c r="Q5" s="838"/>
      <c r="R5" s="839"/>
      <c r="S5" s="840" t="s">
        <v>713</v>
      </c>
      <c r="T5" s="836"/>
      <c r="U5" s="836"/>
      <c r="V5" s="836"/>
      <c r="W5" s="836"/>
      <c r="X5" s="841"/>
      <c r="Y5" s="697" t="s">
        <v>3</v>
      </c>
      <c r="Z5" s="543"/>
      <c r="AA5" s="543"/>
      <c r="AB5" s="543"/>
      <c r="AC5" s="543"/>
      <c r="AD5" s="544"/>
      <c r="AE5" s="698" t="s">
        <v>714</v>
      </c>
      <c r="AF5" s="698"/>
      <c r="AG5" s="698"/>
      <c r="AH5" s="698"/>
      <c r="AI5" s="698"/>
      <c r="AJ5" s="698"/>
      <c r="AK5" s="698"/>
      <c r="AL5" s="698"/>
      <c r="AM5" s="698"/>
      <c r="AN5" s="698"/>
      <c r="AO5" s="698"/>
      <c r="AP5" s="699"/>
      <c r="AQ5" s="700" t="s">
        <v>761</v>
      </c>
      <c r="AR5" s="701"/>
      <c r="AS5" s="701"/>
      <c r="AT5" s="701"/>
      <c r="AU5" s="701"/>
      <c r="AV5" s="701"/>
      <c r="AW5" s="701"/>
      <c r="AX5" s="702"/>
    </row>
    <row r="6" spans="1:50" ht="39" customHeight="1" x14ac:dyDescent="0.2">
      <c r="A6" s="705" t="s">
        <v>4</v>
      </c>
      <c r="B6" s="706"/>
      <c r="C6" s="706"/>
      <c r="D6" s="706"/>
      <c r="E6" s="706"/>
      <c r="F6" s="706"/>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2">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19" t="s">
        <v>388</v>
      </c>
      <c r="Z7" s="440"/>
      <c r="AA7" s="440"/>
      <c r="AB7" s="440"/>
      <c r="AC7" s="440"/>
      <c r="AD7" s="920"/>
      <c r="AE7" s="908" t="s">
        <v>716</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2">
      <c r="A8" s="495" t="s">
        <v>256</v>
      </c>
      <c r="B8" s="496"/>
      <c r="C8" s="496"/>
      <c r="D8" s="496"/>
      <c r="E8" s="496"/>
      <c r="F8" s="497"/>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2">
      <c r="A10" s="659" t="s">
        <v>30</v>
      </c>
      <c r="B10" s="660"/>
      <c r="C10" s="660"/>
      <c r="D10" s="660"/>
      <c r="E10" s="660"/>
      <c r="F10" s="660"/>
      <c r="G10" s="753" t="s">
        <v>718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60" t="s">
        <v>24</v>
      </c>
      <c r="B12" s="961"/>
      <c r="C12" s="961"/>
      <c r="D12" s="961"/>
      <c r="E12" s="961"/>
      <c r="F12" s="962"/>
      <c r="G12" s="759"/>
      <c r="H12" s="760"/>
      <c r="I12" s="760"/>
      <c r="J12" s="760"/>
      <c r="K12" s="760"/>
      <c r="L12" s="760"/>
      <c r="M12" s="760"/>
      <c r="N12" s="760"/>
      <c r="O12" s="760"/>
      <c r="P12" s="447" t="s">
        <v>389</v>
      </c>
      <c r="Q12" s="442"/>
      <c r="R12" s="442"/>
      <c r="S12" s="442"/>
      <c r="T12" s="442"/>
      <c r="U12" s="442"/>
      <c r="V12" s="443"/>
      <c r="W12" s="447" t="s">
        <v>411</v>
      </c>
      <c r="X12" s="442"/>
      <c r="Y12" s="442"/>
      <c r="Z12" s="442"/>
      <c r="AA12" s="442"/>
      <c r="AB12" s="442"/>
      <c r="AC12" s="443"/>
      <c r="AD12" s="447" t="s">
        <v>698</v>
      </c>
      <c r="AE12" s="442"/>
      <c r="AF12" s="442"/>
      <c r="AG12" s="442"/>
      <c r="AH12" s="442"/>
      <c r="AI12" s="442"/>
      <c r="AJ12" s="443"/>
      <c r="AK12" s="447" t="s">
        <v>702</v>
      </c>
      <c r="AL12" s="442"/>
      <c r="AM12" s="442"/>
      <c r="AN12" s="442"/>
      <c r="AO12" s="442"/>
      <c r="AP12" s="442"/>
      <c r="AQ12" s="443"/>
      <c r="AR12" s="447" t="s">
        <v>703</v>
      </c>
      <c r="AS12" s="442"/>
      <c r="AT12" s="442"/>
      <c r="AU12" s="442"/>
      <c r="AV12" s="442"/>
      <c r="AW12" s="44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2783</v>
      </c>
      <c r="Q13" s="657"/>
      <c r="R13" s="657"/>
      <c r="S13" s="657"/>
      <c r="T13" s="657"/>
      <c r="U13" s="657"/>
      <c r="V13" s="658"/>
      <c r="W13" s="656">
        <v>2695</v>
      </c>
      <c r="X13" s="657"/>
      <c r="Y13" s="657"/>
      <c r="Z13" s="657"/>
      <c r="AA13" s="657"/>
      <c r="AB13" s="657"/>
      <c r="AC13" s="658"/>
      <c r="AD13" s="656">
        <v>2369</v>
      </c>
      <c r="AE13" s="657"/>
      <c r="AF13" s="657"/>
      <c r="AG13" s="657"/>
      <c r="AH13" s="657"/>
      <c r="AI13" s="657"/>
      <c r="AJ13" s="658"/>
      <c r="AK13" s="656">
        <v>2356</v>
      </c>
      <c r="AL13" s="657"/>
      <c r="AM13" s="657"/>
      <c r="AN13" s="657"/>
      <c r="AO13" s="657"/>
      <c r="AP13" s="657"/>
      <c r="AQ13" s="658"/>
      <c r="AR13" s="916">
        <v>2288</v>
      </c>
      <c r="AS13" s="917"/>
      <c r="AT13" s="917"/>
      <c r="AU13" s="917"/>
      <c r="AV13" s="917"/>
      <c r="AW13" s="917"/>
      <c r="AX13" s="918"/>
    </row>
    <row r="14" spans="1:50" ht="21" customHeight="1" x14ac:dyDescent="0.2">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t="s">
        <v>746</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746</v>
      </c>
      <c r="AL15" s="657"/>
      <c r="AM15" s="657"/>
      <c r="AN15" s="657"/>
      <c r="AO15" s="657"/>
      <c r="AP15" s="657"/>
      <c r="AQ15" s="658"/>
      <c r="AR15" s="656" t="s">
        <v>804</v>
      </c>
      <c r="AS15" s="657"/>
      <c r="AT15" s="657"/>
      <c r="AU15" s="657"/>
      <c r="AV15" s="657"/>
      <c r="AW15" s="657"/>
      <c r="AX15" s="802"/>
    </row>
    <row r="16" spans="1:50" ht="21" customHeight="1" x14ac:dyDescent="0.2">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t="s">
        <v>746</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746</v>
      </c>
      <c r="AL17" s="657"/>
      <c r="AM17" s="657"/>
      <c r="AN17" s="657"/>
      <c r="AO17" s="657"/>
      <c r="AP17" s="657"/>
      <c r="AQ17" s="658"/>
      <c r="AR17" s="914"/>
      <c r="AS17" s="914"/>
      <c r="AT17" s="914"/>
      <c r="AU17" s="914"/>
      <c r="AV17" s="914"/>
      <c r="AW17" s="914"/>
      <c r="AX17" s="915"/>
    </row>
    <row r="18" spans="1:50" ht="24.75" customHeight="1" x14ac:dyDescent="0.2">
      <c r="A18" s="613"/>
      <c r="B18" s="614"/>
      <c r="C18" s="614"/>
      <c r="D18" s="614"/>
      <c r="E18" s="614"/>
      <c r="F18" s="615"/>
      <c r="G18" s="726"/>
      <c r="H18" s="727"/>
      <c r="I18" s="715" t="s">
        <v>20</v>
      </c>
      <c r="J18" s="716"/>
      <c r="K18" s="716"/>
      <c r="L18" s="716"/>
      <c r="M18" s="716"/>
      <c r="N18" s="716"/>
      <c r="O18" s="717"/>
      <c r="P18" s="874">
        <f>SUM(P13:V17)</f>
        <v>2783</v>
      </c>
      <c r="Q18" s="875"/>
      <c r="R18" s="875"/>
      <c r="S18" s="875"/>
      <c r="T18" s="875"/>
      <c r="U18" s="875"/>
      <c r="V18" s="876"/>
      <c r="W18" s="874">
        <f>SUM(W13:AC17)</f>
        <v>2695</v>
      </c>
      <c r="X18" s="875"/>
      <c r="Y18" s="875"/>
      <c r="Z18" s="875"/>
      <c r="AA18" s="875"/>
      <c r="AB18" s="875"/>
      <c r="AC18" s="876"/>
      <c r="AD18" s="874">
        <f>SUM(AD13:AJ17)</f>
        <v>2369</v>
      </c>
      <c r="AE18" s="875"/>
      <c r="AF18" s="875"/>
      <c r="AG18" s="875"/>
      <c r="AH18" s="875"/>
      <c r="AI18" s="875"/>
      <c r="AJ18" s="876"/>
      <c r="AK18" s="874">
        <f>SUM(AK13:AQ17)</f>
        <v>2356</v>
      </c>
      <c r="AL18" s="875"/>
      <c r="AM18" s="875"/>
      <c r="AN18" s="875"/>
      <c r="AO18" s="875"/>
      <c r="AP18" s="875"/>
      <c r="AQ18" s="876"/>
      <c r="AR18" s="874">
        <f>SUM(AR13:AX17)</f>
        <v>2288</v>
      </c>
      <c r="AS18" s="875"/>
      <c r="AT18" s="875"/>
      <c r="AU18" s="875"/>
      <c r="AV18" s="875"/>
      <c r="AW18" s="875"/>
      <c r="AX18" s="877"/>
    </row>
    <row r="19" spans="1:50" ht="24.75" customHeight="1" x14ac:dyDescent="0.2">
      <c r="A19" s="613"/>
      <c r="B19" s="614"/>
      <c r="C19" s="614"/>
      <c r="D19" s="614"/>
      <c r="E19" s="614"/>
      <c r="F19" s="615"/>
      <c r="G19" s="872" t="s">
        <v>9</v>
      </c>
      <c r="H19" s="873"/>
      <c r="I19" s="873"/>
      <c r="J19" s="873"/>
      <c r="K19" s="873"/>
      <c r="L19" s="873"/>
      <c r="M19" s="873"/>
      <c r="N19" s="873"/>
      <c r="O19" s="873"/>
      <c r="P19" s="656">
        <v>1804</v>
      </c>
      <c r="Q19" s="657"/>
      <c r="R19" s="657"/>
      <c r="S19" s="657"/>
      <c r="T19" s="657"/>
      <c r="U19" s="657"/>
      <c r="V19" s="658"/>
      <c r="W19" s="656">
        <v>1709</v>
      </c>
      <c r="X19" s="657"/>
      <c r="Y19" s="657"/>
      <c r="Z19" s="657"/>
      <c r="AA19" s="657"/>
      <c r="AB19" s="657"/>
      <c r="AC19" s="658"/>
      <c r="AD19" s="656">
        <v>1536</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2">
      <c r="A20" s="613"/>
      <c r="B20" s="614"/>
      <c r="C20" s="614"/>
      <c r="D20" s="614"/>
      <c r="E20" s="614"/>
      <c r="F20" s="615"/>
      <c r="G20" s="872" t="s">
        <v>10</v>
      </c>
      <c r="H20" s="873"/>
      <c r="I20" s="873"/>
      <c r="J20" s="873"/>
      <c r="K20" s="873"/>
      <c r="L20" s="873"/>
      <c r="M20" s="873"/>
      <c r="N20" s="873"/>
      <c r="O20" s="873"/>
      <c r="P20" s="317">
        <f>IF(P18=0, "-", SUM(P19)/P18)</f>
        <v>0.64822134387351782</v>
      </c>
      <c r="Q20" s="317"/>
      <c r="R20" s="317"/>
      <c r="S20" s="317"/>
      <c r="T20" s="317"/>
      <c r="U20" s="317"/>
      <c r="V20" s="317"/>
      <c r="W20" s="317">
        <f t="shared" ref="W20" si="0">IF(W18=0, "-", SUM(W19)/W18)</f>
        <v>0.6341372912801484</v>
      </c>
      <c r="X20" s="317"/>
      <c r="Y20" s="317"/>
      <c r="Z20" s="317"/>
      <c r="AA20" s="317"/>
      <c r="AB20" s="317"/>
      <c r="AC20" s="317"/>
      <c r="AD20" s="317">
        <f t="shared" ref="AD20" si="1">IF(AD18=0, "-", SUM(AD19)/AD18)</f>
        <v>0.64837484170536086</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2">
      <c r="A21" s="845"/>
      <c r="B21" s="846"/>
      <c r="C21" s="846"/>
      <c r="D21" s="846"/>
      <c r="E21" s="846"/>
      <c r="F21" s="963"/>
      <c r="G21" s="315" t="s">
        <v>353</v>
      </c>
      <c r="H21" s="316"/>
      <c r="I21" s="316"/>
      <c r="J21" s="316"/>
      <c r="K21" s="316"/>
      <c r="L21" s="316"/>
      <c r="M21" s="316"/>
      <c r="N21" s="316"/>
      <c r="O21" s="316"/>
      <c r="P21" s="317">
        <f>IF(P19=0, "-", SUM(P19)/SUM(P13,P14))</f>
        <v>0.64822134387351782</v>
      </c>
      <c r="Q21" s="317"/>
      <c r="R21" s="317"/>
      <c r="S21" s="317"/>
      <c r="T21" s="317"/>
      <c r="U21" s="317"/>
      <c r="V21" s="317"/>
      <c r="W21" s="317">
        <f t="shared" ref="W21" si="2">IF(W19=0, "-", SUM(W19)/SUM(W13,W14))</f>
        <v>0.6341372912801484</v>
      </c>
      <c r="X21" s="317"/>
      <c r="Y21" s="317"/>
      <c r="Z21" s="317"/>
      <c r="AA21" s="317"/>
      <c r="AB21" s="317"/>
      <c r="AC21" s="317"/>
      <c r="AD21" s="317">
        <f t="shared" ref="AD21" si="3">IF(AD19=0, "-", SUM(AD19)/SUM(AD13,AD14))</f>
        <v>0.64837484170536086</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2">
      <c r="A22" s="969" t="s">
        <v>706</v>
      </c>
      <c r="B22" s="970"/>
      <c r="C22" s="970"/>
      <c r="D22" s="970"/>
      <c r="E22" s="970"/>
      <c r="F22" s="971"/>
      <c r="G22" s="965" t="s">
        <v>332</v>
      </c>
      <c r="H22" s="223"/>
      <c r="I22" s="223"/>
      <c r="J22" s="223"/>
      <c r="K22" s="223"/>
      <c r="L22" s="223"/>
      <c r="M22" s="223"/>
      <c r="N22" s="223"/>
      <c r="O22" s="224"/>
      <c r="P22" s="930" t="s">
        <v>704</v>
      </c>
      <c r="Q22" s="223"/>
      <c r="R22" s="223"/>
      <c r="S22" s="223"/>
      <c r="T22" s="223"/>
      <c r="U22" s="223"/>
      <c r="V22" s="224"/>
      <c r="W22" s="930" t="s">
        <v>705</v>
      </c>
      <c r="X22" s="223"/>
      <c r="Y22" s="223"/>
      <c r="Z22" s="223"/>
      <c r="AA22" s="223"/>
      <c r="AB22" s="223"/>
      <c r="AC22" s="224"/>
      <c r="AD22" s="930" t="s">
        <v>331</v>
      </c>
      <c r="AE22" s="223"/>
      <c r="AF22" s="223"/>
      <c r="AG22" s="223"/>
      <c r="AH22" s="223"/>
      <c r="AI22" s="223"/>
      <c r="AJ22" s="223"/>
      <c r="AK22" s="223"/>
      <c r="AL22" s="223"/>
      <c r="AM22" s="223"/>
      <c r="AN22" s="223"/>
      <c r="AO22" s="223"/>
      <c r="AP22" s="223"/>
      <c r="AQ22" s="223"/>
      <c r="AR22" s="223"/>
      <c r="AS22" s="223"/>
      <c r="AT22" s="223"/>
      <c r="AU22" s="223"/>
      <c r="AV22" s="223"/>
      <c r="AW22" s="223"/>
      <c r="AX22" s="978"/>
    </row>
    <row r="23" spans="1:50" ht="25.5" customHeight="1" x14ac:dyDescent="0.2">
      <c r="A23" s="972"/>
      <c r="B23" s="973"/>
      <c r="C23" s="973"/>
      <c r="D23" s="973"/>
      <c r="E23" s="973"/>
      <c r="F23" s="974"/>
      <c r="G23" s="966" t="s">
        <v>710</v>
      </c>
      <c r="H23" s="967"/>
      <c r="I23" s="967"/>
      <c r="J23" s="967"/>
      <c r="K23" s="967"/>
      <c r="L23" s="967"/>
      <c r="M23" s="967"/>
      <c r="N23" s="967"/>
      <c r="O23" s="968"/>
      <c r="P23" s="916">
        <v>2356</v>
      </c>
      <c r="Q23" s="917"/>
      <c r="R23" s="917"/>
      <c r="S23" s="917"/>
      <c r="T23" s="917"/>
      <c r="U23" s="917"/>
      <c r="V23" s="931"/>
      <c r="W23" s="916">
        <v>2288</v>
      </c>
      <c r="X23" s="917"/>
      <c r="Y23" s="917"/>
      <c r="Z23" s="917"/>
      <c r="AA23" s="917"/>
      <c r="AB23" s="917"/>
      <c r="AC23" s="931"/>
      <c r="AD23" s="979" t="s">
        <v>814</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2">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2">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2">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2">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2">
      <c r="A28" s="972"/>
      <c r="B28" s="973"/>
      <c r="C28" s="973"/>
      <c r="D28" s="973"/>
      <c r="E28" s="973"/>
      <c r="F28" s="974"/>
      <c r="G28" s="935" t="s">
        <v>336</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5">
      <c r="A29" s="975"/>
      <c r="B29" s="976"/>
      <c r="C29" s="976"/>
      <c r="D29" s="976"/>
      <c r="E29" s="976"/>
      <c r="F29" s="977"/>
      <c r="G29" s="938" t="s">
        <v>333</v>
      </c>
      <c r="H29" s="939"/>
      <c r="I29" s="939"/>
      <c r="J29" s="939"/>
      <c r="K29" s="939"/>
      <c r="L29" s="939"/>
      <c r="M29" s="939"/>
      <c r="N29" s="939"/>
      <c r="O29" s="940"/>
      <c r="P29" s="656">
        <f>AK13</f>
        <v>2356</v>
      </c>
      <c r="Q29" s="657"/>
      <c r="R29" s="657"/>
      <c r="S29" s="657"/>
      <c r="T29" s="657"/>
      <c r="U29" s="657"/>
      <c r="V29" s="658"/>
      <c r="W29" s="948">
        <f>AR13</f>
        <v>2288</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2">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389</v>
      </c>
      <c r="AF30" s="855"/>
      <c r="AG30" s="855"/>
      <c r="AH30" s="856"/>
      <c r="AI30" s="911" t="s">
        <v>411</v>
      </c>
      <c r="AJ30" s="911"/>
      <c r="AK30" s="911"/>
      <c r="AL30" s="854"/>
      <c r="AM30" s="911" t="s">
        <v>508</v>
      </c>
      <c r="AN30" s="911"/>
      <c r="AO30" s="911"/>
      <c r="AP30" s="854"/>
      <c r="AQ30" s="766" t="s">
        <v>232</v>
      </c>
      <c r="AR30" s="767"/>
      <c r="AS30" s="767"/>
      <c r="AT30" s="768"/>
      <c r="AU30" s="773" t="s">
        <v>134</v>
      </c>
      <c r="AV30" s="773"/>
      <c r="AW30" s="773"/>
      <c r="AX30" s="913"/>
    </row>
    <row r="31" spans="1:50" ht="18.75" customHeight="1" x14ac:dyDescent="0.2">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2"/>
      <c r="AJ31" s="912"/>
      <c r="AK31" s="912"/>
      <c r="AL31" s="408"/>
      <c r="AM31" s="912"/>
      <c r="AN31" s="912"/>
      <c r="AO31" s="912"/>
      <c r="AP31" s="408"/>
      <c r="AQ31" s="251" t="s">
        <v>719</v>
      </c>
      <c r="AR31" s="202"/>
      <c r="AS31" s="137" t="s">
        <v>233</v>
      </c>
      <c r="AT31" s="138"/>
      <c r="AU31" s="201">
        <v>3</v>
      </c>
      <c r="AV31" s="201"/>
      <c r="AW31" s="393" t="s">
        <v>179</v>
      </c>
      <c r="AX31" s="394"/>
    </row>
    <row r="32" spans="1:50" ht="23.25" customHeight="1" x14ac:dyDescent="0.2">
      <c r="A32" s="398"/>
      <c r="B32" s="396"/>
      <c r="C32" s="396"/>
      <c r="D32" s="396"/>
      <c r="E32" s="396"/>
      <c r="F32" s="397"/>
      <c r="G32" s="564" t="s">
        <v>720</v>
      </c>
      <c r="H32" s="565"/>
      <c r="I32" s="565"/>
      <c r="J32" s="565"/>
      <c r="K32" s="565"/>
      <c r="L32" s="565"/>
      <c r="M32" s="565"/>
      <c r="N32" s="565"/>
      <c r="O32" s="566"/>
      <c r="P32" s="109" t="s">
        <v>721</v>
      </c>
      <c r="Q32" s="109"/>
      <c r="R32" s="109"/>
      <c r="S32" s="109"/>
      <c r="T32" s="109"/>
      <c r="U32" s="109"/>
      <c r="V32" s="109"/>
      <c r="W32" s="109"/>
      <c r="X32" s="110"/>
      <c r="Y32" s="471" t="s">
        <v>12</v>
      </c>
      <c r="Z32" s="531"/>
      <c r="AA32" s="532"/>
      <c r="AB32" s="461" t="s">
        <v>370</v>
      </c>
      <c r="AC32" s="461"/>
      <c r="AD32" s="461"/>
      <c r="AE32" s="219">
        <v>62.5</v>
      </c>
      <c r="AF32" s="220"/>
      <c r="AG32" s="220"/>
      <c r="AH32" s="220"/>
      <c r="AI32" s="219">
        <v>60.4</v>
      </c>
      <c r="AJ32" s="220"/>
      <c r="AK32" s="220"/>
      <c r="AL32" s="220"/>
      <c r="AM32" s="219">
        <v>49.5</v>
      </c>
      <c r="AN32" s="220"/>
      <c r="AO32" s="220"/>
      <c r="AP32" s="220"/>
      <c r="AQ32" s="337" t="s">
        <v>719</v>
      </c>
      <c r="AR32" s="209"/>
      <c r="AS32" s="209"/>
      <c r="AT32" s="338"/>
      <c r="AU32" s="220" t="s">
        <v>719</v>
      </c>
      <c r="AV32" s="220"/>
      <c r="AW32" s="220"/>
      <c r="AX32" s="222"/>
    </row>
    <row r="33" spans="1:51" ht="23.25" customHeight="1" x14ac:dyDescent="0.2">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370</v>
      </c>
      <c r="AC33" s="523"/>
      <c r="AD33" s="523"/>
      <c r="AE33" s="219">
        <v>62.7</v>
      </c>
      <c r="AF33" s="220"/>
      <c r="AG33" s="220"/>
      <c r="AH33" s="220"/>
      <c r="AI33" s="219">
        <v>61.3</v>
      </c>
      <c r="AJ33" s="220"/>
      <c r="AK33" s="220"/>
      <c r="AL33" s="220"/>
      <c r="AM33" s="219">
        <v>60</v>
      </c>
      <c r="AN33" s="220"/>
      <c r="AO33" s="220"/>
      <c r="AP33" s="220"/>
      <c r="AQ33" s="337" t="s">
        <v>719</v>
      </c>
      <c r="AR33" s="209"/>
      <c r="AS33" s="209"/>
      <c r="AT33" s="338"/>
      <c r="AU33" s="220"/>
      <c r="AV33" s="220"/>
      <c r="AW33" s="220"/>
      <c r="AX33" s="222"/>
    </row>
    <row r="34" spans="1:51" ht="23.25" customHeight="1" x14ac:dyDescent="0.2">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v>100</v>
      </c>
      <c r="AF34" s="220"/>
      <c r="AG34" s="220"/>
      <c r="AH34" s="220"/>
      <c r="AI34" s="219">
        <v>99</v>
      </c>
      <c r="AJ34" s="220"/>
      <c r="AK34" s="220"/>
      <c r="AL34" s="220"/>
      <c r="AM34" s="219">
        <v>83</v>
      </c>
      <c r="AN34" s="220"/>
      <c r="AO34" s="220"/>
      <c r="AP34" s="220"/>
      <c r="AQ34" s="337" t="s">
        <v>719</v>
      </c>
      <c r="AR34" s="209"/>
      <c r="AS34" s="209"/>
      <c r="AT34" s="338"/>
      <c r="AU34" s="220" t="s">
        <v>719</v>
      </c>
      <c r="AV34" s="220"/>
      <c r="AW34" s="220"/>
      <c r="AX34" s="222"/>
    </row>
    <row r="35" spans="1:51" ht="23.25" customHeight="1" x14ac:dyDescent="0.2">
      <c r="A35" s="229" t="s">
        <v>379</v>
      </c>
      <c r="B35" s="230"/>
      <c r="C35" s="230"/>
      <c r="D35" s="230"/>
      <c r="E35" s="230"/>
      <c r="F35" s="231"/>
      <c r="G35" s="235" t="s">
        <v>722</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thickBot="1" x14ac:dyDescent="0.2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2">
      <c r="A37" s="769" t="s">
        <v>348</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389</v>
      </c>
      <c r="AF37" s="248"/>
      <c r="AG37" s="248"/>
      <c r="AH37" s="248"/>
      <c r="AI37" s="248" t="s">
        <v>411</v>
      </c>
      <c r="AJ37" s="248"/>
      <c r="AK37" s="248"/>
      <c r="AL37" s="248"/>
      <c r="AM37" s="248" t="s">
        <v>508</v>
      </c>
      <c r="AN37" s="248"/>
      <c r="AO37" s="248"/>
      <c r="AP37" s="248"/>
      <c r="AQ37" s="155" t="s">
        <v>232</v>
      </c>
      <c r="AR37" s="156"/>
      <c r="AS37" s="156"/>
      <c r="AT37" s="157"/>
      <c r="AU37" s="412" t="s">
        <v>134</v>
      </c>
      <c r="AV37" s="412"/>
      <c r="AW37" s="412"/>
      <c r="AX37" s="906"/>
      <c r="AY37">
        <f>COUNTA($G$39)</f>
        <v>0</v>
      </c>
    </row>
    <row r="38" spans="1:51" ht="18.75" hidden="1" customHeight="1" x14ac:dyDescent="0.2">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2">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2">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2">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2">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2">
      <c r="A44" s="769" t="s">
        <v>348</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389</v>
      </c>
      <c r="AF44" s="248"/>
      <c r="AG44" s="248"/>
      <c r="AH44" s="248"/>
      <c r="AI44" s="248" t="s">
        <v>411</v>
      </c>
      <c r="AJ44" s="248"/>
      <c r="AK44" s="248"/>
      <c r="AL44" s="248"/>
      <c r="AM44" s="248" t="s">
        <v>508</v>
      </c>
      <c r="AN44" s="248"/>
      <c r="AO44" s="248"/>
      <c r="AP44" s="248"/>
      <c r="AQ44" s="155" t="s">
        <v>232</v>
      </c>
      <c r="AR44" s="156"/>
      <c r="AS44" s="156"/>
      <c r="AT44" s="157"/>
      <c r="AU44" s="412" t="s">
        <v>134</v>
      </c>
      <c r="AV44" s="412"/>
      <c r="AW44" s="412"/>
      <c r="AX44" s="906"/>
      <c r="AY44">
        <f>COUNTA($G$46)</f>
        <v>0</v>
      </c>
    </row>
    <row r="45" spans="1:51" ht="18.75" hidden="1" customHeight="1" x14ac:dyDescent="0.2">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2">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2">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2">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2">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2">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389</v>
      </c>
      <c r="AF51" s="248"/>
      <c r="AG51" s="248"/>
      <c r="AH51" s="248"/>
      <c r="AI51" s="248" t="s">
        <v>411</v>
      </c>
      <c r="AJ51" s="248"/>
      <c r="AK51" s="248"/>
      <c r="AL51" s="248"/>
      <c r="AM51" s="248" t="s">
        <v>508</v>
      </c>
      <c r="AN51" s="248"/>
      <c r="AO51" s="248"/>
      <c r="AP51" s="248"/>
      <c r="AQ51" s="155" t="s">
        <v>232</v>
      </c>
      <c r="AR51" s="156"/>
      <c r="AS51" s="156"/>
      <c r="AT51" s="157"/>
      <c r="AU51" s="921" t="s">
        <v>134</v>
      </c>
      <c r="AV51" s="921"/>
      <c r="AW51" s="921"/>
      <c r="AX51" s="922"/>
      <c r="AY51">
        <f>COUNTA($G$53)</f>
        <v>0</v>
      </c>
    </row>
    <row r="52" spans="1:51" ht="18.75" hidden="1" customHeight="1" x14ac:dyDescent="0.2">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2">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2">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2">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2">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2">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389</v>
      </c>
      <c r="AF58" s="248"/>
      <c r="AG58" s="248"/>
      <c r="AH58" s="248"/>
      <c r="AI58" s="248" t="s">
        <v>411</v>
      </c>
      <c r="AJ58" s="248"/>
      <c r="AK58" s="248"/>
      <c r="AL58" s="248"/>
      <c r="AM58" s="248" t="s">
        <v>508</v>
      </c>
      <c r="AN58" s="248"/>
      <c r="AO58" s="248"/>
      <c r="AP58" s="248"/>
      <c r="AQ58" s="155" t="s">
        <v>232</v>
      </c>
      <c r="AR58" s="156"/>
      <c r="AS58" s="156"/>
      <c r="AT58" s="157"/>
      <c r="AU58" s="921" t="s">
        <v>134</v>
      </c>
      <c r="AV58" s="921"/>
      <c r="AW58" s="921"/>
      <c r="AX58" s="922"/>
      <c r="AY58">
        <f>COUNTA($G$60)</f>
        <v>0</v>
      </c>
    </row>
    <row r="59" spans="1:51" ht="18.75" hidden="1" customHeight="1" x14ac:dyDescent="0.2">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2">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2">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2">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2">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2">
      <c r="A65" s="482" t="s">
        <v>349</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344</v>
      </c>
      <c r="X65" s="488"/>
      <c r="Y65" s="491"/>
      <c r="Z65" s="491"/>
      <c r="AA65" s="492"/>
      <c r="AB65" s="242" t="s">
        <v>11</v>
      </c>
      <c r="AC65" s="243"/>
      <c r="AD65" s="244"/>
      <c r="AE65" s="248" t="s">
        <v>389</v>
      </c>
      <c r="AF65" s="248"/>
      <c r="AG65" s="248"/>
      <c r="AH65" s="248"/>
      <c r="AI65" s="248" t="s">
        <v>411</v>
      </c>
      <c r="AJ65" s="248"/>
      <c r="AK65" s="248"/>
      <c r="AL65" s="248"/>
      <c r="AM65" s="248" t="s">
        <v>508</v>
      </c>
      <c r="AN65" s="248"/>
      <c r="AO65" s="248"/>
      <c r="AP65" s="248"/>
      <c r="AQ65" s="159" t="s">
        <v>232</v>
      </c>
      <c r="AR65" s="134"/>
      <c r="AS65" s="134"/>
      <c r="AT65" s="135"/>
      <c r="AU65" s="249" t="s">
        <v>134</v>
      </c>
      <c r="AV65" s="249"/>
      <c r="AW65" s="249"/>
      <c r="AX65" s="250"/>
      <c r="AY65">
        <f>COUNTA($H$67)</f>
        <v>0</v>
      </c>
    </row>
    <row r="66" spans="1:51" ht="18.75" hidden="1" customHeight="1" x14ac:dyDescent="0.2">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347</v>
      </c>
      <c r="AX66" s="252"/>
      <c r="AY66">
        <f>$AY$65</f>
        <v>0</v>
      </c>
    </row>
    <row r="67" spans="1:51" ht="23.25" hidden="1" customHeight="1" x14ac:dyDescent="0.2">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369</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2">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369</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2">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370</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2">
      <c r="A70" s="475" t="s">
        <v>354</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368</v>
      </c>
      <c r="X70" s="310"/>
      <c r="Y70" s="268" t="s">
        <v>12</v>
      </c>
      <c r="Z70" s="268"/>
      <c r="AA70" s="269"/>
      <c r="AB70" s="270" t="s">
        <v>369</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2">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369</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2">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370</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2">
      <c r="A73" s="506" t="s">
        <v>349</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389</v>
      </c>
      <c r="AF73" s="248"/>
      <c r="AG73" s="248"/>
      <c r="AH73" s="248"/>
      <c r="AI73" s="248" t="s">
        <v>411</v>
      </c>
      <c r="AJ73" s="248"/>
      <c r="AK73" s="248"/>
      <c r="AL73" s="248"/>
      <c r="AM73" s="248" t="s">
        <v>508</v>
      </c>
      <c r="AN73" s="248"/>
      <c r="AO73" s="248"/>
      <c r="AP73" s="248"/>
      <c r="AQ73" s="159" t="s">
        <v>232</v>
      </c>
      <c r="AR73" s="134"/>
      <c r="AS73" s="134"/>
      <c r="AT73" s="135"/>
      <c r="AU73" s="139" t="s">
        <v>134</v>
      </c>
      <c r="AV73" s="140"/>
      <c r="AW73" s="140"/>
      <c r="AX73" s="141"/>
      <c r="AY73">
        <f>COUNTA($H$75)</f>
        <v>0</v>
      </c>
    </row>
    <row r="74" spans="1:51" ht="18.75" hidden="1" customHeight="1" x14ac:dyDescent="0.2">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2">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2">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2">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6"/>
      <c r="AF77" s="887"/>
      <c r="AG77" s="887"/>
      <c r="AH77" s="887"/>
      <c r="AI77" s="886"/>
      <c r="AJ77" s="887"/>
      <c r="AK77" s="887"/>
      <c r="AL77" s="887"/>
      <c r="AM77" s="886"/>
      <c r="AN77" s="887"/>
      <c r="AO77" s="887"/>
      <c r="AP77" s="887"/>
      <c r="AQ77" s="337"/>
      <c r="AR77" s="209"/>
      <c r="AS77" s="209"/>
      <c r="AT77" s="338"/>
      <c r="AU77" s="220"/>
      <c r="AV77" s="220"/>
      <c r="AW77" s="220"/>
      <c r="AX77" s="222"/>
      <c r="AY77">
        <f t="shared" si="9"/>
        <v>0</v>
      </c>
    </row>
    <row r="78" spans="1:51" ht="69.75" hidden="1" customHeight="1" x14ac:dyDescent="0.2">
      <c r="A78" s="330" t="s">
        <v>382</v>
      </c>
      <c r="B78" s="331"/>
      <c r="C78" s="331"/>
      <c r="D78" s="331"/>
      <c r="E78" s="328" t="s">
        <v>327</v>
      </c>
      <c r="F78" s="329"/>
      <c r="G78" s="54" t="s">
        <v>235</v>
      </c>
      <c r="H78" s="587"/>
      <c r="I78" s="588"/>
      <c r="J78" s="588"/>
      <c r="K78" s="588"/>
      <c r="L78" s="588"/>
      <c r="M78" s="588"/>
      <c r="N78" s="588"/>
      <c r="O78" s="589"/>
      <c r="P78" s="151"/>
      <c r="Q78" s="151"/>
      <c r="R78" s="151"/>
      <c r="S78" s="151"/>
      <c r="T78" s="151"/>
      <c r="U78" s="151"/>
      <c r="V78" s="151"/>
      <c r="W78" s="151"/>
      <c r="X78" s="151"/>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343</v>
      </c>
      <c r="AP79" s="275"/>
      <c r="AQ79" s="275"/>
      <c r="AR79" s="76" t="s">
        <v>341</v>
      </c>
      <c r="AS79" s="274"/>
      <c r="AT79" s="275"/>
      <c r="AU79" s="275"/>
      <c r="AV79" s="275"/>
      <c r="AW79" s="275"/>
      <c r="AX79" s="964"/>
      <c r="AY79">
        <f>COUNTIF($AR$79,"☑")</f>
        <v>0</v>
      </c>
    </row>
    <row r="80" spans="1:51" ht="18.75" hidden="1" customHeight="1" x14ac:dyDescent="0.2">
      <c r="A80" s="860"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2">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2">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2">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2">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2">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389</v>
      </c>
      <c r="AF85" s="248"/>
      <c r="AG85" s="248"/>
      <c r="AH85" s="248"/>
      <c r="AI85" s="248" t="s">
        <v>411</v>
      </c>
      <c r="AJ85" s="248"/>
      <c r="AK85" s="248"/>
      <c r="AL85" s="248"/>
      <c r="AM85" s="248" t="s">
        <v>508</v>
      </c>
      <c r="AN85" s="248"/>
      <c r="AO85" s="248"/>
      <c r="AP85" s="248"/>
      <c r="AQ85" s="159" t="s">
        <v>232</v>
      </c>
      <c r="AR85" s="134"/>
      <c r="AS85" s="134"/>
      <c r="AT85" s="135"/>
      <c r="AU85" s="533" t="s">
        <v>134</v>
      </c>
      <c r="AV85" s="533"/>
      <c r="AW85" s="533"/>
      <c r="AX85" s="534"/>
      <c r="AY85">
        <f t="shared" si="10"/>
        <v>0</v>
      </c>
      <c r="AZ85" s="10"/>
      <c r="BA85" s="10"/>
      <c r="BB85" s="10"/>
      <c r="BC85" s="10"/>
    </row>
    <row r="86" spans="1:60" ht="18.75" hidden="1" customHeight="1" x14ac:dyDescent="0.2">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c r="AR86" s="201"/>
      <c r="AS86" s="137" t="s">
        <v>233</v>
      </c>
      <c r="AT86" s="138"/>
      <c r="AU86" s="201"/>
      <c r="AV86" s="201"/>
      <c r="AW86" s="393" t="s">
        <v>179</v>
      </c>
      <c r="AX86" s="394"/>
      <c r="AY86">
        <f t="shared" si="10"/>
        <v>0</v>
      </c>
      <c r="AZ86" s="10"/>
      <c r="BA86" s="10"/>
      <c r="BB86" s="10"/>
      <c r="BC86" s="10"/>
      <c r="BD86" s="10"/>
      <c r="BE86" s="10"/>
      <c r="BF86" s="10"/>
      <c r="BG86" s="10"/>
      <c r="BH86" s="10"/>
    </row>
    <row r="87" spans="1:60" ht="23.25" hidden="1" customHeight="1" x14ac:dyDescent="0.2">
      <c r="A87" s="861"/>
      <c r="B87" s="425"/>
      <c r="C87" s="425"/>
      <c r="D87" s="425"/>
      <c r="E87" s="425"/>
      <c r="F87" s="426"/>
      <c r="G87" s="108"/>
      <c r="H87" s="109"/>
      <c r="I87" s="109"/>
      <c r="J87" s="109"/>
      <c r="K87" s="109"/>
      <c r="L87" s="109"/>
      <c r="M87" s="109"/>
      <c r="N87" s="109"/>
      <c r="O87" s="110"/>
      <c r="P87" s="109"/>
      <c r="Q87" s="514"/>
      <c r="R87" s="514"/>
      <c r="S87" s="514"/>
      <c r="T87" s="514"/>
      <c r="U87" s="514"/>
      <c r="V87" s="514"/>
      <c r="W87" s="514"/>
      <c r="X87" s="515"/>
      <c r="Y87" s="561" t="s">
        <v>62</v>
      </c>
      <c r="Z87" s="562"/>
      <c r="AA87" s="563"/>
      <c r="AB87" s="461"/>
      <c r="AC87" s="461"/>
      <c r="AD87" s="461"/>
      <c r="AE87" s="219"/>
      <c r="AF87" s="220"/>
      <c r="AG87" s="220"/>
      <c r="AH87" s="220"/>
      <c r="AI87" s="219"/>
      <c r="AJ87" s="220"/>
      <c r="AK87" s="220"/>
      <c r="AL87" s="220"/>
      <c r="AM87" s="219"/>
      <c r="AN87" s="220"/>
      <c r="AO87" s="220"/>
      <c r="AP87" s="220"/>
      <c r="AQ87" s="337"/>
      <c r="AR87" s="209"/>
      <c r="AS87" s="209"/>
      <c r="AT87" s="338"/>
      <c r="AU87" s="220"/>
      <c r="AV87" s="220"/>
      <c r="AW87" s="220"/>
      <c r="AX87" s="222"/>
      <c r="AY87">
        <f t="shared" si="10"/>
        <v>0</v>
      </c>
    </row>
    <row r="88" spans="1:60" ht="23.25" hidden="1" customHeight="1" x14ac:dyDescent="0.2">
      <c r="A88" s="861"/>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c r="AC88" s="523"/>
      <c r="AD88" s="523"/>
      <c r="AE88" s="219"/>
      <c r="AF88" s="220"/>
      <c r="AG88" s="220"/>
      <c r="AH88" s="220"/>
      <c r="AI88" s="219"/>
      <c r="AJ88" s="220"/>
      <c r="AK88" s="220"/>
      <c r="AL88" s="220"/>
      <c r="AM88" s="219"/>
      <c r="AN88" s="220"/>
      <c r="AO88" s="220"/>
      <c r="AP88" s="220"/>
      <c r="AQ88" s="337"/>
      <c r="AR88" s="209"/>
      <c r="AS88" s="209"/>
      <c r="AT88" s="338"/>
      <c r="AU88" s="220"/>
      <c r="AV88" s="220"/>
      <c r="AW88" s="220"/>
      <c r="AX88" s="222"/>
      <c r="AY88">
        <f t="shared" si="10"/>
        <v>0</v>
      </c>
      <c r="AZ88" s="10"/>
      <c r="BA88" s="10"/>
      <c r="BB88" s="10"/>
      <c r="BC88" s="10"/>
    </row>
    <row r="89" spans="1:60" ht="23.25" hidden="1" customHeight="1" x14ac:dyDescent="0.2">
      <c r="A89" s="861"/>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c r="AF89" s="227"/>
      <c r="AG89" s="227"/>
      <c r="AH89" s="227"/>
      <c r="AI89" s="226"/>
      <c r="AJ89" s="227"/>
      <c r="AK89" s="227"/>
      <c r="AL89" s="227"/>
      <c r="AM89" s="226"/>
      <c r="AN89" s="227"/>
      <c r="AO89" s="227"/>
      <c r="AP89" s="227"/>
      <c r="AQ89" s="337"/>
      <c r="AR89" s="209"/>
      <c r="AS89" s="209"/>
      <c r="AT89" s="338"/>
      <c r="AU89" s="220"/>
      <c r="AV89" s="220"/>
      <c r="AW89" s="220"/>
      <c r="AX89" s="222"/>
      <c r="AY89">
        <f t="shared" si="10"/>
        <v>0</v>
      </c>
      <c r="AZ89" s="10"/>
      <c r="BA89" s="10"/>
      <c r="BB89" s="10"/>
      <c r="BC89" s="10"/>
      <c r="BD89" s="10"/>
      <c r="BE89" s="10"/>
      <c r="BF89" s="10"/>
      <c r="BG89" s="10"/>
      <c r="BH89" s="10"/>
    </row>
    <row r="90" spans="1:60" ht="18.75" hidden="1" customHeight="1" x14ac:dyDescent="0.2">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389</v>
      </c>
      <c r="AF90" s="248"/>
      <c r="AG90" s="248"/>
      <c r="AH90" s="248"/>
      <c r="AI90" s="248" t="s">
        <v>411</v>
      </c>
      <c r="AJ90" s="248"/>
      <c r="AK90" s="248"/>
      <c r="AL90" s="248"/>
      <c r="AM90" s="248" t="s">
        <v>508</v>
      </c>
      <c r="AN90" s="248"/>
      <c r="AO90" s="248"/>
      <c r="AP90" s="248"/>
      <c r="AQ90" s="159" t="s">
        <v>232</v>
      </c>
      <c r="AR90" s="134"/>
      <c r="AS90" s="134"/>
      <c r="AT90" s="135"/>
      <c r="AU90" s="533" t="s">
        <v>134</v>
      </c>
      <c r="AV90" s="533"/>
      <c r="AW90" s="533"/>
      <c r="AX90" s="534"/>
      <c r="AY90">
        <f>COUNTA($G$92)</f>
        <v>0</v>
      </c>
    </row>
    <row r="91" spans="1:60" ht="18.75" hidden="1" customHeight="1" x14ac:dyDescent="0.2">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2">
      <c r="A92" s="861"/>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2">
      <c r="A93" s="861"/>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2">
      <c r="A94" s="861"/>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2">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389</v>
      </c>
      <c r="AF95" s="248"/>
      <c r="AG95" s="248"/>
      <c r="AH95" s="248"/>
      <c r="AI95" s="248" t="s">
        <v>411</v>
      </c>
      <c r="AJ95" s="248"/>
      <c r="AK95" s="248"/>
      <c r="AL95" s="248"/>
      <c r="AM95" s="248" t="s">
        <v>508</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2">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2">
      <c r="A97" s="861"/>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2">
      <c r="A98" s="861"/>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5">
      <c r="A99" s="862"/>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2">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389</v>
      </c>
      <c r="AF100" s="540"/>
      <c r="AG100" s="540"/>
      <c r="AH100" s="541"/>
      <c r="AI100" s="539" t="s">
        <v>411</v>
      </c>
      <c r="AJ100" s="540"/>
      <c r="AK100" s="540"/>
      <c r="AL100" s="541"/>
      <c r="AM100" s="539" t="s">
        <v>508</v>
      </c>
      <c r="AN100" s="540"/>
      <c r="AO100" s="540"/>
      <c r="AP100" s="541"/>
      <c r="AQ100" s="318" t="s">
        <v>416</v>
      </c>
      <c r="AR100" s="319"/>
      <c r="AS100" s="319"/>
      <c r="AT100" s="320"/>
      <c r="AU100" s="318" t="s">
        <v>540</v>
      </c>
      <c r="AV100" s="319"/>
      <c r="AW100" s="319"/>
      <c r="AX100" s="321"/>
    </row>
    <row r="101" spans="1:60" ht="23.25" customHeight="1" x14ac:dyDescent="0.2">
      <c r="A101" s="419"/>
      <c r="B101" s="420"/>
      <c r="C101" s="420"/>
      <c r="D101" s="420"/>
      <c r="E101" s="420"/>
      <c r="F101" s="421"/>
      <c r="G101" s="109" t="s">
        <v>723</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t="s">
        <v>724</v>
      </c>
      <c r="AC101" s="461"/>
      <c r="AD101" s="461"/>
      <c r="AE101" s="283">
        <v>91224</v>
      </c>
      <c r="AF101" s="283"/>
      <c r="AG101" s="283"/>
      <c r="AH101" s="283"/>
      <c r="AI101" s="283">
        <v>82580</v>
      </c>
      <c r="AJ101" s="283"/>
      <c r="AK101" s="283"/>
      <c r="AL101" s="283"/>
      <c r="AM101" s="283">
        <v>63305</v>
      </c>
      <c r="AN101" s="283"/>
      <c r="AO101" s="283"/>
      <c r="AP101" s="283"/>
      <c r="AQ101" s="283" t="s">
        <v>746</v>
      </c>
      <c r="AR101" s="283"/>
      <c r="AS101" s="283"/>
      <c r="AT101" s="283"/>
      <c r="AU101" s="219" t="s">
        <v>804</v>
      </c>
      <c r="AV101" s="220"/>
      <c r="AW101" s="220"/>
      <c r="AX101" s="222"/>
    </row>
    <row r="102" spans="1:60" ht="23.25" customHeight="1" x14ac:dyDescent="0.2">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t="s">
        <v>724</v>
      </c>
      <c r="AC102" s="461"/>
      <c r="AD102" s="461"/>
      <c r="AE102" s="283">
        <v>126435</v>
      </c>
      <c r="AF102" s="283"/>
      <c r="AG102" s="283"/>
      <c r="AH102" s="283"/>
      <c r="AI102" s="283">
        <v>125510</v>
      </c>
      <c r="AJ102" s="283"/>
      <c r="AK102" s="283"/>
      <c r="AL102" s="283"/>
      <c r="AM102" s="283">
        <v>86848</v>
      </c>
      <c r="AN102" s="283"/>
      <c r="AO102" s="283"/>
      <c r="AP102" s="283"/>
      <c r="AQ102" s="283">
        <v>81768</v>
      </c>
      <c r="AR102" s="283"/>
      <c r="AS102" s="283"/>
      <c r="AT102" s="283"/>
      <c r="AU102" s="226">
        <v>77026</v>
      </c>
      <c r="AV102" s="227"/>
      <c r="AW102" s="227"/>
      <c r="AX102" s="322"/>
    </row>
    <row r="103" spans="1:60" ht="31.5" hidden="1" customHeight="1" x14ac:dyDescent="0.2">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389</v>
      </c>
      <c r="AF103" s="248"/>
      <c r="AG103" s="248"/>
      <c r="AH103" s="248"/>
      <c r="AI103" s="248" t="s">
        <v>411</v>
      </c>
      <c r="AJ103" s="248"/>
      <c r="AK103" s="248"/>
      <c r="AL103" s="248"/>
      <c r="AM103" s="248" t="s">
        <v>508</v>
      </c>
      <c r="AN103" s="248"/>
      <c r="AO103" s="248"/>
      <c r="AP103" s="248"/>
      <c r="AQ103" s="280" t="s">
        <v>416</v>
      </c>
      <c r="AR103" s="281"/>
      <c r="AS103" s="281"/>
      <c r="AT103" s="281"/>
      <c r="AU103" s="280" t="s">
        <v>540</v>
      </c>
      <c r="AV103" s="281"/>
      <c r="AW103" s="281"/>
      <c r="AX103" s="282"/>
      <c r="AY103">
        <f>COUNTA($G$104)</f>
        <v>0</v>
      </c>
    </row>
    <row r="104" spans="1:60" ht="23.25" hidden="1" customHeight="1" x14ac:dyDescent="0.2">
      <c r="A104" s="419"/>
      <c r="B104" s="420"/>
      <c r="C104" s="420"/>
      <c r="D104" s="420"/>
      <c r="E104" s="420"/>
      <c r="F104" s="421"/>
      <c r="G104" s="109"/>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2">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2">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389</v>
      </c>
      <c r="AF106" s="248"/>
      <c r="AG106" s="248"/>
      <c r="AH106" s="248"/>
      <c r="AI106" s="248" t="s">
        <v>411</v>
      </c>
      <c r="AJ106" s="248"/>
      <c r="AK106" s="248"/>
      <c r="AL106" s="248"/>
      <c r="AM106" s="248" t="s">
        <v>508</v>
      </c>
      <c r="AN106" s="248"/>
      <c r="AO106" s="248"/>
      <c r="AP106" s="248"/>
      <c r="AQ106" s="280" t="s">
        <v>416</v>
      </c>
      <c r="AR106" s="281"/>
      <c r="AS106" s="281"/>
      <c r="AT106" s="281"/>
      <c r="AU106" s="280" t="s">
        <v>540</v>
      </c>
      <c r="AV106" s="281"/>
      <c r="AW106" s="281"/>
      <c r="AX106" s="282"/>
      <c r="AY106">
        <f>COUNTA($G$107)</f>
        <v>0</v>
      </c>
    </row>
    <row r="107" spans="1:60" ht="23.25" hidden="1" customHeight="1" x14ac:dyDescent="0.2">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2">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2">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389</v>
      </c>
      <c r="AF109" s="248"/>
      <c r="AG109" s="248"/>
      <c r="AH109" s="248"/>
      <c r="AI109" s="248" t="s">
        <v>411</v>
      </c>
      <c r="AJ109" s="248"/>
      <c r="AK109" s="248"/>
      <c r="AL109" s="248"/>
      <c r="AM109" s="248" t="s">
        <v>508</v>
      </c>
      <c r="AN109" s="248"/>
      <c r="AO109" s="248"/>
      <c r="AP109" s="248"/>
      <c r="AQ109" s="280" t="s">
        <v>416</v>
      </c>
      <c r="AR109" s="281"/>
      <c r="AS109" s="281"/>
      <c r="AT109" s="281"/>
      <c r="AU109" s="280" t="s">
        <v>540</v>
      </c>
      <c r="AV109" s="281"/>
      <c r="AW109" s="281"/>
      <c r="AX109" s="282"/>
      <c r="AY109">
        <f>COUNTA($G$110)</f>
        <v>0</v>
      </c>
    </row>
    <row r="110" spans="1:60" ht="23.25" hidden="1" customHeight="1" x14ac:dyDescent="0.2">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2">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2">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389</v>
      </c>
      <c r="AF112" s="248"/>
      <c r="AG112" s="248"/>
      <c r="AH112" s="248"/>
      <c r="AI112" s="248" t="s">
        <v>411</v>
      </c>
      <c r="AJ112" s="248"/>
      <c r="AK112" s="248"/>
      <c r="AL112" s="248"/>
      <c r="AM112" s="248" t="s">
        <v>508</v>
      </c>
      <c r="AN112" s="248"/>
      <c r="AO112" s="248"/>
      <c r="AP112" s="248"/>
      <c r="AQ112" s="280" t="s">
        <v>416</v>
      </c>
      <c r="AR112" s="281"/>
      <c r="AS112" s="281"/>
      <c r="AT112" s="281"/>
      <c r="AU112" s="280" t="s">
        <v>540</v>
      </c>
      <c r="AV112" s="281"/>
      <c r="AW112" s="281"/>
      <c r="AX112" s="282"/>
      <c r="AY112">
        <f>COUNTA($G$113)</f>
        <v>0</v>
      </c>
    </row>
    <row r="113" spans="1:51" ht="23.25" hidden="1" customHeight="1" x14ac:dyDescent="0.2">
      <c r="A113" s="419"/>
      <c r="B113" s="420"/>
      <c r="C113" s="420"/>
      <c r="D113" s="420"/>
      <c r="E113" s="420"/>
      <c r="F113" s="421"/>
      <c r="G113" s="109"/>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2">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c r="AF114" s="550"/>
      <c r="AG114" s="550"/>
      <c r="AH114" s="550"/>
      <c r="AI114" s="550"/>
      <c r="AJ114" s="550"/>
      <c r="AK114" s="550"/>
      <c r="AL114" s="550"/>
      <c r="AM114" s="550"/>
      <c r="AN114" s="550"/>
      <c r="AO114" s="550"/>
      <c r="AP114" s="550"/>
      <c r="AQ114" s="219"/>
      <c r="AR114" s="220"/>
      <c r="AS114" s="220"/>
      <c r="AT114" s="221"/>
      <c r="AU114" s="219"/>
      <c r="AV114" s="220"/>
      <c r="AW114" s="220"/>
      <c r="AX114" s="222"/>
      <c r="AY114">
        <f>$AY$112</f>
        <v>0</v>
      </c>
    </row>
    <row r="115" spans="1:51" ht="23.25" customHeight="1" x14ac:dyDescent="0.2">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389</v>
      </c>
      <c r="AF115" s="248"/>
      <c r="AG115" s="248"/>
      <c r="AH115" s="248"/>
      <c r="AI115" s="248" t="s">
        <v>411</v>
      </c>
      <c r="AJ115" s="248"/>
      <c r="AK115" s="248"/>
      <c r="AL115" s="248"/>
      <c r="AM115" s="248" t="s">
        <v>508</v>
      </c>
      <c r="AN115" s="248"/>
      <c r="AO115" s="248"/>
      <c r="AP115" s="248"/>
      <c r="AQ115" s="590" t="s">
        <v>541</v>
      </c>
      <c r="AR115" s="591"/>
      <c r="AS115" s="591"/>
      <c r="AT115" s="591"/>
      <c r="AU115" s="591"/>
      <c r="AV115" s="591"/>
      <c r="AW115" s="591"/>
      <c r="AX115" s="592"/>
    </row>
    <row r="116" spans="1:51" ht="23.25" customHeight="1" x14ac:dyDescent="0.2">
      <c r="A116" s="436"/>
      <c r="B116" s="437"/>
      <c r="C116" s="437"/>
      <c r="D116" s="437"/>
      <c r="E116" s="437"/>
      <c r="F116" s="438"/>
      <c r="G116" s="388" t="s">
        <v>725</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726</v>
      </c>
      <c r="AC116" s="463"/>
      <c r="AD116" s="464"/>
      <c r="AE116" s="283">
        <v>19775</v>
      </c>
      <c r="AF116" s="283"/>
      <c r="AG116" s="283"/>
      <c r="AH116" s="283"/>
      <c r="AI116" s="283">
        <v>20695</v>
      </c>
      <c r="AJ116" s="283"/>
      <c r="AK116" s="283"/>
      <c r="AL116" s="283"/>
      <c r="AM116" s="283">
        <v>24263</v>
      </c>
      <c r="AN116" s="283"/>
      <c r="AO116" s="283"/>
      <c r="AP116" s="283"/>
      <c r="AQ116" s="219">
        <v>28813</v>
      </c>
      <c r="AR116" s="220"/>
      <c r="AS116" s="220"/>
      <c r="AT116" s="220"/>
      <c r="AU116" s="220"/>
      <c r="AV116" s="220"/>
      <c r="AW116" s="220"/>
      <c r="AX116" s="222"/>
    </row>
    <row r="117" spans="1:51" ht="46.5" customHeight="1" thickBot="1" x14ac:dyDescent="0.2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727</v>
      </c>
      <c r="AC117" s="473"/>
      <c r="AD117" s="474"/>
      <c r="AE117" s="551" t="s">
        <v>728</v>
      </c>
      <c r="AF117" s="551"/>
      <c r="AG117" s="551"/>
      <c r="AH117" s="551"/>
      <c r="AI117" s="551" t="s">
        <v>729</v>
      </c>
      <c r="AJ117" s="551"/>
      <c r="AK117" s="551"/>
      <c r="AL117" s="551"/>
      <c r="AM117" s="551" t="s">
        <v>805</v>
      </c>
      <c r="AN117" s="551"/>
      <c r="AO117" s="551"/>
      <c r="AP117" s="551"/>
      <c r="AQ117" s="551" t="s">
        <v>747</v>
      </c>
      <c r="AR117" s="551"/>
      <c r="AS117" s="551"/>
      <c r="AT117" s="551"/>
      <c r="AU117" s="551"/>
      <c r="AV117" s="551"/>
      <c r="AW117" s="551"/>
      <c r="AX117" s="552"/>
    </row>
    <row r="118" spans="1:51" ht="23.25" hidden="1" customHeight="1" x14ac:dyDescent="0.2">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389</v>
      </c>
      <c r="AF118" s="248"/>
      <c r="AG118" s="248"/>
      <c r="AH118" s="248"/>
      <c r="AI118" s="248" t="s">
        <v>411</v>
      </c>
      <c r="AJ118" s="248"/>
      <c r="AK118" s="248"/>
      <c r="AL118" s="248"/>
      <c r="AM118" s="248" t="s">
        <v>508</v>
      </c>
      <c r="AN118" s="248"/>
      <c r="AO118" s="248"/>
      <c r="AP118" s="248"/>
      <c r="AQ118" s="590" t="s">
        <v>541</v>
      </c>
      <c r="AR118" s="591"/>
      <c r="AS118" s="591"/>
      <c r="AT118" s="591"/>
      <c r="AU118" s="591"/>
      <c r="AV118" s="591"/>
      <c r="AW118" s="591"/>
      <c r="AX118" s="592"/>
      <c r="AY118" s="92">
        <f>IF(SUBSTITUTE(SUBSTITUTE($G$119,"／",""),"　","")="",0,1)</f>
        <v>0</v>
      </c>
    </row>
    <row r="119" spans="1:51" ht="23.25" hidden="1" customHeight="1" x14ac:dyDescent="0.2">
      <c r="A119" s="436"/>
      <c r="B119" s="437"/>
      <c r="C119" s="437"/>
      <c r="D119" s="437"/>
      <c r="E119" s="437"/>
      <c r="F119" s="438"/>
      <c r="G119" s="388" t="s">
        <v>358</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2">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389</v>
      </c>
      <c r="AF121" s="248"/>
      <c r="AG121" s="248"/>
      <c r="AH121" s="248"/>
      <c r="AI121" s="248" t="s">
        <v>411</v>
      </c>
      <c r="AJ121" s="248"/>
      <c r="AK121" s="248"/>
      <c r="AL121" s="248"/>
      <c r="AM121" s="248" t="s">
        <v>508</v>
      </c>
      <c r="AN121" s="248"/>
      <c r="AO121" s="248"/>
      <c r="AP121" s="248"/>
      <c r="AQ121" s="590" t="s">
        <v>541</v>
      </c>
      <c r="AR121" s="591"/>
      <c r="AS121" s="591"/>
      <c r="AT121" s="591"/>
      <c r="AU121" s="591"/>
      <c r="AV121" s="591"/>
      <c r="AW121" s="591"/>
      <c r="AX121" s="592"/>
      <c r="AY121" s="92">
        <f>IF(SUBSTITUTE(SUBSTITUTE($G$122,"／",""),"　","")="",0,1)</f>
        <v>0</v>
      </c>
    </row>
    <row r="122" spans="1:51" ht="23.25" hidden="1" customHeight="1" x14ac:dyDescent="0.2">
      <c r="A122" s="436"/>
      <c r="B122" s="437"/>
      <c r="C122" s="437"/>
      <c r="D122" s="437"/>
      <c r="E122" s="437"/>
      <c r="F122" s="438"/>
      <c r="G122" s="388" t="s">
        <v>359</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2">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357</v>
      </c>
      <c r="AC123" s="473"/>
      <c r="AD123" s="474"/>
      <c r="AE123" s="551"/>
      <c r="AF123" s="551"/>
      <c r="AG123" s="551"/>
      <c r="AH123" s="551"/>
      <c r="AI123" s="551"/>
      <c r="AJ123" s="551"/>
      <c r="AK123" s="551"/>
      <c r="AL123" s="551"/>
      <c r="AM123" s="551" t="s">
        <v>800</v>
      </c>
      <c r="AN123" s="551"/>
      <c r="AO123" s="551"/>
      <c r="AP123" s="551"/>
      <c r="AQ123" s="551"/>
      <c r="AR123" s="551"/>
      <c r="AS123" s="551"/>
      <c r="AT123" s="551"/>
      <c r="AU123" s="551"/>
      <c r="AV123" s="551"/>
      <c r="AW123" s="551"/>
      <c r="AX123" s="552"/>
      <c r="AY123">
        <f>$AY$121</f>
        <v>0</v>
      </c>
    </row>
    <row r="124" spans="1:51" ht="23.25" hidden="1" customHeight="1" x14ac:dyDescent="0.2">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389</v>
      </c>
      <c r="AF124" s="248"/>
      <c r="AG124" s="248"/>
      <c r="AH124" s="248"/>
      <c r="AI124" s="248" t="s">
        <v>411</v>
      </c>
      <c r="AJ124" s="248"/>
      <c r="AK124" s="248"/>
      <c r="AL124" s="248"/>
      <c r="AM124" s="248" t="s">
        <v>508</v>
      </c>
      <c r="AN124" s="248"/>
      <c r="AO124" s="248"/>
      <c r="AP124" s="248"/>
      <c r="AQ124" s="590" t="s">
        <v>541</v>
      </c>
      <c r="AR124" s="591"/>
      <c r="AS124" s="591"/>
      <c r="AT124" s="591"/>
      <c r="AU124" s="591"/>
      <c r="AV124" s="591"/>
      <c r="AW124" s="591"/>
      <c r="AX124" s="592"/>
      <c r="AY124" s="92">
        <f>IF(SUBSTITUTE(SUBSTITUTE($G$125,"／",""),"　","")="",0,1)</f>
        <v>0</v>
      </c>
    </row>
    <row r="125" spans="1:51" ht="23.25" hidden="1" customHeight="1" x14ac:dyDescent="0.2">
      <c r="A125" s="436"/>
      <c r="B125" s="437"/>
      <c r="C125" s="437"/>
      <c r="D125" s="437"/>
      <c r="E125" s="437"/>
      <c r="F125" s="438"/>
      <c r="G125" s="388" t="s">
        <v>359</v>
      </c>
      <c r="H125" s="388"/>
      <c r="I125" s="388"/>
      <c r="J125" s="388"/>
      <c r="K125" s="388"/>
      <c r="L125" s="388"/>
      <c r="M125" s="388"/>
      <c r="N125" s="388"/>
      <c r="O125" s="388"/>
      <c r="P125" s="388"/>
      <c r="Q125" s="388"/>
      <c r="R125" s="388"/>
      <c r="S125" s="388"/>
      <c r="T125" s="388"/>
      <c r="U125" s="388"/>
      <c r="V125" s="388"/>
      <c r="W125" s="388"/>
      <c r="X125" s="926"/>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2">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27"/>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2">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3"/>
      <c r="Z127" s="924"/>
      <c r="AA127" s="925"/>
      <c r="AB127" s="408" t="s">
        <v>11</v>
      </c>
      <c r="AC127" s="409"/>
      <c r="AD127" s="410"/>
      <c r="AE127" s="248" t="s">
        <v>389</v>
      </c>
      <c r="AF127" s="248"/>
      <c r="AG127" s="248"/>
      <c r="AH127" s="248"/>
      <c r="AI127" s="248" t="s">
        <v>411</v>
      </c>
      <c r="AJ127" s="248"/>
      <c r="AK127" s="248"/>
      <c r="AL127" s="248"/>
      <c r="AM127" s="248" t="s">
        <v>508</v>
      </c>
      <c r="AN127" s="248"/>
      <c r="AO127" s="248"/>
      <c r="AP127" s="248"/>
      <c r="AQ127" s="590" t="s">
        <v>541</v>
      </c>
      <c r="AR127" s="591"/>
      <c r="AS127" s="591"/>
      <c r="AT127" s="591"/>
      <c r="AU127" s="591"/>
      <c r="AV127" s="591"/>
      <c r="AW127" s="591"/>
      <c r="AX127" s="592"/>
      <c r="AY127" s="92">
        <f>IF(SUBSTITUTE(SUBSTITUTE($G$128,"／",""),"　","")="",0,1)</f>
        <v>0</v>
      </c>
    </row>
    <row r="128" spans="1:51" ht="23.25" hidden="1" customHeight="1" x14ac:dyDescent="0.2">
      <c r="A128" s="436"/>
      <c r="B128" s="437"/>
      <c r="C128" s="437"/>
      <c r="D128" s="437"/>
      <c r="E128" s="437"/>
      <c r="F128" s="438"/>
      <c r="G128" s="388" t="s">
        <v>359</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5">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2">
      <c r="A130" s="190" t="s">
        <v>404</v>
      </c>
      <c r="B130" s="187"/>
      <c r="C130" s="186" t="s">
        <v>236</v>
      </c>
      <c r="D130" s="187"/>
      <c r="E130" s="171" t="s">
        <v>265</v>
      </c>
      <c r="F130" s="172"/>
      <c r="G130" s="173" t="s">
        <v>730</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2">
      <c r="A131" s="191"/>
      <c r="B131" s="188"/>
      <c r="C131" s="182"/>
      <c r="D131" s="188"/>
      <c r="E131" s="176" t="s">
        <v>264</v>
      </c>
      <c r="F131" s="177"/>
      <c r="G131" s="114" t="s">
        <v>731</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2">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389</v>
      </c>
      <c r="AF132" s="134"/>
      <c r="AG132" s="134"/>
      <c r="AH132" s="135"/>
      <c r="AI132" s="159" t="s">
        <v>411</v>
      </c>
      <c r="AJ132" s="134"/>
      <c r="AK132" s="134"/>
      <c r="AL132" s="135"/>
      <c r="AM132" s="159" t="s">
        <v>698</v>
      </c>
      <c r="AN132" s="134"/>
      <c r="AO132" s="134"/>
      <c r="AP132" s="135"/>
      <c r="AQ132" s="155" t="s">
        <v>232</v>
      </c>
      <c r="AR132" s="156"/>
      <c r="AS132" s="156"/>
      <c r="AT132" s="157"/>
      <c r="AU132" s="198" t="s">
        <v>248</v>
      </c>
      <c r="AV132" s="198"/>
      <c r="AW132" s="198"/>
      <c r="AX132" s="199"/>
      <c r="AY132">
        <f>COUNTA($G$134)</f>
        <v>1</v>
      </c>
    </row>
    <row r="133" spans="1:51" ht="18.75" customHeight="1" x14ac:dyDescent="0.2">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t="s">
        <v>719</v>
      </c>
      <c r="AR133" s="201"/>
      <c r="AS133" s="137" t="s">
        <v>233</v>
      </c>
      <c r="AT133" s="138"/>
      <c r="AU133" s="202">
        <v>3</v>
      </c>
      <c r="AV133" s="202"/>
      <c r="AW133" s="137" t="s">
        <v>179</v>
      </c>
      <c r="AX133" s="197"/>
      <c r="AY133">
        <f>$AY$132</f>
        <v>1</v>
      </c>
    </row>
    <row r="134" spans="1:51" ht="39.75" customHeight="1" x14ac:dyDescent="0.2">
      <c r="A134" s="191"/>
      <c r="B134" s="188"/>
      <c r="C134" s="182"/>
      <c r="D134" s="188"/>
      <c r="E134" s="182"/>
      <c r="F134" s="183"/>
      <c r="G134" s="108" t="s">
        <v>732</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733</v>
      </c>
      <c r="AC134" s="207"/>
      <c r="AD134" s="207"/>
      <c r="AE134" s="208">
        <v>62.5</v>
      </c>
      <c r="AF134" s="209"/>
      <c r="AG134" s="209"/>
      <c r="AH134" s="209"/>
      <c r="AI134" s="208">
        <v>60.4</v>
      </c>
      <c r="AJ134" s="209"/>
      <c r="AK134" s="209"/>
      <c r="AL134" s="209"/>
      <c r="AM134" s="208">
        <v>49.5</v>
      </c>
      <c r="AN134" s="209"/>
      <c r="AO134" s="209"/>
      <c r="AP134" s="209"/>
      <c r="AQ134" s="208" t="s">
        <v>719</v>
      </c>
      <c r="AR134" s="209"/>
      <c r="AS134" s="209"/>
      <c r="AT134" s="209"/>
      <c r="AU134" s="208" t="s">
        <v>719</v>
      </c>
      <c r="AV134" s="209"/>
      <c r="AW134" s="209"/>
      <c r="AX134" s="210"/>
      <c r="AY134">
        <f t="shared" ref="AY134:AY135" si="13">$AY$132</f>
        <v>1</v>
      </c>
    </row>
    <row r="135" spans="1:51" ht="39.75" customHeight="1" x14ac:dyDescent="0.2">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733</v>
      </c>
      <c r="AC135" s="215"/>
      <c r="AD135" s="215"/>
      <c r="AE135" s="208">
        <v>62.7</v>
      </c>
      <c r="AF135" s="209"/>
      <c r="AG135" s="209"/>
      <c r="AH135" s="209"/>
      <c r="AI135" s="208">
        <v>61.3</v>
      </c>
      <c r="AJ135" s="209"/>
      <c r="AK135" s="209"/>
      <c r="AL135" s="209"/>
      <c r="AM135" s="208">
        <v>60</v>
      </c>
      <c r="AN135" s="209"/>
      <c r="AO135" s="209"/>
      <c r="AP135" s="209"/>
      <c r="AQ135" s="208" t="s">
        <v>719</v>
      </c>
      <c r="AR135" s="209"/>
      <c r="AS135" s="209"/>
      <c r="AT135" s="209"/>
      <c r="AU135" s="208" t="s">
        <v>800</v>
      </c>
      <c r="AV135" s="209"/>
      <c r="AW135" s="209"/>
      <c r="AX135" s="210"/>
      <c r="AY135">
        <f t="shared" si="13"/>
        <v>1</v>
      </c>
    </row>
    <row r="136" spans="1:51" ht="18.75" hidden="1" customHeight="1" x14ac:dyDescent="0.2">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389</v>
      </c>
      <c r="AF136" s="134"/>
      <c r="AG136" s="134"/>
      <c r="AH136" s="135"/>
      <c r="AI136" s="159" t="s">
        <v>411</v>
      </c>
      <c r="AJ136" s="134"/>
      <c r="AK136" s="134"/>
      <c r="AL136" s="135"/>
      <c r="AM136" s="159" t="s">
        <v>698</v>
      </c>
      <c r="AN136" s="134"/>
      <c r="AO136" s="134"/>
      <c r="AP136" s="135"/>
      <c r="AQ136" s="155" t="s">
        <v>232</v>
      </c>
      <c r="AR136" s="156"/>
      <c r="AS136" s="156"/>
      <c r="AT136" s="157"/>
      <c r="AU136" s="198" t="s">
        <v>248</v>
      </c>
      <c r="AV136" s="198"/>
      <c r="AW136" s="198"/>
      <c r="AX136" s="199"/>
      <c r="AY136">
        <f>COUNTA($G$138)</f>
        <v>0</v>
      </c>
    </row>
    <row r="137" spans="1:51" ht="18.75" hidden="1" customHeight="1" x14ac:dyDescent="0.2">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2">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2">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2">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389</v>
      </c>
      <c r="AF140" s="134"/>
      <c r="AG140" s="134"/>
      <c r="AH140" s="135"/>
      <c r="AI140" s="159" t="s">
        <v>411</v>
      </c>
      <c r="AJ140" s="134"/>
      <c r="AK140" s="134"/>
      <c r="AL140" s="135"/>
      <c r="AM140" s="159" t="s">
        <v>698</v>
      </c>
      <c r="AN140" s="134"/>
      <c r="AO140" s="134"/>
      <c r="AP140" s="135"/>
      <c r="AQ140" s="155" t="s">
        <v>232</v>
      </c>
      <c r="AR140" s="156"/>
      <c r="AS140" s="156"/>
      <c r="AT140" s="157"/>
      <c r="AU140" s="198" t="s">
        <v>248</v>
      </c>
      <c r="AV140" s="198"/>
      <c r="AW140" s="198"/>
      <c r="AX140" s="199"/>
      <c r="AY140">
        <f>COUNTA($G$142)</f>
        <v>0</v>
      </c>
    </row>
    <row r="141" spans="1:51" ht="18.75" hidden="1" customHeight="1" x14ac:dyDescent="0.2">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2">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2">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2">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389</v>
      </c>
      <c r="AF144" s="134"/>
      <c r="AG144" s="134"/>
      <c r="AH144" s="135"/>
      <c r="AI144" s="159" t="s">
        <v>411</v>
      </c>
      <c r="AJ144" s="134"/>
      <c r="AK144" s="134"/>
      <c r="AL144" s="135"/>
      <c r="AM144" s="159" t="s">
        <v>698</v>
      </c>
      <c r="AN144" s="134"/>
      <c r="AO144" s="134"/>
      <c r="AP144" s="135"/>
      <c r="AQ144" s="155" t="s">
        <v>232</v>
      </c>
      <c r="AR144" s="156"/>
      <c r="AS144" s="156"/>
      <c r="AT144" s="157"/>
      <c r="AU144" s="198" t="s">
        <v>248</v>
      </c>
      <c r="AV144" s="198"/>
      <c r="AW144" s="198"/>
      <c r="AX144" s="199"/>
      <c r="AY144">
        <f>COUNTA($G$146)</f>
        <v>0</v>
      </c>
    </row>
    <row r="145" spans="1:51" ht="18.75" hidden="1" customHeight="1" x14ac:dyDescent="0.2">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2">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2">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2">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389</v>
      </c>
      <c r="AF148" s="134"/>
      <c r="AG148" s="134"/>
      <c r="AH148" s="135"/>
      <c r="AI148" s="159" t="s">
        <v>411</v>
      </c>
      <c r="AJ148" s="134"/>
      <c r="AK148" s="134"/>
      <c r="AL148" s="135"/>
      <c r="AM148" s="159" t="s">
        <v>698</v>
      </c>
      <c r="AN148" s="134"/>
      <c r="AO148" s="134"/>
      <c r="AP148" s="135"/>
      <c r="AQ148" s="155" t="s">
        <v>232</v>
      </c>
      <c r="AR148" s="156"/>
      <c r="AS148" s="156"/>
      <c r="AT148" s="157"/>
      <c r="AU148" s="198" t="s">
        <v>248</v>
      </c>
      <c r="AV148" s="198"/>
      <c r="AW148" s="198"/>
      <c r="AX148" s="199"/>
      <c r="AY148">
        <f>COUNTA($G$150)</f>
        <v>0</v>
      </c>
    </row>
    <row r="149" spans="1:51" ht="18.75" hidden="1" customHeight="1" x14ac:dyDescent="0.2">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2">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2">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2">
      <c r="A152" s="191"/>
      <c r="B152" s="188"/>
      <c r="C152" s="182"/>
      <c r="D152" s="188"/>
      <c r="E152" s="182"/>
      <c r="F152" s="183"/>
      <c r="G152" s="160" t="s">
        <v>249</v>
      </c>
      <c r="H152" s="134"/>
      <c r="I152" s="134"/>
      <c r="J152" s="134"/>
      <c r="K152" s="134"/>
      <c r="L152" s="134"/>
      <c r="M152" s="134"/>
      <c r="N152" s="134"/>
      <c r="O152" s="134"/>
      <c r="P152" s="135"/>
      <c r="Q152" s="159" t="s">
        <v>334</v>
      </c>
      <c r="R152" s="134"/>
      <c r="S152" s="134"/>
      <c r="T152" s="134"/>
      <c r="U152" s="134"/>
      <c r="V152" s="134"/>
      <c r="W152" s="134"/>
      <c r="X152" s="134"/>
      <c r="Y152" s="134"/>
      <c r="Z152" s="134"/>
      <c r="AA152" s="134"/>
      <c r="AB152" s="133" t="s">
        <v>335</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2">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2">
      <c r="A154" s="191"/>
      <c r="B154" s="188"/>
      <c r="C154" s="182"/>
      <c r="D154" s="188"/>
      <c r="E154" s="182"/>
      <c r="F154" s="183"/>
      <c r="G154" s="108" t="s">
        <v>719</v>
      </c>
      <c r="H154" s="109"/>
      <c r="I154" s="109"/>
      <c r="J154" s="109"/>
      <c r="K154" s="109"/>
      <c r="L154" s="109"/>
      <c r="M154" s="109"/>
      <c r="N154" s="109"/>
      <c r="O154" s="109"/>
      <c r="P154" s="110"/>
      <c r="Q154" s="129" t="s">
        <v>719</v>
      </c>
      <c r="R154" s="109"/>
      <c r="S154" s="109"/>
      <c r="T154" s="109"/>
      <c r="U154" s="109"/>
      <c r="V154" s="109"/>
      <c r="W154" s="109"/>
      <c r="X154" s="109"/>
      <c r="Y154" s="109"/>
      <c r="Z154" s="109"/>
      <c r="AA154" s="291"/>
      <c r="AB154" s="145" t="s">
        <v>719</v>
      </c>
      <c r="AC154" s="146"/>
      <c r="AD154" s="146"/>
      <c r="AE154" s="151" t="s">
        <v>719</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22.5" customHeight="1" x14ac:dyDescent="0.2">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2">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2">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746</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2">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5" hidden="1" customHeight="1" x14ac:dyDescent="0.2">
      <c r="A159" s="191"/>
      <c r="B159" s="188"/>
      <c r="C159" s="182"/>
      <c r="D159" s="188"/>
      <c r="E159" s="182"/>
      <c r="F159" s="183"/>
      <c r="G159" s="160" t="s">
        <v>249</v>
      </c>
      <c r="H159" s="134"/>
      <c r="I159" s="134"/>
      <c r="J159" s="134"/>
      <c r="K159" s="134"/>
      <c r="L159" s="134"/>
      <c r="M159" s="134"/>
      <c r="N159" s="134"/>
      <c r="O159" s="134"/>
      <c r="P159" s="135"/>
      <c r="Q159" s="159" t="s">
        <v>334</v>
      </c>
      <c r="R159" s="134"/>
      <c r="S159" s="134"/>
      <c r="T159" s="134"/>
      <c r="U159" s="134"/>
      <c r="V159" s="134"/>
      <c r="W159" s="134"/>
      <c r="X159" s="134"/>
      <c r="Y159" s="134"/>
      <c r="Z159" s="134"/>
      <c r="AA159" s="134"/>
      <c r="AB159" s="133" t="s">
        <v>335</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2">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2">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2">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2">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2">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2">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0</v>
      </c>
    </row>
    <row r="166" spans="1:51" ht="22.5" hidden="1" customHeight="1" x14ac:dyDescent="0.2">
      <c r="A166" s="191"/>
      <c r="B166" s="188"/>
      <c r="C166" s="182"/>
      <c r="D166" s="188"/>
      <c r="E166" s="182"/>
      <c r="F166" s="183"/>
      <c r="G166" s="160" t="s">
        <v>249</v>
      </c>
      <c r="H166" s="134"/>
      <c r="I166" s="134"/>
      <c r="J166" s="134"/>
      <c r="K166" s="134"/>
      <c r="L166" s="134"/>
      <c r="M166" s="134"/>
      <c r="N166" s="134"/>
      <c r="O166" s="134"/>
      <c r="P166" s="135"/>
      <c r="Q166" s="159" t="s">
        <v>334</v>
      </c>
      <c r="R166" s="134"/>
      <c r="S166" s="134"/>
      <c r="T166" s="134"/>
      <c r="U166" s="134"/>
      <c r="V166" s="134"/>
      <c r="W166" s="134"/>
      <c r="X166" s="134"/>
      <c r="Y166" s="134"/>
      <c r="Z166" s="134"/>
      <c r="AA166" s="134"/>
      <c r="AB166" s="133" t="s">
        <v>335</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2">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2">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2">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2">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2">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2">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0</v>
      </c>
    </row>
    <row r="173" spans="1:51" ht="22.5" hidden="1" customHeight="1" x14ac:dyDescent="0.2">
      <c r="A173" s="191"/>
      <c r="B173" s="188"/>
      <c r="C173" s="182"/>
      <c r="D173" s="188"/>
      <c r="E173" s="182"/>
      <c r="F173" s="183"/>
      <c r="G173" s="160" t="s">
        <v>249</v>
      </c>
      <c r="H173" s="134"/>
      <c r="I173" s="134"/>
      <c r="J173" s="134"/>
      <c r="K173" s="134"/>
      <c r="L173" s="134"/>
      <c r="M173" s="134"/>
      <c r="N173" s="134"/>
      <c r="O173" s="134"/>
      <c r="P173" s="135"/>
      <c r="Q173" s="159" t="s">
        <v>334</v>
      </c>
      <c r="R173" s="134"/>
      <c r="S173" s="134"/>
      <c r="T173" s="134"/>
      <c r="U173" s="134"/>
      <c r="V173" s="134"/>
      <c r="W173" s="134"/>
      <c r="X173" s="134"/>
      <c r="Y173" s="134"/>
      <c r="Z173" s="134"/>
      <c r="AA173" s="134"/>
      <c r="AB173" s="133" t="s">
        <v>335</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2">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2">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2">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2">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2">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2">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0</v>
      </c>
    </row>
    <row r="180" spans="1:51" ht="22.5" hidden="1" customHeight="1" x14ac:dyDescent="0.2">
      <c r="A180" s="191"/>
      <c r="B180" s="188"/>
      <c r="C180" s="182"/>
      <c r="D180" s="188"/>
      <c r="E180" s="182"/>
      <c r="F180" s="183"/>
      <c r="G180" s="160" t="s">
        <v>249</v>
      </c>
      <c r="H180" s="134"/>
      <c r="I180" s="134"/>
      <c r="J180" s="134"/>
      <c r="K180" s="134"/>
      <c r="L180" s="134"/>
      <c r="M180" s="134"/>
      <c r="N180" s="134"/>
      <c r="O180" s="134"/>
      <c r="P180" s="135"/>
      <c r="Q180" s="159" t="s">
        <v>334</v>
      </c>
      <c r="R180" s="134"/>
      <c r="S180" s="134"/>
      <c r="T180" s="134"/>
      <c r="U180" s="134"/>
      <c r="V180" s="134"/>
      <c r="W180" s="134"/>
      <c r="X180" s="134"/>
      <c r="Y180" s="134"/>
      <c r="Z180" s="134"/>
      <c r="AA180" s="134"/>
      <c r="AB180" s="133" t="s">
        <v>335</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2">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2">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2">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2">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2">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2">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0</v>
      </c>
    </row>
    <row r="187" spans="1:51" ht="23.25" customHeight="1" x14ac:dyDescent="0.2">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2">
      <c r="A188" s="191"/>
      <c r="B188" s="188"/>
      <c r="C188" s="182"/>
      <c r="D188" s="188"/>
      <c r="E188" s="129" t="s">
        <v>748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2">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2">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2">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2">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389</v>
      </c>
      <c r="AF192" s="134"/>
      <c r="AG192" s="134"/>
      <c r="AH192" s="135"/>
      <c r="AI192" s="159" t="s">
        <v>411</v>
      </c>
      <c r="AJ192" s="134"/>
      <c r="AK192" s="134"/>
      <c r="AL192" s="135"/>
      <c r="AM192" s="159" t="s">
        <v>698</v>
      </c>
      <c r="AN192" s="134"/>
      <c r="AO192" s="134"/>
      <c r="AP192" s="135"/>
      <c r="AQ192" s="155" t="s">
        <v>232</v>
      </c>
      <c r="AR192" s="156"/>
      <c r="AS192" s="156"/>
      <c r="AT192" s="157"/>
      <c r="AU192" s="198" t="s">
        <v>248</v>
      </c>
      <c r="AV192" s="198"/>
      <c r="AW192" s="198"/>
      <c r="AX192" s="199"/>
      <c r="AY192">
        <f>COUNTA($G$194)</f>
        <v>0</v>
      </c>
    </row>
    <row r="193" spans="1:51" ht="18.75" hidden="1" customHeight="1" x14ac:dyDescent="0.2">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2">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2">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2">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389</v>
      </c>
      <c r="AF196" s="134"/>
      <c r="AG196" s="134"/>
      <c r="AH196" s="135"/>
      <c r="AI196" s="159" t="s">
        <v>411</v>
      </c>
      <c r="AJ196" s="134"/>
      <c r="AK196" s="134"/>
      <c r="AL196" s="135"/>
      <c r="AM196" s="159" t="s">
        <v>698</v>
      </c>
      <c r="AN196" s="134"/>
      <c r="AO196" s="134"/>
      <c r="AP196" s="135"/>
      <c r="AQ196" s="155" t="s">
        <v>232</v>
      </c>
      <c r="AR196" s="156"/>
      <c r="AS196" s="156"/>
      <c r="AT196" s="157"/>
      <c r="AU196" s="198" t="s">
        <v>248</v>
      </c>
      <c r="AV196" s="198"/>
      <c r="AW196" s="198"/>
      <c r="AX196" s="199"/>
      <c r="AY196">
        <f>COUNTA($G$198)</f>
        <v>0</v>
      </c>
    </row>
    <row r="197" spans="1:51" ht="18.75" hidden="1" customHeight="1" x14ac:dyDescent="0.2">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2">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2">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2">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389</v>
      </c>
      <c r="AF200" s="134"/>
      <c r="AG200" s="134"/>
      <c r="AH200" s="135"/>
      <c r="AI200" s="159" t="s">
        <v>411</v>
      </c>
      <c r="AJ200" s="134"/>
      <c r="AK200" s="134"/>
      <c r="AL200" s="135"/>
      <c r="AM200" s="159" t="s">
        <v>698</v>
      </c>
      <c r="AN200" s="134"/>
      <c r="AO200" s="134"/>
      <c r="AP200" s="135"/>
      <c r="AQ200" s="155" t="s">
        <v>232</v>
      </c>
      <c r="AR200" s="156"/>
      <c r="AS200" s="156"/>
      <c r="AT200" s="157"/>
      <c r="AU200" s="198" t="s">
        <v>248</v>
      </c>
      <c r="AV200" s="198"/>
      <c r="AW200" s="198"/>
      <c r="AX200" s="199"/>
      <c r="AY200">
        <f>COUNTA($G$202)</f>
        <v>0</v>
      </c>
    </row>
    <row r="201" spans="1:51" ht="18.75" hidden="1" customHeight="1" x14ac:dyDescent="0.2">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2">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2">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2">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389</v>
      </c>
      <c r="AF204" s="134"/>
      <c r="AG204" s="134"/>
      <c r="AH204" s="135"/>
      <c r="AI204" s="159" t="s">
        <v>411</v>
      </c>
      <c r="AJ204" s="134"/>
      <c r="AK204" s="134"/>
      <c r="AL204" s="135"/>
      <c r="AM204" s="159" t="s">
        <v>698</v>
      </c>
      <c r="AN204" s="134"/>
      <c r="AO204" s="134"/>
      <c r="AP204" s="135"/>
      <c r="AQ204" s="155" t="s">
        <v>232</v>
      </c>
      <c r="AR204" s="156"/>
      <c r="AS204" s="156"/>
      <c r="AT204" s="157"/>
      <c r="AU204" s="198" t="s">
        <v>248</v>
      </c>
      <c r="AV204" s="198"/>
      <c r="AW204" s="198"/>
      <c r="AX204" s="199"/>
      <c r="AY204">
        <f>COUNTA($G$206)</f>
        <v>0</v>
      </c>
    </row>
    <row r="205" spans="1:51" ht="18.75" hidden="1" customHeight="1" x14ac:dyDescent="0.2">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2">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2">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2">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389</v>
      </c>
      <c r="AF208" s="134"/>
      <c r="AG208" s="134"/>
      <c r="AH208" s="135"/>
      <c r="AI208" s="159" t="s">
        <v>411</v>
      </c>
      <c r="AJ208" s="134"/>
      <c r="AK208" s="134"/>
      <c r="AL208" s="135"/>
      <c r="AM208" s="159" t="s">
        <v>698</v>
      </c>
      <c r="AN208" s="134"/>
      <c r="AO208" s="134"/>
      <c r="AP208" s="135"/>
      <c r="AQ208" s="155" t="s">
        <v>232</v>
      </c>
      <c r="AR208" s="156"/>
      <c r="AS208" s="156"/>
      <c r="AT208" s="157"/>
      <c r="AU208" s="198" t="s">
        <v>248</v>
      </c>
      <c r="AV208" s="198"/>
      <c r="AW208" s="198"/>
      <c r="AX208" s="199"/>
      <c r="AY208">
        <f>COUNTA($G$210)</f>
        <v>0</v>
      </c>
    </row>
    <row r="209" spans="1:51" ht="18.75" hidden="1" customHeight="1" x14ac:dyDescent="0.2">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2">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2">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2">
      <c r="A212" s="191"/>
      <c r="B212" s="188"/>
      <c r="C212" s="182"/>
      <c r="D212" s="188"/>
      <c r="E212" s="182"/>
      <c r="F212" s="183"/>
      <c r="G212" s="160" t="s">
        <v>249</v>
      </c>
      <c r="H212" s="134"/>
      <c r="I212" s="134"/>
      <c r="J212" s="134"/>
      <c r="K212" s="134"/>
      <c r="L212" s="134"/>
      <c r="M212" s="134"/>
      <c r="N212" s="134"/>
      <c r="O212" s="134"/>
      <c r="P212" s="135"/>
      <c r="Q212" s="159" t="s">
        <v>334</v>
      </c>
      <c r="R212" s="134"/>
      <c r="S212" s="134"/>
      <c r="T212" s="134"/>
      <c r="U212" s="134"/>
      <c r="V212" s="134"/>
      <c r="W212" s="134"/>
      <c r="X212" s="134"/>
      <c r="Y212" s="134"/>
      <c r="Z212" s="134"/>
      <c r="AA212" s="134"/>
      <c r="AB212" s="133" t="s">
        <v>335</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2">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2">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2">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2">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2">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2">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2">
      <c r="A219" s="191"/>
      <c r="B219" s="188"/>
      <c r="C219" s="182"/>
      <c r="D219" s="188"/>
      <c r="E219" s="182"/>
      <c r="F219" s="183"/>
      <c r="G219" s="160" t="s">
        <v>249</v>
      </c>
      <c r="H219" s="134"/>
      <c r="I219" s="134"/>
      <c r="J219" s="134"/>
      <c r="K219" s="134"/>
      <c r="L219" s="134"/>
      <c r="M219" s="134"/>
      <c r="N219" s="134"/>
      <c r="O219" s="134"/>
      <c r="P219" s="135"/>
      <c r="Q219" s="159" t="s">
        <v>334</v>
      </c>
      <c r="R219" s="134"/>
      <c r="S219" s="134"/>
      <c r="T219" s="134"/>
      <c r="U219" s="134"/>
      <c r="V219" s="134"/>
      <c r="W219" s="134"/>
      <c r="X219" s="134"/>
      <c r="Y219" s="134"/>
      <c r="Z219" s="134"/>
      <c r="AA219" s="134"/>
      <c r="AB219" s="133" t="s">
        <v>335</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2">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2">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2">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2">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2">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2">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2">
      <c r="A226" s="191"/>
      <c r="B226" s="188"/>
      <c r="C226" s="182"/>
      <c r="D226" s="188"/>
      <c r="E226" s="182"/>
      <c r="F226" s="183"/>
      <c r="G226" s="160" t="s">
        <v>249</v>
      </c>
      <c r="H226" s="134"/>
      <c r="I226" s="134"/>
      <c r="J226" s="134"/>
      <c r="K226" s="134"/>
      <c r="L226" s="134"/>
      <c r="M226" s="134"/>
      <c r="N226" s="134"/>
      <c r="O226" s="134"/>
      <c r="P226" s="135"/>
      <c r="Q226" s="159" t="s">
        <v>334</v>
      </c>
      <c r="R226" s="134"/>
      <c r="S226" s="134"/>
      <c r="T226" s="134"/>
      <c r="U226" s="134"/>
      <c r="V226" s="134"/>
      <c r="W226" s="134"/>
      <c r="X226" s="134"/>
      <c r="Y226" s="134"/>
      <c r="Z226" s="134"/>
      <c r="AA226" s="134"/>
      <c r="AB226" s="133" t="s">
        <v>335</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2">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2">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2">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2">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2">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2">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2">
      <c r="A233" s="191"/>
      <c r="B233" s="188"/>
      <c r="C233" s="182"/>
      <c r="D233" s="188"/>
      <c r="E233" s="182"/>
      <c r="F233" s="183"/>
      <c r="G233" s="160" t="s">
        <v>249</v>
      </c>
      <c r="H233" s="134"/>
      <c r="I233" s="134"/>
      <c r="J233" s="134"/>
      <c r="K233" s="134"/>
      <c r="L233" s="134"/>
      <c r="M233" s="134"/>
      <c r="N233" s="134"/>
      <c r="O233" s="134"/>
      <c r="P233" s="135"/>
      <c r="Q233" s="159" t="s">
        <v>334</v>
      </c>
      <c r="R233" s="134"/>
      <c r="S233" s="134"/>
      <c r="T233" s="134"/>
      <c r="U233" s="134"/>
      <c r="V233" s="134"/>
      <c r="W233" s="134"/>
      <c r="X233" s="134"/>
      <c r="Y233" s="134"/>
      <c r="Z233" s="134"/>
      <c r="AA233" s="134"/>
      <c r="AB233" s="133" t="s">
        <v>335</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2">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2">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2">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2">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2">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2">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2">
      <c r="A240" s="191"/>
      <c r="B240" s="188"/>
      <c r="C240" s="182"/>
      <c r="D240" s="188"/>
      <c r="E240" s="182"/>
      <c r="F240" s="183"/>
      <c r="G240" s="160" t="s">
        <v>249</v>
      </c>
      <c r="H240" s="134"/>
      <c r="I240" s="134"/>
      <c r="J240" s="134"/>
      <c r="K240" s="134"/>
      <c r="L240" s="134"/>
      <c r="M240" s="134"/>
      <c r="N240" s="134"/>
      <c r="O240" s="134"/>
      <c r="P240" s="135"/>
      <c r="Q240" s="159" t="s">
        <v>334</v>
      </c>
      <c r="R240" s="134"/>
      <c r="S240" s="134"/>
      <c r="T240" s="134"/>
      <c r="U240" s="134"/>
      <c r="V240" s="134"/>
      <c r="W240" s="134"/>
      <c r="X240" s="134"/>
      <c r="Y240" s="134"/>
      <c r="Z240" s="134"/>
      <c r="AA240" s="134"/>
      <c r="AB240" s="133" t="s">
        <v>335</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2">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2">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2">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2">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2">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2">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2">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2">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2">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2">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2">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389</v>
      </c>
      <c r="AF252" s="134"/>
      <c r="AG252" s="134"/>
      <c r="AH252" s="135"/>
      <c r="AI252" s="159" t="s">
        <v>411</v>
      </c>
      <c r="AJ252" s="134"/>
      <c r="AK252" s="134"/>
      <c r="AL252" s="135"/>
      <c r="AM252" s="159" t="s">
        <v>698</v>
      </c>
      <c r="AN252" s="134"/>
      <c r="AO252" s="134"/>
      <c r="AP252" s="135"/>
      <c r="AQ252" s="155" t="s">
        <v>232</v>
      </c>
      <c r="AR252" s="156"/>
      <c r="AS252" s="156"/>
      <c r="AT252" s="157"/>
      <c r="AU252" s="198" t="s">
        <v>248</v>
      </c>
      <c r="AV252" s="198"/>
      <c r="AW252" s="198"/>
      <c r="AX252" s="199"/>
      <c r="AY252">
        <f>COUNTA($G$254)</f>
        <v>0</v>
      </c>
    </row>
    <row r="253" spans="1:51" ht="18.75" hidden="1" customHeight="1" x14ac:dyDescent="0.2">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2">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2">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2">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389</v>
      </c>
      <c r="AF256" s="134"/>
      <c r="AG256" s="134"/>
      <c r="AH256" s="135"/>
      <c r="AI256" s="159" t="s">
        <v>411</v>
      </c>
      <c r="AJ256" s="134"/>
      <c r="AK256" s="134"/>
      <c r="AL256" s="135"/>
      <c r="AM256" s="159" t="s">
        <v>698</v>
      </c>
      <c r="AN256" s="134"/>
      <c r="AO256" s="134"/>
      <c r="AP256" s="135"/>
      <c r="AQ256" s="155" t="s">
        <v>232</v>
      </c>
      <c r="AR256" s="156"/>
      <c r="AS256" s="156"/>
      <c r="AT256" s="157"/>
      <c r="AU256" s="198" t="s">
        <v>248</v>
      </c>
      <c r="AV256" s="198"/>
      <c r="AW256" s="198"/>
      <c r="AX256" s="199"/>
      <c r="AY256">
        <f>COUNTA($G$258)</f>
        <v>0</v>
      </c>
    </row>
    <row r="257" spans="1:51" ht="18.75" hidden="1" customHeight="1" x14ac:dyDescent="0.2">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2">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2">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2">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389</v>
      </c>
      <c r="AF260" s="134"/>
      <c r="AG260" s="134"/>
      <c r="AH260" s="135"/>
      <c r="AI260" s="159" t="s">
        <v>411</v>
      </c>
      <c r="AJ260" s="134"/>
      <c r="AK260" s="134"/>
      <c r="AL260" s="135"/>
      <c r="AM260" s="159" t="s">
        <v>698</v>
      </c>
      <c r="AN260" s="134"/>
      <c r="AO260" s="134"/>
      <c r="AP260" s="135"/>
      <c r="AQ260" s="155" t="s">
        <v>232</v>
      </c>
      <c r="AR260" s="156"/>
      <c r="AS260" s="156"/>
      <c r="AT260" s="157"/>
      <c r="AU260" s="198" t="s">
        <v>248</v>
      </c>
      <c r="AV260" s="198"/>
      <c r="AW260" s="198"/>
      <c r="AX260" s="199"/>
      <c r="AY260">
        <f>COUNTA($G$262)</f>
        <v>0</v>
      </c>
    </row>
    <row r="261" spans="1:51" ht="18.75" hidden="1" customHeight="1" x14ac:dyDescent="0.2">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2">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2">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2">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389</v>
      </c>
      <c r="AF264" s="134"/>
      <c r="AG264" s="134"/>
      <c r="AH264" s="135"/>
      <c r="AI264" s="159" t="s">
        <v>411</v>
      </c>
      <c r="AJ264" s="134"/>
      <c r="AK264" s="134"/>
      <c r="AL264" s="135"/>
      <c r="AM264" s="159" t="s">
        <v>698</v>
      </c>
      <c r="AN264" s="134"/>
      <c r="AO264" s="134"/>
      <c r="AP264" s="135"/>
      <c r="AQ264" s="159" t="s">
        <v>232</v>
      </c>
      <c r="AR264" s="134"/>
      <c r="AS264" s="134"/>
      <c r="AT264" s="135"/>
      <c r="AU264" s="140" t="s">
        <v>248</v>
      </c>
      <c r="AV264" s="140"/>
      <c r="AW264" s="140"/>
      <c r="AX264" s="141"/>
      <c r="AY264">
        <f>COUNTA($G$266)</f>
        <v>0</v>
      </c>
    </row>
    <row r="265" spans="1:51" ht="18.75" hidden="1" customHeight="1" x14ac:dyDescent="0.2">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2">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2">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2">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389</v>
      </c>
      <c r="AF268" s="134"/>
      <c r="AG268" s="134"/>
      <c r="AH268" s="135"/>
      <c r="AI268" s="159" t="s">
        <v>411</v>
      </c>
      <c r="AJ268" s="134"/>
      <c r="AK268" s="134"/>
      <c r="AL268" s="135"/>
      <c r="AM268" s="159" t="s">
        <v>698</v>
      </c>
      <c r="AN268" s="134"/>
      <c r="AO268" s="134"/>
      <c r="AP268" s="135"/>
      <c r="AQ268" s="155" t="s">
        <v>232</v>
      </c>
      <c r="AR268" s="156"/>
      <c r="AS268" s="156"/>
      <c r="AT268" s="157"/>
      <c r="AU268" s="198" t="s">
        <v>248</v>
      </c>
      <c r="AV268" s="198"/>
      <c r="AW268" s="198"/>
      <c r="AX268" s="199"/>
      <c r="AY268">
        <f>COUNTA($G$270)</f>
        <v>0</v>
      </c>
    </row>
    <row r="269" spans="1:51" ht="18.75" hidden="1" customHeight="1" x14ac:dyDescent="0.2">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2">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2">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2">
      <c r="A272" s="191"/>
      <c r="B272" s="188"/>
      <c r="C272" s="182"/>
      <c r="D272" s="188"/>
      <c r="E272" s="182"/>
      <c r="F272" s="183"/>
      <c r="G272" s="160" t="s">
        <v>249</v>
      </c>
      <c r="H272" s="134"/>
      <c r="I272" s="134"/>
      <c r="J272" s="134"/>
      <c r="K272" s="134"/>
      <c r="L272" s="134"/>
      <c r="M272" s="134"/>
      <c r="N272" s="134"/>
      <c r="O272" s="134"/>
      <c r="P272" s="135"/>
      <c r="Q272" s="159" t="s">
        <v>334</v>
      </c>
      <c r="R272" s="134"/>
      <c r="S272" s="134"/>
      <c r="T272" s="134"/>
      <c r="U272" s="134"/>
      <c r="V272" s="134"/>
      <c r="W272" s="134"/>
      <c r="X272" s="134"/>
      <c r="Y272" s="134"/>
      <c r="Z272" s="134"/>
      <c r="AA272" s="134"/>
      <c r="AB272" s="133" t="s">
        <v>335</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2">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2">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2">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2">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2">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2">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2">
      <c r="A279" s="191"/>
      <c r="B279" s="188"/>
      <c r="C279" s="182"/>
      <c r="D279" s="188"/>
      <c r="E279" s="182"/>
      <c r="F279" s="183"/>
      <c r="G279" s="160" t="s">
        <v>249</v>
      </c>
      <c r="H279" s="134"/>
      <c r="I279" s="134"/>
      <c r="J279" s="134"/>
      <c r="K279" s="134"/>
      <c r="L279" s="134"/>
      <c r="M279" s="134"/>
      <c r="N279" s="134"/>
      <c r="O279" s="134"/>
      <c r="P279" s="135"/>
      <c r="Q279" s="159" t="s">
        <v>334</v>
      </c>
      <c r="R279" s="134"/>
      <c r="S279" s="134"/>
      <c r="T279" s="134"/>
      <c r="U279" s="134"/>
      <c r="V279" s="134"/>
      <c r="W279" s="134"/>
      <c r="X279" s="134"/>
      <c r="Y279" s="134"/>
      <c r="Z279" s="134"/>
      <c r="AA279" s="134"/>
      <c r="AB279" s="133" t="s">
        <v>335</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2">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2">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2">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2">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2">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2">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2">
      <c r="A286" s="191"/>
      <c r="B286" s="188"/>
      <c r="C286" s="182"/>
      <c r="D286" s="188"/>
      <c r="E286" s="182"/>
      <c r="F286" s="183"/>
      <c r="G286" s="160" t="s">
        <v>249</v>
      </c>
      <c r="H286" s="134"/>
      <c r="I286" s="134"/>
      <c r="J286" s="134"/>
      <c r="K286" s="134"/>
      <c r="L286" s="134"/>
      <c r="M286" s="134"/>
      <c r="N286" s="134"/>
      <c r="O286" s="134"/>
      <c r="P286" s="135"/>
      <c r="Q286" s="159" t="s">
        <v>334</v>
      </c>
      <c r="R286" s="134"/>
      <c r="S286" s="134"/>
      <c r="T286" s="134"/>
      <c r="U286" s="134"/>
      <c r="V286" s="134"/>
      <c r="W286" s="134"/>
      <c r="X286" s="134"/>
      <c r="Y286" s="134"/>
      <c r="Z286" s="134"/>
      <c r="AA286" s="134"/>
      <c r="AB286" s="133" t="s">
        <v>335</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2">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2">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2">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2">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2">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2">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2">
      <c r="A293" s="191"/>
      <c r="B293" s="188"/>
      <c r="C293" s="182"/>
      <c r="D293" s="188"/>
      <c r="E293" s="182"/>
      <c r="F293" s="183"/>
      <c r="G293" s="160" t="s">
        <v>249</v>
      </c>
      <c r="H293" s="134"/>
      <c r="I293" s="134"/>
      <c r="J293" s="134"/>
      <c r="K293" s="134"/>
      <c r="L293" s="134"/>
      <c r="M293" s="134"/>
      <c r="N293" s="134"/>
      <c r="O293" s="134"/>
      <c r="P293" s="135"/>
      <c r="Q293" s="159" t="s">
        <v>334</v>
      </c>
      <c r="R293" s="134"/>
      <c r="S293" s="134"/>
      <c r="T293" s="134"/>
      <c r="U293" s="134"/>
      <c r="V293" s="134"/>
      <c r="W293" s="134"/>
      <c r="X293" s="134"/>
      <c r="Y293" s="134"/>
      <c r="Z293" s="134"/>
      <c r="AA293" s="134"/>
      <c r="AB293" s="133" t="s">
        <v>335</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2">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2">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2">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2">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2">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2">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2">
      <c r="A300" s="191"/>
      <c r="B300" s="188"/>
      <c r="C300" s="182"/>
      <c r="D300" s="188"/>
      <c r="E300" s="182"/>
      <c r="F300" s="183"/>
      <c r="G300" s="160" t="s">
        <v>249</v>
      </c>
      <c r="H300" s="134"/>
      <c r="I300" s="134"/>
      <c r="J300" s="134"/>
      <c r="K300" s="134"/>
      <c r="L300" s="134"/>
      <c r="M300" s="134"/>
      <c r="N300" s="134"/>
      <c r="O300" s="134"/>
      <c r="P300" s="135"/>
      <c r="Q300" s="159" t="s">
        <v>334</v>
      </c>
      <c r="R300" s="134"/>
      <c r="S300" s="134"/>
      <c r="T300" s="134"/>
      <c r="U300" s="134"/>
      <c r="V300" s="134"/>
      <c r="W300" s="134"/>
      <c r="X300" s="134"/>
      <c r="Y300" s="134"/>
      <c r="Z300" s="134"/>
      <c r="AA300" s="134"/>
      <c r="AB300" s="133" t="s">
        <v>335</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2">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2">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2">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2">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2">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2">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2">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2">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2">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2">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2">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389</v>
      </c>
      <c r="AF312" s="134"/>
      <c r="AG312" s="134"/>
      <c r="AH312" s="135"/>
      <c r="AI312" s="159" t="s">
        <v>411</v>
      </c>
      <c r="AJ312" s="134"/>
      <c r="AK312" s="134"/>
      <c r="AL312" s="135"/>
      <c r="AM312" s="159" t="s">
        <v>698</v>
      </c>
      <c r="AN312" s="134"/>
      <c r="AO312" s="134"/>
      <c r="AP312" s="135"/>
      <c r="AQ312" s="155" t="s">
        <v>232</v>
      </c>
      <c r="AR312" s="156"/>
      <c r="AS312" s="156"/>
      <c r="AT312" s="157"/>
      <c r="AU312" s="198" t="s">
        <v>248</v>
      </c>
      <c r="AV312" s="198"/>
      <c r="AW312" s="198"/>
      <c r="AX312" s="199"/>
      <c r="AY312">
        <f>COUNTA($G$314)</f>
        <v>0</v>
      </c>
    </row>
    <row r="313" spans="1:51" ht="18.75" hidden="1" customHeight="1" x14ac:dyDescent="0.2">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2">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2">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2">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389</v>
      </c>
      <c r="AF316" s="134"/>
      <c r="AG316" s="134"/>
      <c r="AH316" s="135"/>
      <c r="AI316" s="159" t="s">
        <v>411</v>
      </c>
      <c r="AJ316" s="134"/>
      <c r="AK316" s="134"/>
      <c r="AL316" s="135"/>
      <c r="AM316" s="159" t="s">
        <v>698</v>
      </c>
      <c r="AN316" s="134"/>
      <c r="AO316" s="134"/>
      <c r="AP316" s="135"/>
      <c r="AQ316" s="155" t="s">
        <v>232</v>
      </c>
      <c r="AR316" s="156"/>
      <c r="AS316" s="156"/>
      <c r="AT316" s="157"/>
      <c r="AU316" s="198" t="s">
        <v>248</v>
      </c>
      <c r="AV316" s="198"/>
      <c r="AW316" s="198"/>
      <c r="AX316" s="199"/>
      <c r="AY316">
        <f>COUNTA($G$318)</f>
        <v>0</v>
      </c>
    </row>
    <row r="317" spans="1:51" ht="18.75" hidden="1" customHeight="1" x14ac:dyDescent="0.2">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2">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2">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2">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389</v>
      </c>
      <c r="AF320" s="134"/>
      <c r="AG320" s="134"/>
      <c r="AH320" s="135"/>
      <c r="AI320" s="159" t="s">
        <v>411</v>
      </c>
      <c r="AJ320" s="134"/>
      <c r="AK320" s="134"/>
      <c r="AL320" s="135"/>
      <c r="AM320" s="159" t="s">
        <v>698</v>
      </c>
      <c r="AN320" s="134"/>
      <c r="AO320" s="134"/>
      <c r="AP320" s="135"/>
      <c r="AQ320" s="155" t="s">
        <v>232</v>
      </c>
      <c r="AR320" s="156"/>
      <c r="AS320" s="156"/>
      <c r="AT320" s="157"/>
      <c r="AU320" s="198" t="s">
        <v>248</v>
      </c>
      <c r="AV320" s="198"/>
      <c r="AW320" s="198"/>
      <c r="AX320" s="199"/>
      <c r="AY320">
        <f>COUNTA($G$322)</f>
        <v>0</v>
      </c>
    </row>
    <row r="321" spans="1:51" ht="18.75" hidden="1" customHeight="1" x14ac:dyDescent="0.2">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2">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2">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2">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389</v>
      </c>
      <c r="AF324" s="134"/>
      <c r="AG324" s="134"/>
      <c r="AH324" s="135"/>
      <c r="AI324" s="159" t="s">
        <v>411</v>
      </c>
      <c r="AJ324" s="134"/>
      <c r="AK324" s="134"/>
      <c r="AL324" s="135"/>
      <c r="AM324" s="159" t="s">
        <v>698</v>
      </c>
      <c r="AN324" s="134"/>
      <c r="AO324" s="134"/>
      <c r="AP324" s="135"/>
      <c r="AQ324" s="155" t="s">
        <v>232</v>
      </c>
      <c r="AR324" s="156"/>
      <c r="AS324" s="156"/>
      <c r="AT324" s="157"/>
      <c r="AU324" s="198" t="s">
        <v>248</v>
      </c>
      <c r="AV324" s="198"/>
      <c r="AW324" s="198"/>
      <c r="AX324" s="199"/>
      <c r="AY324">
        <f>COUNTA($G$326)</f>
        <v>0</v>
      </c>
    </row>
    <row r="325" spans="1:51" ht="18.75" hidden="1" customHeight="1" x14ac:dyDescent="0.2">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2">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2">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2">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389</v>
      </c>
      <c r="AF328" s="134"/>
      <c r="AG328" s="134"/>
      <c r="AH328" s="135"/>
      <c r="AI328" s="159" t="s">
        <v>411</v>
      </c>
      <c r="AJ328" s="134"/>
      <c r="AK328" s="134"/>
      <c r="AL328" s="135"/>
      <c r="AM328" s="159" t="s">
        <v>698</v>
      </c>
      <c r="AN328" s="134"/>
      <c r="AO328" s="134"/>
      <c r="AP328" s="135"/>
      <c r="AQ328" s="155" t="s">
        <v>232</v>
      </c>
      <c r="AR328" s="156"/>
      <c r="AS328" s="156"/>
      <c r="AT328" s="157"/>
      <c r="AU328" s="198" t="s">
        <v>248</v>
      </c>
      <c r="AV328" s="198"/>
      <c r="AW328" s="198"/>
      <c r="AX328" s="199"/>
      <c r="AY328">
        <f>COUNTA($G$330)</f>
        <v>0</v>
      </c>
    </row>
    <row r="329" spans="1:51" ht="18.75" hidden="1" customHeight="1" x14ac:dyDescent="0.2">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2">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2">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2">
      <c r="A332" s="191"/>
      <c r="B332" s="188"/>
      <c r="C332" s="182"/>
      <c r="D332" s="188"/>
      <c r="E332" s="182"/>
      <c r="F332" s="183"/>
      <c r="G332" s="160" t="s">
        <v>249</v>
      </c>
      <c r="H332" s="134"/>
      <c r="I332" s="134"/>
      <c r="J332" s="134"/>
      <c r="K332" s="134"/>
      <c r="L332" s="134"/>
      <c r="M332" s="134"/>
      <c r="N332" s="134"/>
      <c r="O332" s="134"/>
      <c r="P332" s="135"/>
      <c r="Q332" s="159" t="s">
        <v>334</v>
      </c>
      <c r="R332" s="134"/>
      <c r="S332" s="134"/>
      <c r="T332" s="134"/>
      <c r="U332" s="134"/>
      <c r="V332" s="134"/>
      <c r="W332" s="134"/>
      <c r="X332" s="134"/>
      <c r="Y332" s="134"/>
      <c r="Z332" s="134"/>
      <c r="AA332" s="134"/>
      <c r="AB332" s="133" t="s">
        <v>335</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2">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2">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2">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2">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2">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2">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2">
      <c r="A339" s="191"/>
      <c r="B339" s="188"/>
      <c r="C339" s="182"/>
      <c r="D339" s="188"/>
      <c r="E339" s="182"/>
      <c r="F339" s="183"/>
      <c r="G339" s="160" t="s">
        <v>249</v>
      </c>
      <c r="H339" s="134"/>
      <c r="I339" s="134"/>
      <c r="J339" s="134"/>
      <c r="K339" s="134"/>
      <c r="L339" s="134"/>
      <c r="M339" s="134"/>
      <c r="N339" s="134"/>
      <c r="O339" s="134"/>
      <c r="P339" s="135"/>
      <c r="Q339" s="159" t="s">
        <v>334</v>
      </c>
      <c r="R339" s="134"/>
      <c r="S339" s="134"/>
      <c r="T339" s="134"/>
      <c r="U339" s="134"/>
      <c r="V339" s="134"/>
      <c r="W339" s="134"/>
      <c r="X339" s="134"/>
      <c r="Y339" s="134"/>
      <c r="Z339" s="134"/>
      <c r="AA339" s="134"/>
      <c r="AB339" s="133" t="s">
        <v>335</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2">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2">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2">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2">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2">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2">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2">
      <c r="A346" s="191"/>
      <c r="B346" s="188"/>
      <c r="C346" s="182"/>
      <c r="D346" s="188"/>
      <c r="E346" s="182"/>
      <c r="F346" s="183"/>
      <c r="G346" s="160" t="s">
        <v>249</v>
      </c>
      <c r="H346" s="134"/>
      <c r="I346" s="134"/>
      <c r="J346" s="134"/>
      <c r="K346" s="134"/>
      <c r="L346" s="134"/>
      <c r="M346" s="134"/>
      <c r="N346" s="134"/>
      <c r="O346" s="134"/>
      <c r="P346" s="135"/>
      <c r="Q346" s="159" t="s">
        <v>334</v>
      </c>
      <c r="R346" s="134"/>
      <c r="S346" s="134"/>
      <c r="T346" s="134"/>
      <c r="U346" s="134"/>
      <c r="V346" s="134"/>
      <c r="W346" s="134"/>
      <c r="X346" s="134"/>
      <c r="Y346" s="134"/>
      <c r="Z346" s="134"/>
      <c r="AA346" s="134"/>
      <c r="AB346" s="133" t="s">
        <v>335</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2">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2">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2">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2">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2">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2">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2">
      <c r="A353" s="191"/>
      <c r="B353" s="188"/>
      <c r="C353" s="182"/>
      <c r="D353" s="188"/>
      <c r="E353" s="182"/>
      <c r="F353" s="183"/>
      <c r="G353" s="160" t="s">
        <v>249</v>
      </c>
      <c r="H353" s="134"/>
      <c r="I353" s="134"/>
      <c r="J353" s="134"/>
      <c r="K353" s="134"/>
      <c r="L353" s="134"/>
      <c r="M353" s="134"/>
      <c r="N353" s="134"/>
      <c r="O353" s="134"/>
      <c r="P353" s="135"/>
      <c r="Q353" s="159" t="s">
        <v>334</v>
      </c>
      <c r="R353" s="134"/>
      <c r="S353" s="134"/>
      <c r="T353" s="134"/>
      <c r="U353" s="134"/>
      <c r="V353" s="134"/>
      <c r="W353" s="134"/>
      <c r="X353" s="134"/>
      <c r="Y353" s="134"/>
      <c r="Z353" s="134"/>
      <c r="AA353" s="134"/>
      <c r="AB353" s="133" t="s">
        <v>335</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2">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2">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2">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2">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2">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2">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2">
      <c r="A360" s="191"/>
      <c r="B360" s="188"/>
      <c r="C360" s="182"/>
      <c r="D360" s="188"/>
      <c r="E360" s="182"/>
      <c r="F360" s="183"/>
      <c r="G360" s="160" t="s">
        <v>249</v>
      </c>
      <c r="H360" s="134"/>
      <c r="I360" s="134"/>
      <c r="J360" s="134"/>
      <c r="K360" s="134"/>
      <c r="L360" s="134"/>
      <c r="M360" s="134"/>
      <c r="N360" s="134"/>
      <c r="O360" s="134"/>
      <c r="P360" s="135"/>
      <c r="Q360" s="159" t="s">
        <v>334</v>
      </c>
      <c r="R360" s="134"/>
      <c r="S360" s="134"/>
      <c r="T360" s="134"/>
      <c r="U360" s="134"/>
      <c r="V360" s="134"/>
      <c r="W360" s="134"/>
      <c r="X360" s="134"/>
      <c r="Y360" s="134"/>
      <c r="Z360" s="134"/>
      <c r="AA360" s="134"/>
      <c r="AB360" s="133" t="s">
        <v>335</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2">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2">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2">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2">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2">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2">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2">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2">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5">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2">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2">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2">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389</v>
      </c>
      <c r="AF372" s="134"/>
      <c r="AG372" s="134"/>
      <c r="AH372" s="135"/>
      <c r="AI372" s="159" t="s">
        <v>411</v>
      </c>
      <c r="AJ372" s="134"/>
      <c r="AK372" s="134"/>
      <c r="AL372" s="135"/>
      <c r="AM372" s="159" t="s">
        <v>698</v>
      </c>
      <c r="AN372" s="134"/>
      <c r="AO372" s="134"/>
      <c r="AP372" s="135"/>
      <c r="AQ372" s="155" t="s">
        <v>232</v>
      </c>
      <c r="AR372" s="156"/>
      <c r="AS372" s="156"/>
      <c r="AT372" s="157"/>
      <c r="AU372" s="198" t="s">
        <v>248</v>
      </c>
      <c r="AV372" s="198"/>
      <c r="AW372" s="198"/>
      <c r="AX372" s="199"/>
      <c r="AY372">
        <f>COUNTA($G$374)</f>
        <v>0</v>
      </c>
    </row>
    <row r="373" spans="1:51" ht="18.75" hidden="1" customHeight="1" x14ac:dyDescent="0.2">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2">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2">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2">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389</v>
      </c>
      <c r="AF376" s="134"/>
      <c r="AG376" s="134"/>
      <c r="AH376" s="135"/>
      <c r="AI376" s="159" t="s">
        <v>411</v>
      </c>
      <c r="AJ376" s="134"/>
      <c r="AK376" s="134"/>
      <c r="AL376" s="135"/>
      <c r="AM376" s="159" t="s">
        <v>698</v>
      </c>
      <c r="AN376" s="134"/>
      <c r="AO376" s="134"/>
      <c r="AP376" s="135"/>
      <c r="AQ376" s="155" t="s">
        <v>232</v>
      </c>
      <c r="AR376" s="156"/>
      <c r="AS376" s="156"/>
      <c r="AT376" s="157"/>
      <c r="AU376" s="198" t="s">
        <v>248</v>
      </c>
      <c r="AV376" s="198"/>
      <c r="AW376" s="198"/>
      <c r="AX376" s="199"/>
      <c r="AY376">
        <f>COUNTA($G$378)</f>
        <v>0</v>
      </c>
    </row>
    <row r="377" spans="1:51" ht="18.75" hidden="1" customHeight="1" x14ac:dyDescent="0.2">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2">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2">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2">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389</v>
      </c>
      <c r="AF380" s="134"/>
      <c r="AG380" s="134"/>
      <c r="AH380" s="135"/>
      <c r="AI380" s="159" t="s">
        <v>411</v>
      </c>
      <c r="AJ380" s="134"/>
      <c r="AK380" s="134"/>
      <c r="AL380" s="135"/>
      <c r="AM380" s="159" t="s">
        <v>698</v>
      </c>
      <c r="AN380" s="134"/>
      <c r="AO380" s="134"/>
      <c r="AP380" s="135"/>
      <c r="AQ380" s="155" t="s">
        <v>232</v>
      </c>
      <c r="AR380" s="156"/>
      <c r="AS380" s="156"/>
      <c r="AT380" s="157"/>
      <c r="AU380" s="198" t="s">
        <v>248</v>
      </c>
      <c r="AV380" s="198"/>
      <c r="AW380" s="198"/>
      <c r="AX380" s="199"/>
      <c r="AY380">
        <f>COUNTA($G$382)</f>
        <v>0</v>
      </c>
    </row>
    <row r="381" spans="1:51" ht="18.75" hidden="1" customHeight="1" x14ac:dyDescent="0.2">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2">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2">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2">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389</v>
      </c>
      <c r="AF384" s="134"/>
      <c r="AG384" s="134"/>
      <c r="AH384" s="135"/>
      <c r="AI384" s="159" t="s">
        <v>411</v>
      </c>
      <c r="AJ384" s="134"/>
      <c r="AK384" s="134"/>
      <c r="AL384" s="135"/>
      <c r="AM384" s="159" t="s">
        <v>698</v>
      </c>
      <c r="AN384" s="134"/>
      <c r="AO384" s="134"/>
      <c r="AP384" s="135"/>
      <c r="AQ384" s="155" t="s">
        <v>232</v>
      </c>
      <c r="AR384" s="156"/>
      <c r="AS384" s="156"/>
      <c r="AT384" s="157"/>
      <c r="AU384" s="198" t="s">
        <v>248</v>
      </c>
      <c r="AV384" s="198"/>
      <c r="AW384" s="198"/>
      <c r="AX384" s="199"/>
      <c r="AY384">
        <f>COUNTA($G$386)</f>
        <v>0</v>
      </c>
    </row>
    <row r="385" spans="1:51" ht="18.75" hidden="1" customHeight="1" x14ac:dyDescent="0.2">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2">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2">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2">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389</v>
      </c>
      <c r="AF388" s="134"/>
      <c r="AG388" s="134"/>
      <c r="AH388" s="135"/>
      <c r="AI388" s="159" t="s">
        <v>411</v>
      </c>
      <c r="AJ388" s="134"/>
      <c r="AK388" s="134"/>
      <c r="AL388" s="135"/>
      <c r="AM388" s="159" t="s">
        <v>698</v>
      </c>
      <c r="AN388" s="134"/>
      <c r="AO388" s="134"/>
      <c r="AP388" s="135"/>
      <c r="AQ388" s="155" t="s">
        <v>232</v>
      </c>
      <c r="AR388" s="156"/>
      <c r="AS388" s="156"/>
      <c r="AT388" s="157"/>
      <c r="AU388" s="198" t="s">
        <v>248</v>
      </c>
      <c r="AV388" s="198"/>
      <c r="AW388" s="198"/>
      <c r="AX388" s="199"/>
      <c r="AY388">
        <f>COUNTA($G$390)</f>
        <v>0</v>
      </c>
    </row>
    <row r="389" spans="1:51" ht="18.75" hidden="1" customHeight="1" x14ac:dyDescent="0.2">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2">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2">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2">
      <c r="A392" s="191"/>
      <c r="B392" s="188"/>
      <c r="C392" s="182"/>
      <c r="D392" s="188"/>
      <c r="E392" s="182"/>
      <c r="F392" s="183"/>
      <c r="G392" s="160" t="s">
        <v>249</v>
      </c>
      <c r="H392" s="134"/>
      <c r="I392" s="134"/>
      <c r="J392" s="134"/>
      <c r="K392" s="134"/>
      <c r="L392" s="134"/>
      <c r="M392" s="134"/>
      <c r="N392" s="134"/>
      <c r="O392" s="134"/>
      <c r="P392" s="135"/>
      <c r="Q392" s="159" t="s">
        <v>334</v>
      </c>
      <c r="R392" s="134"/>
      <c r="S392" s="134"/>
      <c r="T392" s="134"/>
      <c r="U392" s="134"/>
      <c r="V392" s="134"/>
      <c r="W392" s="134"/>
      <c r="X392" s="134"/>
      <c r="Y392" s="134"/>
      <c r="Z392" s="134"/>
      <c r="AA392" s="134"/>
      <c r="AB392" s="133" t="s">
        <v>335</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2">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2">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2">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2">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2">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2">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2">
      <c r="A399" s="191"/>
      <c r="B399" s="188"/>
      <c r="C399" s="182"/>
      <c r="D399" s="188"/>
      <c r="E399" s="182"/>
      <c r="F399" s="183"/>
      <c r="G399" s="160" t="s">
        <v>249</v>
      </c>
      <c r="H399" s="134"/>
      <c r="I399" s="134"/>
      <c r="J399" s="134"/>
      <c r="K399" s="134"/>
      <c r="L399" s="134"/>
      <c r="M399" s="134"/>
      <c r="N399" s="134"/>
      <c r="O399" s="134"/>
      <c r="P399" s="135"/>
      <c r="Q399" s="159" t="s">
        <v>334</v>
      </c>
      <c r="R399" s="134"/>
      <c r="S399" s="134"/>
      <c r="T399" s="134"/>
      <c r="U399" s="134"/>
      <c r="V399" s="134"/>
      <c r="W399" s="134"/>
      <c r="X399" s="134"/>
      <c r="Y399" s="134"/>
      <c r="Z399" s="134"/>
      <c r="AA399" s="134"/>
      <c r="AB399" s="133" t="s">
        <v>335</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2">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2">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2">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2">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2">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2">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2">
      <c r="A406" s="191"/>
      <c r="B406" s="188"/>
      <c r="C406" s="182"/>
      <c r="D406" s="188"/>
      <c r="E406" s="182"/>
      <c r="F406" s="183"/>
      <c r="G406" s="160" t="s">
        <v>249</v>
      </c>
      <c r="H406" s="134"/>
      <c r="I406" s="134"/>
      <c r="J406" s="134"/>
      <c r="K406" s="134"/>
      <c r="L406" s="134"/>
      <c r="M406" s="134"/>
      <c r="N406" s="134"/>
      <c r="O406" s="134"/>
      <c r="P406" s="135"/>
      <c r="Q406" s="159" t="s">
        <v>334</v>
      </c>
      <c r="R406" s="134"/>
      <c r="S406" s="134"/>
      <c r="T406" s="134"/>
      <c r="U406" s="134"/>
      <c r="V406" s="134"/>
      <c r="W406" s="134"/>
      <c r="X406" s="134"/>
      <c r="Y406" s="134"/>
      <c r="Z406" s="134"/>
      <c r="AA406" s="134"/>
      <c r="AB406" s="133" t="s">
        <v>335</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2">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2">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2">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2">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2">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2">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2">
      <c r="A413" s="191"/>
      <c r="B413" s="188"/>
      <c r="C413" s="182"/>
      <c r="D413" s="188"/>
      <c r="E413" s="182"/>
      <c r="F413" s="183"/>
      <c r="G413" s="160" t="s">
        <v>249</v>
      </c>
      <c r="H413" s="134"/>
      <c r="I413" s="134"/>
      <c r="J413" s="134"/>
      <c r="K413" s="134"/>
      <c r="L413" s="134"/>
      <c r="M413" s="134"/>
      <c r="N413" s="134"/>
      <c r="O413" s="134"/>
      <c r="P413" s="135"/>
      <c r="Q413" s="159" t="s">
        <v>334</v>
      </c>
      <c r="R413" s="134"/>
      <c r="S413" s="134"/>
      <c r="T413" s="134"/>
      <c r="U413" s="134"/>
      <c r="V413" s="134"/>
      <c r="W413" s="134"/>
      <c r="X413" s="134"/>
      <c r="Y413" s="134"/>
      <c r="Z413" s="134"/>
      <c r="AA413" s="134"/>
      <c r="AB413" s="133" t="s">
        <v>335</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2">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2">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2">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2">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2">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2">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2">
      <c r="A420" s="191"/>
      <c r="B420" s="188"/>
      <c r="C420" s="182"/>
      <c r="D420" s="188"/>
      <c r="E420" s="182"/>
      <c r="F420" s="183"/>
      <c r="G420" s="160" t="s">
        <v>249</v>
      </c>
      <c r="H420" s="134"/>
      <c r="I420" s="134"/>
      <c r="J420" s="134"/>
      <c r="K420" s="134"/>
      <c r="L420" s="134"/>
      <c r="M420" s="134"/>
      <c r="N420" s="134"/>
      <c r="O420" s="134"/>
      <c r="P420" s="135"/>
      <c r="Q420" s="159" t="s">
        <v>334</v>
      </c>
      <c r="R420" s="134"/>
      <c r="S420" s="134"/>
      <c r="T420" s="134"/>
      <c r="U420" s="134"/>
      <c r="V420" s="134"/>
      <c r="W420" s="134"/>
      <c r="X420" s="134"/>
      <c r="Y420" s="134"/>
      <c r="Z420" s="134"/>
      <c r="AA420" s="134"/>
      <c r="AB420" s="133" t="s">
        <v>335</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2">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2">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2">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2">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2">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2">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2">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2">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2">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customHeight="1" x14ac:dyDescent="0.2">
      <c r="A430" s="191"/>
      <c r="B430" s="188"/>
      <c r="C430" s="180" t="s">
        <v>670</v>
      </c>
      <c r="D430" s="928"/>
      <c r="E430" s="176" t="s">
        <v>398</v>
      </c>
      <c r="F430" s="894"/>
      <c r="G430" s="895" t="s">
        <v>252</v>
      </c>
      <c r="H430" s="127"/>
      <c r="I430" s="127"/>
      <c r="J430" s="896" t="s">
        <v>719</v>
      </c>
      <c r="K430" s="897"/>
      <c r="L430" s="897"/>
      <c r="M430" s="897"/>
      <c r="N430" s="897"/>
      <c r="O430" s="897"/>
      <c r="P430" s="897"/>
      <c r="Q430" s="897"/>
      <c r="R430" s="897"/>
      <c r="S430" s="897"/>
      <c r="T430" s="898"/>
      <c r="U430" s="588" t="s">
        <v>746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2">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542</v>
      </c>
      <c r="AJ431" s="335"/>
      <c r="AK431" s="335"/>
      <c r="AL431" s="159"/>
      <c r="AM431" s="335" t="s">
        <v>543</v>
      </c>
      <c r="AN431" s="335"/>
      <c r="AO431" s="335"/>
      <c r="AP431" s="159"/>
      <c r="AQ431" s="159" t="s">
        <v>232</v>
      </c>
      <c r="AR431" s="134"/>
      <c r="AS431" s="134"/>
      <c r="AT431" s="135"/>
      <c r="AU431" s="140" t="s">
        <v>134</v>
      </c>
      <c r="AV431" s="140"/>
      <c r="AW431" s="140"/>
      <c r="AX431" s="141"/>
      <c r="AY431">
        <f>COUNTA($G$433)</f>
        <v>1</v>
      </c>
    </row>
    <row r="432" spans="1:51" ht="18.75" customHeight="1" x14ac:dyDescent="0.2">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t="s">
        <v>719</v>
      </c>
      <c r="AF432" s="202"/>
      <c r="AG432" s="137" t="s">
        <v>233</v>
      </c>
      <c r="AH432" s="138"/>
      <c r="AI432" s="336"/>
      <c r="AJ432" s="336"/>
      <c r="AK432" s="336"/>
      <c r="AL432" s="158"/>
      <c r="AM432" s="336"/>
      <c r="AN432" s="336"/>
      <c r="AO432" s="336"/>
      <c r="AP432" s="158"/>
      <c r="AQ432" s="251" t="s">
        <v>719</v>
      </c>
      <c r="AR432" s="202"/>
      <c r="AS432" s="137" t="s">
        <v>233</v>
      </c>
      <c r="AT432" s="138"/>
      <c r="AU432" s="202" t="s">
        <v>719</v>
      </c>
      <c r="AV432" s="202"/>
      <c r="AW432" s="137" t="s">
        <v>179</v>
      </c>
      <c r="AX432" s="197"/>
      <c r="AY432">
        <f>$AY$431</f>
        <v>1</v>
      </c>
    </row>
    <row r="433" spans="1:51" ht="23.25" customHeight="1" x14ac:dyDescent="0.2">
      <c r="A433" s="191"/>
      <c r="B433" s="188"/>
      <c r="C433" s="182"/>
      <c r="D433" s="188"/>
      <c r="E433" s="339"/>
      <c r="F433" s="340"/>
      <c r="G433" s="108" t="s">
        <v>719</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719</v>
      </c>
      <c r="AC433" s="215"/>
      <c r="AD433" s="215"/>
      <c r="AE433" s="337" t="s">
        <v>719</v>
      </c>
      <c r="AF433" s="209"/>
      <c r="AG433" s="209"/>
      <c r="AH433" s="209"/>
      <c r="AI433" s="337" t="s">
        <v>719</v>
      </c>
      <c r="AJ433" s="209"/>
      <c r="AK433" s="209"/>
      <c r="AL433" s="209"/>
      <c r="AM433" s="337" t="s">
        <v>746</v>
      </c>
      <c r="AN433" s="209"/>
      <c r="AO433" s="209"/>
      <c r="AP433" s="338"/>
      <c r="AQ433" s="337" t="s">
        <v>719</v>
      </c>
      <c r="AR433" s="209"/>
      <c r="AS433" s="209"/>
      <c r="AT433" s="338"/>
      <c r="AU433" s="209" t="s">
        <v>719</v>
      </c>
      <c r="AV433" s="209"/>
      <c r="AW433" s="209"/>
      <c r="AX433" s="210"/>
      <c r="AY433">
        <f t="shared" ref="AY433:AY435" si="63">$AY$431</f>
        <v>1</v>
      </c>
    </row>
    <row r="434" spans="1:51" ht="23.25" customHeight="1" x14ac:dyDescent="0.2">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719</v>
      </c>
      <c r="AC434" s="207"/>
      <c r="AD434" s="207"/>
      <c r="AE434" s="337" t="s">
        <v>719</v>
      </c>
      <c r="AF434" s="209"/>
      <c r="AG434" s="209"/>
      <c r="AH434" s="338"/>
      <c r="AI434" s="337" t="s">
        <v>719</v>
      </c>
      <c r="AJ434" s="209"/>
      <c r="AK434" s="209"/>
      <c r="AL434" s="209"/>
      <c r="AM434" s="337" t="s">
        <v>746</v>
      </c>
      <c r="AN434" s="209"/>
      <c r="AO434" s="209"/>
      <c r="AP434" s="338"/>
      <c r="AQ434" s="337" t="s">
        <v>719</v>
      </c>
      <c r="AR434" s="209"/>
      <c r="AS434" s="209"/>
      <c r="AT434" s="338"/>
      <c r="AU434" s="209" t="s">
        <v>719</v>
      </c>
      <c r="AV434" s="209"/>
      <c r="AW434" s="209"/>
      <c r="AX434" s="210"/>
      <c r="AY434">
        <f t="shared" si="63"/>
        <v>1</v>
      </c>
    </row>
    <row r="435" spans="1:51" ht="23.25" customHeight="1" x14ac:dyDescent="0.2">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t="s">
        <v>719</v>
      </c>
      <c r="AF435" s="209"/>
      <c r="AG435" s="209"/>
      <c r="AH435" s="338"/>
      <c r="AI435" s="337" t="s">
        <v>719</v>
      </c>
      <c r="AJ435" s="209"/>
      <c r="AK435" s="209"/>
      <c r="AL435" s="209"/>
      <c r="AM435" s="337" t="s">
        <v>746</v>
      </c>
      <c r="AN435" s="209"/>
      <c r="AO435" s="209"/>
      <c r="AP435" s="338"/>
      <c r="AQ435" s="337" t="s">
        <v>719</v>
      </c>
      <c r="AR435" s="209"/>
      <c r="AS435" s="209"/>
      <c r="AT435" s="338"/>
      <c r="AU435" s="209" t="s">
        <v>719</v>
      </c>
      <c r="AV435" s="209"/>
      <c r="AW435" s="209"/>
      <c r="AX435" s="210"/>
      <c r="AY435">
        <f t="shared" si="63"/>
        <v>1</v>
      </c>
    </row>
    <row r="436" spans="1:51" ht="18.75" hidden="1" customHeight="1" x14ac:dyDescent="0.2">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542</v>
      </c>
      <c r="AJ436" s="335"/>
      <c r="AK436" s="335"/>
      <c r="AL436" s="159"/>
      <c r="AM436" s="335" t="s">
        <v>543</v>
      </c>
      <c r="AN436" s="335"/>
      <c r="AO436" s="335"/>
      <c r="AP436" s="159"/>
      <c r="AQ436" s="159" t="s">
        <v>232</v>
      </c>
      <c r="AR436" s="134"/>
      <c r="AS436" s="134"/>
      <c r="AT436" s="135"/>
      <c r="AU436" s="140" t="s">
        <v>134</v>
      </c>
      <c r="AV436" s="140"/>
      <c r="AW436" s="140"/>
      <c r="AX436" s="141"/>
      <c r="AY436">
        <f>COUNTA($G$438)</f>
        <v>0</v>
      </c>
    </row>
    <row r="437" spans="1:51" ht="18.75" hidden="1" customHeight="1" x14ac:dyDescent="0.2">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2">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2">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2">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2">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542</v>
      </c>
      <c r="AJ441" s="335"/>
      <c r="AK441" s="335"/>
      <c r="AL441" s="159"/>
      <c r="AM441" s="335" t="s">
        <v>543</v>
      </c>
      <c r="AN441" s="335"/>
      <c r="AO441" s="335"/>
      <c r="AP441" s="159"/>
      <c r="AQ441" s="159" t="s">
        <v>232</v>
      </c>
      <c r="AR441" s="134"/>
      <c r="AS441" s="134"/>
      <c r="AT441" s="135"/>
      <c r="AU441" s="140" t="s">
        <v>134</v>
      </c>
      <c r="AV441" s="140"/>
      <c r="AW441" s="140"/>
      <c r="AX441" s="141"/>
      <c r="AY441">
        <f>COUNTA($G$443)</f>
        <v>0</v>
      </c>
    </row>
    <row r="442" spans="1:51" ht="18.75" hidden="1" customHeight="1" x14ac:dyDescent="0.2">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2">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2">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2">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2">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542</v>
      </c>
      <c r="AJ446" s="335"/>
      <c r="AK446" s="335"/>
      <c r="AL446" s="159"/>
      <c r="AM446" s="335" t="s">
        <v>543</v>
      </c>
      <c r="AN446" s="335"/>
      <c r="AO446" s="335"/>
      <c r="AP446" s="159"/>
      <c r="AQ446" s="159" t="s">
        <v>232</v>
      </c>
      <c r="AR446" s="134"/>
      <c r="AS446" s="134"/>
      <c r="AT446" s="135"/>
      <c r="AU446" s="140" t="s">
        <v>134</v>
      </c>
      <c r="AV446" s="140"/>
      <c r="AW446" s="140"/>
      <c r="AX446" s="141"/>
      <c r="AY446">
        <f>COUNTA($G$448)</f>
        <v>0</v>
      </c>
    </row>
    <row r="447" spans="1:51" ht="18.75" hidden="1" customHeight="1" x14ac:dyDescent="0.2">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2">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2">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2">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2">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542</v>
      </c>
      <c r="AJ451" s="335"/>
      <c r="AK451" s="335"/>
      <c r="AL451" s="159"/>
      <c r="AM451" s="335" t="s">
        <v>543</v>
      </c>
      <c r="AN451" s="335"/>
      <c r="AO451" s="335"/>
      <c r="AP451" s="159"/>
      <c r="AQ451" s="159" t="s">
        <v>232</v>
      </c>
      <c r="AR451" s="134"/>
      <c r="AS451" s="134"/>
      <c r="AT451" s="135"/>
      <c r="AU451" s="140" t="s">
        <v>134</v>
      </c>
      <c r="AV451" s="140"/>
      <c r="AW451" s="140"/>
      <c r="AX451" s="141"/>
      <c r="AY451">
        <f>COUNTA($G$453)</f>
        <v>0</v>
      </c>
    </row>
    <row r="452" spans="1:51" ht="18.75" hidden="1" customHeight="1" x14ac:dyDescent="0.2">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2">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2">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2">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2">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542</v>
      </c>
      <c r="AJ456" s="335"/>
      <c r="AK456" s="335"/>
      <c r="AL456" s="159"/>
      <c r="AM456" s="335" t="s">
        <v>543</v>
      </c>
      <c r="AN456" s="335"/>
      <c r="AO456" s="335"/>
      <c r="AP456" s="159"/>
      <c r="AQ456" s="159" t="s">
        <v>232</v>
      </c>
      <c r="AR456" s="134"/>
      <c r="AS456" s="134"/>
      <c r="AT456" s="135"/>
      <c r="AU456" s="140" t="s">
        <v>134</v>
      </c>
      <c r="AV456" s="140"/>
      <c r="AW456" s="140"/>
      <c r="AX456" s="141"/>
      <c r="AY456">
        <f>COUNTA($G$458)</f>
        <v>1</v>
      </c>
    </row>
    <row r="457" spans="1:51" ht="18.75" customHeight="1" x14ac:dyDescent="0.2">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t="s">
        <v>719</v>
      </c>
      <c r="AF457" s="202"/>
      <c r="AG457" s="137" t="s">
        <v>233</v>
      </c>
      <c r="AH457" s="138"/>
      <c r="AI457" s="336"/>
      <c r="AJ457" s="336"/>
      <c r="AK457" s="336"/>
      <c r="AL457" s="158"/>
      <c r="AM457" s="336"/>
      <c r="AN457" s="336"/>
      <c r="AO457" s="336"/>
      <c r="AP457" s="158"/>
      <c r="AQ457" s="251" t="s">
        <v>719</v>
      </c>
      <c r="AR457" s="202"/>
      <c r="AS457" s="137" t="s">
        <v>233</v>
      </c>
      <c r="AT457" s="138"/>
      <c r="AU457" s="202" t="s">
        <v>719</v>
      </c>
      <c r="AV457" s="202"/>
      <c r="AW457" s="137" t="s">
        <v>179</v>
      </c>
      <c r="AX457" s="197"/>
      <c r="AY457">
        <f>$AY$456</f>
        <v>1</v>
      </c>
    </row>
    <row r="458" spans="1:51" ht="23.25" customHeight="1" x14ac:dyDescent="0.2">
      <c r="A458" s="191"/>
      <c r="B458" s="188"/>
      <c r="C458" s="182"/>
      <c r="D458" s="188"/>
      <c r="E458" s="339"/>
      <c r="F458" s="340"/>
      <c r="G458" s="108" t="s">
        <v>719</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719</v>
      </c>
      <c r="AC458" s="215"/>
      <c r="AD458" s="215"/>
      <c r="AE458" s="337" t="s">
        <v>719</v>
      </c>
      <c r="AF458" s="209"/>
      <c r="AG458" s="209"/>
      <c r="AH458" s="209"/>
      <c r="AI458" s="337" t="s">
        <v>719</v>
      </c>
      <c r="AJ458" s="209"/>
      <c r="AK458" s="209"/>
      <c r="AL458" s="209"/>
      <c r="AM458" s="337" t="s">
        <v>746</v>
      </c>
      <c r="AN458" s="209"/>
      <c r="AO458" s="209"/>
      <c r="AP458" s="338"/>
      <c r="AQ458" s="337" t="s">
        <v>719</v>
      </c>
      <c r="AR458" s="209"/>
      <c r="AS458" s="209"/>
      <c r="AT458" s="338"/>
      <c r="AU458" s="209" t="s">
        <v>719</v>
      </c>
      <c r="AV458" s="209"/>
      <c r="AW458" s="209"/>
      <c r="AX458" s="210"/>
      <c r="AY458">
        <f t="shared" ref="AY458:AY460" si="68">$AY$456</f>
        <v>1</v>
      </c>
    </row>
    <row r="459" spans="1:51" ht="23.25" customHeight="1" x14ac:dyDescent="0.2">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719</v>
      </c>
      <c r="AC459" s="207"/>
      <c r="AD459" s="207"/>
      <c r="AE459" s="337" t="s">
        <v>719</v>
      </c>
      <c r="AF459" s="209"/>
      <c r="AG459" s="209"/>
      <c r="AH459" s="338"/>
      <c r="AI459" s="337" t="s">
        <v>719</v>
      </c>
      <c r="AJ459" s="209"/>
      <c r="AK459" s="209"/>
      <c r="AL459" s="209"/>
      <c r="AM459" s="337" t="s">
        <v>746</v>
      </c>
      <c r="AN459" s="209"/>
      <c r="AO459" s="209"/>
      <c r="AP459" s="338"/>
      <c r="AQ459" s="337" t="s">
        <v>719</v>
      </c>
      <c r="AR459" s="209"/>
      <c r="AS459" s="209"/>
      <c r="AT459" s="338"/>
      <c r="AU459" s="209" t="s">
        <v>719</v>
      </c>
      <c r="AV459" s="209"/>
      <c r="AW459" s="209"/>
      <c r="AX459" s="210"/>
      <c r="AY459">
        <f t="shared" si="68"/>
        <v>1</v>
      </c>
    </row>
    <row r="460" spans="1:51" ht="23.25" customHeigh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t="s">
        <v>719</v>
      </c>
      <c r="AF460" s="209"/>
      <c r="AG460" s="209"/>
      <c r="AH460" s="338"/>
      <c r="AI460" s="337" t="s">
        <v>719</v>
      </c>
      <c r="AJ460" s="209"/>
      <c r="AK460" s="209"/>
      <c r="AL460" s="209"/>
      <c r="AM460" s="337" t="s">
        <v>746</v>
      </c>
      <c r="AN460" s="209"/>
      <c r="AO460" s="209"/>
      <c r="AP460" s="338"/>
      <c r="AQ460" s="337" t="s">
        <v>719</v>
      </c>
      <c r="AR460" s="209"/>
      <c r="AS460" s="209"/>
      <c r="AT460" s="338"/>
      <c r="AU460" s="209" t="s">
        <v>719</v>
      </c>
      <c r="AV460" s="209"/>
      <c r="AW460" s="209"/>
      <c r="AX460" s="210"/>
      <c r="AY460">
        <f t="shared" si="68"/>
        <v>1</v>
      </c>
    </row>
    <row r="461" spans="1:51" ht="18.75" hidden="1" customHeight="1" x14ac:dyDescent="0.2">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542</v>
      </c>
      <c r="AJ461" s="335"/>
      <c r="AK461" s="335"/>
      <c r="AL461" s="159"/>
      <c r="AM461" s="335" t="s">
        <v>543</v>
      </c>
      <c r="AN461" s="335"/>
      <c r="AO461" s="335"/>
      <c r="AP461" s="159"/>
      <c r="AQ461" s="159" t="s">
        <v>232</v>
      </c>
      <c r="AR461" s="134"/>
      <c r="AS461" s="134"/>
      <c r="AT461" s="135"/>
      <c r="AU461" s="140" t="s">
        <v>134</v>
      </c>
      <c r="AV461" s="140"/>
      <c r="AW461" s="140"/>
      <c r="AX461" s="141"/>
      <c r="AY461">
        <f>COUNTA($G$463)</f>
        <v>0</v>
      </c>
    </row>
    <row r="462" spans="1:51" ht="18.75" hidden="1" customHeight="1" x14ac:dyDescent="0.2">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2">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2">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2">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2">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542</v>
      </c>
      <c r="AJ466" s="335"/>
      <c r="AK466" s="335"/>
      <c r="AL466" s="159"/>
      <c r="AM466" s="335" t="s">
        <v>543</v>
      </c>
      <c r="AN466" s="335"/>
      <c r="AO466" s="335"/>
      <c r="AP466" s="159"/>
      <c r="AQ466" s="159" t="s">
        <v>232</v>
      </c>
      <c r="AR466" s="134"/>
      <c r="AS466" s="134"/>
      <c r="AT466" s="135"/>
      <c r="AU466" s="140" t="s">
        <v>134</v>
      </c>
      <c r="AV466" s="140"/>
      <c r="AW466" s="140"/>
      <c r="AX466" s="141"/>
      <c r="AY466">
        <f>COUNTA($G$468)</f>
        <v>0</v>
      </c>
    </row>
    <row r="467" spans="1:51" ht="18.75" hidden="1" customHeight="1" x14ac:dyDescent="0.2">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2">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2">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2">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2">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542</v>
      </c>
      <c r="AJ471" s="335"/>
      <c r="AK471" s="335"/>
      <c r="AL471" s="159"/>
      <c r="AM471" s="335" t="s">
        <v>543</v>
      </c>
      <c r="AN471" s="335"/>
      <c r="AO471" s="335"/>
      <c r="AP471" s="159"/>
      <c r="AQ471" s="159" t="s">
        <v>232</v>
      </c>
      <c r="AR471" s="134"/>
      <c r="AS471" s="134"/>
      <c r="AT471" s="135"/>
      <c r="AU471" s="140" t="s">
        <v>134</v>
      </c>
      <c r="AV471" s="140"/>
      <c r="AW471" s="140"/>
      <c r="AX471" s="141"/>
      <c r="AY471">
        <f>COUNTA($G$473)</f>
        <v>0</v>
      </c>
    </row>
    <row r="472" spans="1:51" ht="18.75" hidden="1" customHeight="1" x14ac:dyDescent="0.2">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2">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2">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2">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2">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542</v>
      </c>
      <c r="AJ476" s="335"/>
      <c r="AK476" s="335"/>
      <c r="AL476" s="159"/>
      <c r="AM476" s="335" t="s">
        <v>543</v>
      </c>
      <c r="AN476" s="335"/>
      <c r="AO476" s="335"/>
      <c r="AP476" s="159"/>
      <c r="AQ476" s="159" t="s">
        <v>232</v>
      </c>
      <c r="AR476" s="134"/>
      <c r="AS476" s="134"/>
      <c r="AT476" s="135"/>
      <c r="AU476" s="140" t="s">
        <v>134</v>
      </c>
      <c r="AV476" s="140"/>
      <c r="AW476" s="140"/>
      <c r="AX476" s="141"/>
      <c r="AY476">
        <f>COUNTA($G$478)</f>
        <v>0</v>
      </c>
    </row>
    <row r="477" spans="1:51" ht="18.75" hidden="1" customHeight="1" x14ac:dyDescent="0.2">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2">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2">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2">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9" customHeight="1" x14ac:dyDescent="0.2">
      <c r="A481" s="191"/>
      <c r="B481" s="188"/>
      <c r="C481" s="182"/>
      <c r="D481" s="188"/>
      <c r="E481" s="126" t="s">
        <v>406</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2">
      <c r="A482" s="191"/>
      <c r="B482" s="188"/>
      <c r="C482" s="182"/>
      <c r="D482" s="188"/>
      <c r="E482" s="129" t="s">
        <v>746</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5">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1</v>
      </c>
    </row>
    <row r="484" spans="1:51" ht="34.5" hidden="1" customHeight="1" x14ac:dyDescent="0.2">
      <c r="A484" s="191"/>
      <c r="B484" s="188"/>
      <c r="C484" s="182"/>
      <c r="D484" s="188"/>
      <c r="E484" s="176" t="s">
        <v>401</v>
      </c>
      <c r="F484" s="177"/>
      <c r="G484" s="895" t="s">
        <v>252</v>
      </c>
      <c r="H484" s="127"/>
      <c r="I484" s="127"/>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2">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542</v>
      </c>
      <c r="AJ485" s="335"/>
      <c r="AK485" s="335"/>
      <c r="AL485" s="159"/>
      <c r="AM485" s="335" t="s">
        <v>543</v>
      </c>
      <c r="AN485" s="335"/>
      <c r="AO485" s="335"/>
      <c r="AP485" s="159"/>
      <c r="AQ485" s="159" t="s">
        <v>232</v>
      </c>
      <c r="AR485" s="134"/>
      <c r="AS485" s="134"/>
      <c r="AT485" s="135"/>
      <c r="AU485" s="140" t="s">
        <v>134</v>
      </c>
      <c r="AV485" s="140"/>
      <c r="AW485" s="140"/>
      <c r="AX485" s="141"/>
      <c r="AY485">
        <f>COUNTA($G$487)</f>
        <v>0</v>
      </c>
    </row>
    <row r="486" spans="1:51" ht="18.75" hidden="1" customHeight="1" x14ac:dyDescent="0.2">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2">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2">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2">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2">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542</v>
      </c>
      <c r="AJ490" s="335"/>
      <c r="AK490" s="335"/>
      <c r="AL490" s="159"/>
      <c r="AM490" s="335" t="s">
        <v>543</v>
      </c>
      <c r="AN490" s="335"/>
      <c r="AO490" s="335"/>
      <c r="AP490" s="159"/>
      <c r="AQ490" s="159" t="s">
        <v>232</v>
      </c>
      <c r="AR490" s="134"/>
      <c r="AS490" s="134"/>
      <c r="AT490" s="135"/>
      <c r="AU490" s="140" t="s">
        <v>134</v>
      </c>
      <c r="AV490" s="140"/>
      <c r="AW490" s="140"/>
      <c r="AX490" s="141"/>
      <c r="AY490">
        <f>COUNTA($G$492)</f>
        <v>0</v>
      </c>
    </row>
    <row r="491" spans="1:51" ht="18.75" hidden="1" customHeight="1" x14ac:dyDescent="0.2">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2">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2">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2">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2">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542</v>
      </c>
      <c r="AJ495" s="335"/>
      <c r="AK495" s="335"/>
      <c r="AL495" s="159"/>
      <c r="AM495" s="335" t="s">
        <v>543</v>
      </c>
      <c r="AN495" s="335"/>
      <c r="AO495" s="335"/>
      <c r="AP495" s="159"/>
      <c r="AQ495" s="159" t="s">
        <v>232</v>
      </c>
      <c r="AR495" s="134"/>
      <c r="AS495" s="134"/>
      <c r="AT495" s="135"/>
      <c r="AU495" s="140" t="s">
        <v>134</v>
      </c>
      <c r="AV495" s="140"/>
      <c r="AW495" s="140"/>
      <c r="AX495" s="141"/>
      <c r="AY495">
        <f>COUNTA($G$497)</f>
        <v>0</v>
      </c>
    </row>
    <row r="496" spans="1:51" ht="18.75" hidden="1" customHeight="1" x14ac:dyDescent="0.2">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2">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2">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2">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2">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542</v>
      </c>
      <c r="AJ500" s="335"/>
      <c r="AK500" s="335"/>
      <c r="AL500" s="159"/>
      <c r="AM500" s="335" t="s">
        <v>543</v>
      </c>
      <c r="AN500" s="335"/>
      <c r="AO500" s="335"/>
      <c r="AP500" s="159"/>
      <c r="AQ500" s="159" t="s">
        <v>232</v>
      </c>
      <c r="AR500" s="134"/>
      <c r="AS500" s="134"/>
      <c r="AT500" s="135"/>
      <c r="AU500" s="140" t="s">
        <v>134</v>
      </c>
      <c r="AV500" s="140"/>
      <c r="AW500" s="140"/>
      <c r="AX500" s="141"/>
      <c r="AY500">
        <f>COUNTA($G$502)</f>
        <v>0</v>
      </c>
    </row>
    <row r="501" spans="1:51" ht="18.75" hidden="1" customHeight="1" x14ac:dyDescent="0.2">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2">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2">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2">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2">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542</v>
      </c>
      <c r="AJ505" s="335"/>
      <c r="AK505" s="335"/>
      <c r="AL505" s="159"/>
      <c r="AM505" s="335" t="s">
        <v>543</v>
      </c>
      <c r="AN505" s="335"/>
      <c r="AO505" s="335"/>
      <c r="AP505" s="159"/>
      <c r="AQ505" s="159" t="s">
        <v>232</v>
      </c>
      <c r="AR505" s="134"/>
      <c r="AS505" s="134"/>
      <c r="AT505" s="135"/>
      <c r="AU505" s="140" t="s">
        <v>134</v>
      </c>
      <c r="AV505" s="140"/>
      <c r="AW505" s="140"/>
      <c r="AX505" s="141"/>
      <c r="AY505">
        <f>COUNTA($G$507)</f>
        <v>0</v>
      </c>
    </row>
    <row r="506" spans="1:51" ht="18.75" hidden="1" customHeight="1" x14ac:dyDescent="0.2">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2">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2">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2">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2">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542</v>
      </c>
      <c r="AJ510" s="335"/>
      <c r="AK510" s="335"/>
      <c r="AL510" s="159"/>
      <c r="AM510" s="335" t="s">
        <v>543</v>
      </c>
      <c r="AN510" s="335"/>
      <c r="AO510" s="335"/>
      <c r="AP510" s="159"/>
      <c r="AQ510" s="159" t="s">
        <v>232</v>
      </c>
      <c r="AR510" s="134"/>
      <c r="AS510" s="134"/>
      <c r="AT510" s="135"/>
      <c r="AU510" s="140" t="s">
        <v>134</v>
      </c>
      <c r="AV510" s="140"/>
      <c r="AW510" s="140"/>
      <c r="AX510" s="141"/>
      <c r="AY510">
        <f>COUNTA($G$512)</f>
        <v>0</v>
      </c>
    </row>
    <row r="511" spans="1:51" ht="18.75" hidden="1" customHeight="1" x14ac:dyDescent="0.2">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2">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2">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2">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2">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542</v>
      </c>
      <c r="AJ515" s="335"/>
      <c r="AK515" s="335"/>
      <c r="AL515" s="159"/>
      <c r="AM515" s="335" t="s">
        <v>543</v>
      </c>
      <c r="AN515" s="335"/>
      <c r="AO515" s="335"/>
      <c r="AP515" s="159"/>
      <c r="AQ515" s="159" t="s">
        <v>232</v>
      </c>
      <c r="AR515" s="134"/>
      <c r="AS515" s="134"/>
      <c r="AT515" s="135"/>
      <c r="AU515" s="140" t="s">
        <v>134</v>
      </c>
      <c r="AV515" s="140"/>
      <c r="AW515" s="140"/>
      <c r="AX515" s="141"/>
      <c r="AY515">
        <f>COUNTA($G$517)</f>
        <v>0</v>
      </c>
    </row>
    <row r="516" spans="1:51" ht="18.75" hidden="1" customHeight="1" x14ac:dyDescent="0.2">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2">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2">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2">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2">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542</v>
      </c>
      <c r="AJ520" s="335"/>
      <c r="AK520" s="335"/>
      <c r="AL520" s="159"/>
      <c r="AM520" s="335" t="s">
        <v>543</v>
      </c>
      <c r="AN520" s="335"/>
      <c r="AO520" s="335"/>
      <c r="AP520" s="159"/>
      <c r="AQ520" s="159" t="s">
        <v>232</v>
      </c>
      <c r="AR520" s="134"/>
      <c r="AS520" s="134"/>
      <c r="AT520" s="135"/>
      <c r="AU520" s="140" t="s">
        <v>134</v>
      </c>
      <c r="AV520" s="140"/>
      <c r="AW520" s="140"/>
      <c r="AX520" s="141"/>
      <c r="AY520">
        <f>COUNTA($G$522)</f>
        <v>0</v>
      </c>
    </row>
    <row r="521" spans="1:51" ht="18.75" hidden="1" customHeight="1" x14ac:dyDescent="0.2">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2">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2">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2">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2">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542</v>
      </c>
      <c r="AJ525" s="335"/>
      <c r="AK525" s="335"/>
      <c r="AL525" s="159"/>
      <c r="AM525" s="335" t="s">
        <v>543</v>
      </c>
      <c r="AN525" s="335"/>
      <c r="AO525" s="335"/>
      <c r="AP525" s="159"/>
      <c r="AQ525" s="159" t="s">
        <v>232</v>
      </c>
      <c r="AR525" s="134"/>
      <c r="AS525" s="134"/>
      <c r="AT525" s="135"/>
      <c r="AU525" s="140" t="s">
        <v>134</v>
      </c>
      <c r="AV525" s="140"/>
      <c r="AW525" s="140"/>
      <c r="AX525" s="141"/>
      <c r="AY525">
        <f>COUNTA($G$527)</f>
        <v>0</v>
      </c>
    </row>
    <row r="526" spans="1:51" ht="18.75" hidden="1" customHeight="1" x14ac:dyDescent="0.2">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2">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2">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2">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2">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542</v>
      </c>
      <c r="AJ530" s="335"/>
      <c r="AK530" s="335"/>
      <c r="AL530" s="159"/>
      <c r="AM530" s="335" t="s">
        <v>543</v>
      </c>
      <c r="AN530" s="335"/>
      <c r="AO530" s="335"/>
      <c r="AP530" s="159"/>
      <c r="AQ530" s="159" t="s">
        <v>232</v>
      </c>
      <c r="AR530" s="134"/>
      <c r="AS530" s="134"/>
      <c r="AT530" s="135"/>
      <c r="AU530" s="140" t="s">
        <v>134</v>
      </c>
      <c r="AV530" s="140"/>
      <c r="AW530" s="140"/>
      <c r="AX530" s="141"/>
      <c r="AY530">
        <f>COUNTA($G$532)</f>
        <v>0</v>
      </c>
    </row>
    <row r="531" spans="1:51" ht="18.75" hidden="1" customHeight="1" x14ac:dyDescent="0.2">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2">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2">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2">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9" hidden="1" customHeight="1" x14ac:dyDescent="0.2">
      <c r="A535" s="191"/>
      <c r="B535" s="188"/>
      <c r="C535" s="182"/>
      <c r="D535" s="188"/>
      <c r="E535" s="126" t="s">
        <v>407</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2">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2">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2">
      <c r="A538" s="191"/>
      <c r="B538" s="188"/>
      <c r="C538" s="182"/>
      <c r="D538" s="188"/>
      <c r="E538" s="176" t="s">
        <v>402</v>
      </c>
      <c r="F538" s="177"/>
      <c r="G538" s="895" t="s">
        <v>252</v>
      </c>
      <c r="H538" s="127"/>
      <c r="I538" s="127"/>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2">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542</v>
      </c>
      <c r="AJ539" s="335"/>
      <c r="AK539" s="335"/>
      <c r="AL539" s="159"/>
      <c r="AM539" s="335" t="s">
        <v>543</v>
      </c>
      <c r="AN539" s="335"/>
      <c r="AO539" s="335"/>
      <c r="AP539" s="159"/>
      <c r="AQ539" s="159" t="s">
        <v>232</v>
      </c>
      <c r="AR539" s="134"/>
      <c r="AS539" s="134"/>
      <c r="AT539" s="135"/>
      <c r="AU539" s="140" t="s">
        <v>134</v>
      </c>
      <c r="AV539" s="140"/>
      <c r="AW539" s="140"/>
      <c r="AX539" s="141"/>
      <c r="AY539">
        <f>COUNTA($G$541)</f>
        <v>0</v>
      </c>
    </row>
    <row r="540" spans="1:51" ht="18.75" hidden="1" customHeight="1" x14ac:dyDescent="0.2">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2">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2">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2">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2">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542</v>
      </c>
      <c r="AJ544" s="335"/>
      <c r="AK544" s="335"/>
      <c r="AL544" s="159"/>
      <c r="AM544" s="335" t="s">
        <v>543</v>
      </c>
      <c r="AN544" s="335"/>
      <c r="AO544" s="335"/>
      <c r="AP544" s="159"/>
      <c r="AQ544" s="159" t="s">
        <v>232</v>
      </c>
      <c r="AR544" s="134"/>
      <c r="AS544" s="134"/>
      <c r="AT544" s="135"/>
      <c r="AU544" s="140" t="s">
        <v>134</v>
      </c>
      <c r="AV544" s="140"/>
      <c r="AW544" s="140"/>
      <c r="AX544" s="141"/>
      <c r="AY544">
        <f>COUNTA($G$546)</f>
        <v>0</v>
      </c>
    </row>
    <row r="545" spans="1:51" ht="18.75" hidden="1" customHeight="1" x14ac:dyDescent="0.2">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2">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2">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2">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2">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542</v>
      </c>
      <c r="AJ549" s="335"/>
      <c r="AK549" s="335"/>
      <c r="AL549" s="159"/>
      <c r="AM549" s="335" t="s">
        <v>543</v>
      </c>
      <c r="AN549" s="335"/>
      <c r="AO549" s="335"/>
      <c r="AP549" s="159"/>
      <c r="AQ549" s="159" t="s">
        <v>232</v>
      </c>
      <c r="AR549" s="134"/>
      <c r="AS549" s="134"/>
      <c r="AT549" s="135"/>
      <c r="AU549" s="140" t="s">
        <v>134</v>
      </c>
      <c r="AV549" s="140"/>
      <c r="AW549" s="140"/>
      <c r="AX549" s="141"/>
      <c r="AY549">
        <f>COUNTA($G$551)</f>
        <v>0</v>
      </c>
    </row>
    <row r="550" spans="1:51" ht="18.75" hidden="1" customHeight="1" x14ac:dyDescent="0.2">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2">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2">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2">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2">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542</v>
      </c>
      <c r="AJ554" s="335"/>
      <c r="AK554" s="335"/>
      <c r="AL554" s="159"/>
      <c r="AM554" s="335" t="s">
        <v>543</v>
      </c>
      <c r="AN554" s="335"/>
      <c r="AO554" s="335"/>
      <c r="AP554" s="159"/>
      <c r="AQ554" s="159" t="s">
        <v>232</v>
      </c>
      <c r="AR554" s="134"/>
      <c r="AS554" s="134"/>
      <c r="AT554" s="135"/>
      <c r="AU554" s="140" t="s">
        <v>134</v>
      </c>
      <c r="AV554" s="140"/>
      <c r="AW554" s="140"/>
      <c r="AX554" s="141"/>
      <c r="AY554">
        <f>COUNTA($G$556)</f>
        <v>0</v>
      </c>
    </row>
    <row r="555" spans="1:51" ht="18.75" hidden="1" customHeight="1" x14ac:dyDescent="0.2">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2">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2">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2">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2">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542</v>
      </c>
      <c r="AJ559" s="335"/>
      <c r="AK559" s="335"/>
      <c r="AL559" s="159"/>
      <c r="AM559" s="335" t="s">
        <v>543</v>
      </c>
      <c r="AN559" s="335"/>
      <c r="AO559" s="335"/>
      <c r="AP559" s="159"/>
      <c r="AQ559" s="159" t="s">
        <v>232</v>
      </c>
      <c r="AR559" s="134"/>
      <c r="AS559" s="134"/>
      <c r="AT559" s="135"/>
      <c r="AU559" s="140" t="s">
        <v>134</v>
      </c>
      <c r="AV559" s="140"/>
      <c r="AW559" s="140"/>
      <c r="AX559" s="141"/>
      <c r="AY559">
        <f>COUNTA($G$561)</f>
        <v>0</v>
      </c>
    </row>
    <row r="560" spans="1:51" ht="18.75" hidden="1" customHeight="1" x14ac:dyDescent="0.2">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2">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2">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2">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2">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542</v>
      </c>
      <c r="AJ564" s="335"/>
      <c r="AK564" s="335"/>
      <c r="AL564" s="159"/>
      <c r="AM564" s="335" t="s">
        <v>543</v>
      </c>
      <c r="AN564" s="335"/>
      <c r="AO564" s="335"/>
      <c r="AP564" s="159"/>
      <c r="AQ564" s="159" t="s">
        <v>232</v>
      </c>
      <c r="AR564" s="134"/>
      <c r="AS564" s="134"/>
      <c r="AT564" s="135"/>
      <c r="AU564" s="140" t="s">
        <v>134</v>
      </c>
      <c r="AV564" s="140"/>
      <c r="AW564" s="140"/>
      <c r="AX564" s="141"/>
      <c r="AY564">
        <f>COUNTA($G$566)</f>
        <v>0</v>
      </c>
    </row>
    <row r="565" spans="1:51" ht="18.75" hidden="1" customHeight="1" x14ac:dyDescent="0.2">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2">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2">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2">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2">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542</v>
      </c>
      <c r="AJ569" s="335"/>
      <c r="AK569" s="335"/>
      <c r="AL569" s="159"/>
      <c r="AM569" s="335" t="s">
        <v>543</v>
      </c>
      <c r="AN569" s="335"/>
      <c r="AO569" s="335"/>
      <c r="AP569" s="159"/>
      <c r="AQ569" s="159" t="s">
        <v>232</v>
      </c>
      <c r="AR569" s="134"/>
      <c r="AS569" s="134"/>
      <c r="AT569" s="135"/>
      <c r="AU569" s="140" t="s">
        <v>134</v>
      </c>
      <c r="AV569" s="140"/>
      <c r="AW569" s="140"/>
      <c r="AX569" s="141"/>
      <c r="AY569">
        <f>COUNTA($G$571)</f>
        <v>0</v>
      </c>
    </row>
    <row r="570" spans="1:51" ht="18.75" hidden="1" customHeight="1" x14ac:dyDescent="0.2">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2">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2">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2">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2">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542</v>
      </c>
      <c r="AJ574" s="335"/>
      <c r="AK574" s="335"/>
      <c r="AL574" s="159"/>
      <c r="AM574" s="335" t="s">
        <v>543</v>
      </c>
      <c r="AN574" s="335"/>
      <c r="AO574" s="335"/>
      <c r="AP574" s="159"/>
      <c r="AQ574" s="159" t="s">
        <v>232</v>
      </c>
      <c r="AR574" s="134"/>
      <c r="AS574" s="134"/>
      <c r="AT574" s="135"/>
      <c r="AU574" s="140" t="s">
        <v>134</v>
      </c>
      <c r="AV574" s="140"/>
      <c r="AW574" s="140"/>
      <c r="AX574" s="141"/>
      <c r="AY574">
        <f>COUNTA($G$576)</f>
        <v>0</v>
      </c>
    </row>
    <row r="575" spans="1:51" ht="18.75" hidden="1" customHeight="1" x14ac:dyDescent="0.2">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2">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2">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2">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2">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542</v>
      </c>
      <c r="AJ579" s="335"/>
      <c r="AK579" s="335"/>
      <c r="AL579" s="159"/>
      <c r="AM579" s="335" t="s">
        <v>543</v>
      </c>
      <c r="AN579" s="335"/>
      <c r="AO579" s="335"/>
      <c r="AP579" s="159"/>
      <c r="AQ579" s="159" t="s">
        <v>232</v>
      </c>
      <c r="AR579" s="134"/>
      <c r="AS579" s="134"/>
      <c r="AT579" s="135"/>
      <c r="AU579" s="140" t="s">
        <v>134</v>
      </c>
      <c r="AV579" s="140"/>
      <c r="AW579" s="140"/>
      <c r="AX579" s="141"/>
      <c r="AY579">
        <f>COUNTA($G$581)</f>
        <v>0</v>
      </c>
    </row>
    <row r="580" spans="1:51" ht="18.75" hidden="1" customHeight="1" x14ac:dyDescent="0.2">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2">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2">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2">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2">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542</v>
      </c>
      <c r="AJ584" s="335"/>
      <c r="AK584" s="335"/>
      <c r="AL584" s="159"/>
      <c r="AM584" s="335" t="s">
        <v>543</v>
      </c>
      <c r="AN584" s="335"/>
      <c r="AO584" s="335"/>
      <c r="AP584" s="159"/>
      <c r="AQ584" s="159" t="s">
        <v>232</v>
      </c>
      <c r="AR584" s="134"/>
      <c r="AS584" s="134"/>
      <c r="AT584" s="135"/>
      <c r="AU584" s="140" t="s">
        <v>134</v>
      </c>
      <c r="AV584" s="140"/>
      <c r="AW584" s="140"/>
      <c r="AX584" s="141"/>
      <c r="AY584">
        <f>COUNTA($G$586)</f>
        <v>0</v>
      </c>
    </row>
    <row r="585" spans="1:51" ht="18.75" hidden="1" customHeight="1" x14ac:dyDescent="0.2">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2">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2">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2">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9" hidden="1" customHeight="1" x14ac:dyDescent="0.2">
      <c r="A589" s="191"/>
      <c r="B589" s="188"/>
      <c r="C589" s="182"/>
      <c r="D589" s="188"/>
      <c r="E589" s="126" t="s">
        <v>407</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2">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2">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2">
      <c r="A592" s="191"/>
      <c r="B592" s="188"/>
      <c r="C592" s="182"/>
      <c r="D592" s="188"/>
      <c r="E592" s="176" t="s">
        <v>401</v>
      </c>
      <c r="F592" s="177"/>
      <c r="G592" s="895" t="s">
        <v>252</v>
      </c>
      <c r="H592" s="127"/>
      <c r="I592" s="127"/>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2">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542</v>
      </c>
      <c r="AJ593" s="335"/>
      <c r="AK593" s="335"/>
      <c r="AL593" s="159"/>
      <c r="AM593" s="335" t="s">
        <v>543</v>
      </c>
      <c r="AN593" s="335"/>
      <c r="AO593" s="335"/>
      <c r="AP593" s="159"/>
      <c r="AQ593" s="159" t="s">
        <v>232</v>
      </c>
      <c r="AR593" s="134"/>
      <c r="AS593" s="134"/>
      <c r="AT593" s="135"/>
      <c r="AU593" s="140" t="s">
        <v>134</v>
      </c>
      <c r="AV593" s="140"/>
      <c r="AW593" s="140"/>
      <c r="AX593" s="141"/>
      <c r="AY593">
        <f>COUNTA($G$595)</f>
        <v>0</v>
      </c>
    </row>
    <row r="594" spans="1:51" ht="18.75" hidden="1" customHeight="1" x14ac:dyDescent="0.2">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2">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2">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2">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2">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542</v>
      </c>
      <c r="AJ598" s="335"/>
      <c r="AK598" s="335"/>
      <c r="AL598" s="159"/>
      <c r="AM598" s="335" t="s">
        <v>543</v>
      </c>
      <c r="AN598" s="335"/>
      <c r="AO598" s="335"/>
      <c r="AP598" s="159"/>
      <c r="AQ598" s="159" t="s">
        <v>232</v>
      </c>
      <c r="AR598" s="134"/>
      <c r="AS598" s="134"/>
      <c r="AT598" s="135"/>
      <c r="AU598" s="140" t="s">
        <v>134</v>
      </c>
      <c r="AV598" s="140"/>
      <c r="AW598" s="140"/>
      <c r="AX598" s="141"/>
      <c r="AY598">
        <f>COUNTA($G$600)</f>
        <v>0</v>
      </c>
    </row>
    <row r="599" spans="1:51" ht="18.75" hidden="1" customHeight="1" x14ac:dyDescent="0.2">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2">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2">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2">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2">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542</v>
      </c>
      <c r="AJ603" s="335"/>
      <c r="AK603" s="335"/>
      <c r="AL603" s="159"/>
      <c r="AM603" s="335" t="s">
        <v>543</v>
      </c>
      <c r="AN603" s="335"/>
      <c r="AO603" s="335"/>
      <c r="AP603" s="159"/>
      <c r="AQ603" s="159" t="s">
        <v>232</v>
      </c>
      <c r="AR603" s="134"/>
      <c r="AS603" s="134"/>
      <c r="AT603" s="135"/>
      <c r="AU603" s="140" t="s">
        <v>134</v>
      </c>
      <c r="AV603" s="140"/>
      <c r="AW603" s="140"/>
      <c r="AX603" s="141"/>
      <c r="AY603">
        <f>COUNTA($G$605)</f>
        <v>0</v>
      </c>
    </row>
    <row r="604" spans="1:51" ht="18.75" hidden="1" customHeight="1" x14ac:dyDescent="0.2">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2">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2">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2">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2">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542</v>
      </c>
      <c r="AJ608" s="335"/>
      <c r="AK608" s="335"/>
      <c r="AL608" s="159"/>
      <c r="AM608" s="335" t="s">
        <v>543</v>
      </c>
      <c r="AN608" s="335"/>
      <c r="AO608" s="335"/>
      <c r="AP608" s="159"/>
      <c r="AQ608" s="159" t="s">
        <v>232</v>
      </c>
      <c r="AR608" s="134"/>
      <c r="AS608" s="134"/>
      <c r="AT608" s="135"/>
      <c r="AU608" s="140" t="s">
        <v>134</v>
      </c>
      <c r="AV608" s="140"/>
      <c r="AW608" s="140"/>
      <c r="AX608" s="141"/>
      <c r="AY608">
        <f>COUNTA($G$610)</f>
        <v>0</v>
      </c>
    </row>
    <row r="609" spans="1:51" ht="18.75" hidden="1" customHeight="1" x14ac:dyDescent="0.2">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2">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2">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2">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2">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542</v>
      </c>
      <c r="AJ613" s="335"/>
      <c r="AK613" s="335"/>
      <c r="AL613" s="159"/>
      <c r="AM613" s="335" t="s">
        <v>543</v>
      </c>
      <c r="AN613" s="335"/>
      <c r="AO613" s="335"/>
      <c r="AP613" s="159"/>
      <c r="AQ613" s="159" t="s">
        <v>232</v>
      </c>
      <c r="AR613" s="134"/>
      <c r="AS613" s="134"/>
      <c r="AT613" s="135"/>
      <c r="AU613" s="140" t="s">
        <v>134</v>
      </c>
      <c r="AV613" s="140"/>
      <c r="AW613" s="140"/>
      <c r="AX613" s="141"/>
      <c r="AY613">
        <f>COUNTA($G$615)</f>
        <v>0</v>
      </c>
    </row>
    <row r="614" spans="1:51" ht="18.75" hidden="1" customHeight="1" x14ac:dyDescent="0.2">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2">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2">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2">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2">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542</v>
      </c>
      <c r="AJ618" s="335"/>
      <c r="AK618" s="335"/>
      <c r="AL618" s="159"/>
      <c r="AM618" s="335" t="s">
        <v>543</v>
      </c>
      <c r="AN618" s="335"/>
      <c r="AO618" s="335"/>
      <c r="AP618" s="159"/>
      <c r="AQ618" s="159" t="s">
        <v>232</v>
      </c>
      <c r="AR618" s="134"/>
      <c r="AS618" s="134"/>
      <c r="AT618" s="135"/>
      <c r="AU618" s="140" t="s">
        <v>134</v>
      </c>
      <c r="AV618" s="140"/>
      <c r="AW618" s="140"/>
      <c r="AX618" s="141"/>
      <c r="AY618">
        <f>COUNTA($G$620)</f>
        <v>0</v>
      </c>
    </row>
    <row r="619" spans="1:51" ht="18.75" hidden="1" customHeight="1" x14ac:dyDescent="0.2">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2">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2">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2">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2">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542</v>
      </c>
      <c r="AJ623" s="335"/>
      <c r="AK623" s="335"/>
      <c r="AL623" s="159"/>
      <c r="AM623" s="335" t="s">
        <v>543</v>
      </c>
      <c r="AN623" s="335"/>
      <c r="AO623" s="335"/>
      <c r="AP623" s="159"/>
      <c r="AQ623" s="159" t="s">
        <v>232</v>
      </c>
      <c r="AR623" s="134"/>
      <c r="AS623" s="134"/>
      <c r="AT623" s="135"/>
      <c r="AU623" s="140" t="s">
        <v>134</v>
      </c>
      <c r="AV623" s="140"/>
      <c r="AW623" s="140"/>
      <c r="AX623" s="141"/>
      <c r="AY623">
        <f>COUNTA($G$625)</f>
        <v>0</v>
      </c>
    </row>
    <row r="624" spans="1:51" ht="18.75" hidden="1" customHeight="1" x14ac:dyDescent="0.2">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2">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2">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2">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2">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542</v>
      </c>
      <c r="AJ628" s="335"/>
      <c r="AK628" s="335"/>
      <c r="AL628" s="159"/>
      <c r="AM628" s="335" t="s">
        <v>543</v>
      </c>
      <c r="AN628" s="335"/>
      <c r="AO628" s="335"/>
      <c r="AP628" s="159"/>
      <c r="AQ628" s="159" t="s">
        <v>232</v>
      </c>
      <c r="AR628" s="134"/>
      <c r="AS628" s="134"/>
      <c r="AT628" s="135"/>
      <c r="AU628" s="140" t="s">
        <v>134</v>
      </c>
      <c r="AV628" s="140"/>
      <c r="AW628" s="140"/>
      <c r="AX628" s="141"/>
      <c r="AY628">
        <f>COUNTA($G$630)</f>
        <v>0</v>
      </c>
    </row>
    <row r="629" spans="1:51" ht="18.75" hidden="1" customHeight="1" x14ac:dyDescent="0.2">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2">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2">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2">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2">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542</v>
      </c>
      <c r="AJ633" s="335"/>
      <c r="AK633" s="335"/>
      <c r="AL633" s="159"/>
      <c r="AM633" s="335" t="s">
        <v>543</v>
      </c>
      <c r="AN633" s="335"/>
      <c r="AO633" s="335"/>
      <c r="AP633" s="159"/>
      <c r="AQ633" s="159" t="s">
        <v>232</v>
      </c>
      <c r="AR633" s="134"/>
      <c r="AS633" s="134"/>
      <c r="AT633" s="135"/>
      <c r="AU633" s="140" t="s">
        <v>134</v>
      </c>
      <c r="AV633" s="140"/>
      <c r="AW633" s="140"/>
      <c r="AX633" s="141"/>
      <c r="AY633">
        <f>COUNTA($G$635)</f>
        <v>0</v>
      </c>
    </row>
    <row r="634" spans="1:51" ht="18.75" hidden="1" customHeight="1" x14ac:dyDescent="0.2">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2">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2">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2">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2">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542</v>
      </c>
      <c r="AJ638" s="335"/>
      <c r="AK638" s="335"/>
      <c r="AL638" s="159"/>
      <c r="AM638" s="335" t="s">
        <v>543</v>
      </c>
      <c r="AN638" s="335"/>
      <c r="AO638" s="335"/>
      <c r="AP638" s="159"/>
      <c r="AQ638" s="159" t="s">
        <v>232</v>
      </c>
      <c r="AR638" s="134"/>
      <c r="AS638" s="134"/>
      <c r="AT638" s="135"/>
      <c r="AU638" s="140" t="s">
        <v>134</v>
      </c>
      <c r="AV638" s="140"/>
      <c r="AW638" s="140"/>
      <c r="AX638" s="141"/>
      <c r="AY638">
        <f>COUNTA($G$640)</f>
        <v>0</v>
      </c>
    </row>
    <row r="639" spans="1:51" ht="18.75" hidden="1" customHeight="1" x14ac:dyDescent="0.2">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2">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2">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2">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9" hidden="1" customHeight="1" x14ac:dyDescent="0.2">
      <c r="A643" s="191"/>
      <c r="B643" s="188"/>
      <c r="C643" s="182"/>
      <c r="D643" s="188"/>
      <c r="E643" s="126" t="s">
        <v>407</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2">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2">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2">
      <c r="A646" s="191"/>
      <c r="B646" s="188"/>
      <c r="C646" s="182"/>
      <c r="D646" s="188"/>
      <c r="E646" s="176" t="s">
        <v>402</v>
      </c>
      <c r="F646" s="177"/>
      <c r="G646" s="895" t="s">
        <v>252</v>
      </c>
      <c r="H646" s="127"/>
      <c r="I646" s="127"/>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2">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542</v>
      </c>
      <c r="AJ647" s="335"/>
      <c r="AK647" s="335"/>
      <c r="AL647" s="159"/>
      <c r="AM647" s="335" t="s">
        <v>543</v>
      </c>
      <c r="AN647" s="335"/>
      <c r="AO647" s="335"/>
      <c r="AP647" s="159"/>
      <c r="AQ647" s="159" t="s">
        <v>232</v>
      </c>
      <c r="AR647" s="134"/>
      <c r="AS647" s="134"/>
      <c r="AT647" s="135"/>
      <c r="AU647" s="140" t="s">
        <v>134</v>
      </c>
      <c r="AV647" s="140"/>
      <c r="AW647" s="140"/>
      <c r="AX647" s="141"/>
      <c r="AY647">
        <f>COUNTA($G$649)</f>
        <v>0</v>
      </c>
    </row>
    <row r="648" spans="1:51" ht="18.75" hidden="1" customHeight="1" x14ac:dyDescent="0.2">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2">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2">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2">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2">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542</v>
      </c>
      <c r="AJ652" s="335"/>
      <c r="AK652" s="335"/>
      <c r="AL652" s="159"/>
      <c r="AM652" s="335" t="s">
        <v>543</v>
      </c>
      <c r="AN652" s="335"/>
      <c r="AO652" s="335"/>
      <c r="AP652" s="159"/>
      <c r="AQ652" s="159" t="s">
        <v>232</v>
      </c>
      <c r="AR652" s="134"/>
      <c r="AS652" s="134"/>
      <c r="AT652" s="135"/>
      <c r="AU652" s="140" t="s">
        <v>134</v>
      </c>
      <c r="AV652" s="140"/>
      <c r="AW652" s="140"/>
      <c r="AX652" s="141"/>
      <c r="AY652">
        <f>COUNTA($G$654)</f>
        <v>0</v>
      </c>
    </row>
    <row r="653" spans="1:51" ht="18.75" hidden="1" customHeight="1" x14ac:dyDescent="0.2">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2">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2">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2">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2">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542</v>
      </c>
      <c r="AJ657" s="335"/>
      <c r="AK657" s="335"/>
      <c r="AL657" s="159"/>
      <c r="AM657" s="335" t="s">
        <v>543</v>
      </c>
      <c r="AN657" s="335"/>
      <c r="AO657" s="335"/>
      <c r="AP657" s="159"/>
      <c r="AQ657" s="159" t="s">
        <v>232</v>
      </c>
      <c r="AR657" s="134"/>
      <c r="AS657" s="134"/>
      <c r="AT657" s="135"/>
      <c r="AU657" s="140" t="s">
        <v>134</v>
      </c>
      <c r="AV657" s="140"/>
      <c r="AW657" s="140"/>
      <c r="AX657" s="141"/>
      <c r="AY657">
        <f>COUNTA($G$659)</f>
        <v>0</v>
      </c>
    </row>
    <row r="658" spans="1:51" ht="18.75" hidden="1" customHeight="1" x14ac:dyDescent="0.2">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2">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2">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2">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2">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542</v>
      </c>
      <c r="AJ662" s="335"/>
      <c r="AK662" s="335"/>
      <c r="AL662" s="159"/>
      <c r="AM662" s="335" t="s">
        <v>543</v>
      </c>
      <c r="AN662" s="335"/>
      <c r="AO662" s="335"/>
      <c r="AP662" s="159"/>
      <c r="AQ662" s="159" t="s">
        <v>232</v>
      </c>
      <c r="AR662" s="134"/>
      <c r="AS662" s="134"/>
      <c r="AT662" s="135"/>
      <c r="AU662" s="140" t="s">
        <v>134</v>
      </c>
      <c r="AV662" s="140"/>
      <c r="AW662" s="140"/>
      <c r="AX662" s="141"/>
      <c r="AY662">
        <f>COUNTA($G$664)</f>
        <v>0</v>
      </c>
    </row>
    <row r="663" spans="1:51" ht="18.75" hidden="1" customHeight="1" x14ac:dyDescent="0.2">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2">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2">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2">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2">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542</v>
      </c>
      <c r="AJ667" s="335"/>
      <c r="AK667" s="335"/>
      <c r="AL667" s="159"/>
      <c r="AM667" s="335" t="s">
        <v>543</v>
      </c>
      <c r="AN667" s="335"/>
      <c r="AO667" s="335"/>
      <c r="AP667" s="159"/>
      <c r="AQ667" s="159" t="s">
        <v>232</v>
      </c>
      <c r="AR667" s="134"/>
      <c r="AS667" s="134"/>
      <c r="AT667" s="135"/>
      <c r="AU667" s="140" t="s">
        <v>134</v>
      </c>
      <c r="AV667" s="140"/>
      <c r="AW667" s="140"/>
      <c r="AX667" s="141"/>
      <c r="AY667">
        <f>COUNTA($G$669)</f>
        <v>0</v>
      </c>
    </row>
    <row r="668" spans="1:51" ht="18.75" hidden="1" customHeight="1" x14ac:dyDescent="0.2">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2">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2">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2">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2">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542</v>
      </c>
      <c r="AJ672" s="335"/>
      <c r="AK672" s="335"/>
      <c r="AL672" s="159"/>
      <c r="AM672" s="335" t="s">
        <v>543</v>
      </c>
      <c r="AN672" s="335"/>
      <c r="AO672" s="335"/>
      <c r="AP672" s="159"/>
      <c r="AQ672" s="159" t="s">
        <v>232</v>
      </c>
      <c r="AR672" s="134"/>
      <c r="AS672" s="134"/>
      <c r="AT672" s="135"/>
      <c r="AU672" s="140" t="s">
        <v>134</v>
      </c>
      <c r="AV672" s="140"/>
      <c r="AW672" s="140"/>
      <c r="AX672" s="141"/>
      <c r="AY672">
        <f>COUNTA($G$674)</f>
        <v>0</v>
      </c>
    </row>
    <row r="673" spans="1:51" ht="18.75" hidden="1" customHeight="1" x14ac:dyDescent="0.2">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2">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2">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2">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2">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542</v>
      </c>
      <c r="AJ677" s="335"/>
      <c r="AK677" s="335"/>
      <c r="AL677" s="159"/>
      <c r="AM677" s="335" t="s">
        <v>543</v>
      </c>
      <c r="AN677" s="335"/>
      <c r="AO677" s="335"/>
      <c r="AP677" s="159"/>
      <c r="AQ677" s="159" t="s">
        <v>232</v>
      </c>
      <c r="AR677" s="134"/>
      <c r="AS677" s="134"/>
      <c r="AT677" s="135"/>
      <c r="AU677" s="140" t="s">
        <v>134</v>
      </c>
      <c r="AV677" s="140"/>
      <c r="AW677" s="140"/>
      <c r="AX677" s="141"/>
      <c r="AY677">
        <f>COUNTA($G$679)</f>
        <v>0</v>
      </c>
    </row>
    <row r="678" spans="1:51" ht="18.75" hidden="1" customHeight="1" x14ac:dyDescent="0.2">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2">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2">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2">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2">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542</v>
      </c>
      <c r="AJ682" s="335"/>
      <c r="AK682" s="335"/>
      <c r="AL682" s="159"/>
      <c r="AM682" s="335" t="s">
        <v>543</v>
      </c>
      <c r="AN682" s="335"/>
      <c r="AO682" s="335"/>
      <c r="AP682" s="159"/>
      <c r="AQ682" s="159" t="s">
        <v>232</v>
      </c>
      <c r="AR682" s="134"/>
      <c r="AS682" s="134"/>
      <c r="AT682" s="135"/>
      <c r="AU682" s="140" t="s">
        <v>134</v>
      </c>
      <c r="AV682" s="140"/>
      <c r="AW682" s="140"/>
      <c r="AX682" s="141"/>
      <c r="AY682">
        <f>COUNTA($G$684)</f>
        <v>0</v>
      </c>
    </row>
    <row r="683" spans="1:51" ht="18.75" hidden="1" customHeight="1" x14ac:dyDescent="0.2">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2">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2">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2">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2">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542</v>
      </c>
      <c r="AJ687" s="335"/>
      <c r="AK687" s="335"/>
      <c r="AL687" s="159"/>
      <c r="AM687" s="335" t="s">
        <v>543</v>
      </c>
      <c r="AN687" s="335"/>
      <c r="AO687" s="335"/>
      <c r="AP687" s="159"/>
      <c r="AQ687" s="159" t="s">
        <v>232</v>
      </c>
      <c r="AR687" s="134"/>
      <c r="AS687" s="134"/>
      <c r="AT687" s="135"/>
      <c r="AU687" s="140" t="s">
        <v>134</v>
      </c>
      <c r="AV687" s="140"/>
      <c r="AW687" s="140"/>
      <c r="AX687" s="141"/>
      <c r="AY687">
        <f>COUNTA($G$689)</f>
        <v>0</v>
      </c>
    </row>
    <row r="688" spans="1:51" ht="18.75" hidden="1" customHeight="1" x14ac:dyDescent="0.2">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2">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2">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2">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2">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542</v>
      </c>
      <c r="AJ692" s="335"/>
      <c r="AK692" s="335"/>
      <c r="AL692" s="159"/>
      <c r="AM692" s="335" t="s">
        <v>543</v>
      </c>
      <c r="AN692" s="335"/>
      <c r="AO692" s="335"/>
      <c r="AP692" s="159"/>
      <c r="AQ692" s="159" t="s">
        <v>232</v>
      </c>
      <c r="AR692" s="134"/>
      <c r="AS692" s="134"/>
      <c r="AT692" s="135"/>
      <c r="AU692" s="140" t="s">
        <v>134</v>
      </c>
      <c r="AV692" s="140"/>
      <c r="AW692" s="140"/>
      <c r="AX692" s="141"/>
      <c r="AY692">
        <f>COUNTA($G$694)</f>
        <v>0</v>
      </c>
    </row>
    <row r="693" spans="1:51" ht="18.75" hidden="1" customHeight="1" x14ac:dyDescent="0.2">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2">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2">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2">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9" hidden="1" customHeight="1" x14ac:dyDescent="0.2">
      <c r="A697" s="191"/>
      <c r="B697" s="188"/>
      <c r="C697" s="182"/>
      <c r="D697" s="188"/>
      <c r="E697" s="126" t="s">
        <v>407</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2">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5">
      <c r="A699" s="192"/>
      <c r="B699" s="193"/>
      <c r="C699" s="929"/>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2">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2">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44.5" customHeight="1" x14ac:dyDescent="0.2">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744</v>
      </c>
      <c r="AE702" s="343"/>
      <c r="AF702" s="343"/>
      <c r="AG702" s="380" t="s">
        <v>751</v>
      </c>
      <c r="AH702" s="381"/>
      <c r="AI702" s="381"/>
      <c r="AJ702" s="381"/>
      <c r="AK702" s="381"/>
      <c r="AL702" s="381"/>
      <c r="AM702" s="381"/>
      <c r="AN702" s="381"/>
      <c r="AO702" s="381"/>
      <c r="AP702" s="381"/>
      <c r="AQ702" s="381"/>
      <c r="AR702" s="381"/>
      <c r="AS702" s="381"/>
      <c r="AT702" s="381"/>
      <c r="AU702" s="381"/>
      <c r="AV702" s="381"/>
      <c r="AW702" s="381"/>
      <c r="AX702" s="382"/>
    </row>
    <row r="703" spans="1:51" ht="27" customHeight="1" x14ac:dyDescent="0.2">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3" t="s">
        <v>744</v>
      </c>
      <c r="AE703" s="324"/>
      <c r="AF703" s="324"/>
      <c r="AG703" s="105" t="s">
        <v>752</v>
      </c>
      <c r="AH703" s="106"/>
      <c r="AI703" s="106"/>
      <c r="AJ703" s="106"/>
      <c r="AK703" s="106"/>
      <c r="AL703" s="106"/>
      <c r="AM703" s="106"/>
      <c r="AN703" s="106"/>
      <c r="AO703" s="106"/>
      <c r="AP703" s="106"/>
      <c r="AQ703" s="106"/>
      <c r="AR703" s="106"/>
      <c r="AS703" s="106"/>
      <c r="AT703" s="106"/>
      <c r="AU703" s="106"/>
      <c r="AV703" s="106"/>
      <c r="AW703" s="106"/>
      <c r="AX703" s="107"/>
    </row>
    <row r="704" spans="1:51" ht="35.5" customHeight="1" x14ac:dyDescent="0.2">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744</v>
      </c>
      <c r="AE704" s="782"/>
      <c r="AF704" s="782"/>
      <c r="AG704" s="169" t="s">
        <v>753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2">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749</v>
      </c>
      <c r="AE705" s="714"/>
      <c r="AF705" s="714"/>
      <c r="AG705" s="129" t="s">
        <v>746</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2">
      <c r="A706" s="641"/>
      <c r="B706" s="642"/>
      <c r="C706" s="793"/>
      <c r="D706" s="794"/>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3" t="s">
        <v>750</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2">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750</v>
      </c>
      <c r="AE707" s="832"/>
      <c r="AF707" s="832"/>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2">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744</v>
      </c>
      <c r="AE708" s="604"/>
      <c r="AF708" s="604"/>
      <c r="AG708" s="741" t="s">
        <v>754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744</v>
      </c>
      <c r="AE709" s="324"/>
      <c r="AF709" s="324"/>
      <c r="AG709" s="105" t="s">
        <v>755</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2">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749</v>
      </c>
      <c r="AE710" s="324"/>
      <c r="AF710" s="324"/>
      <c r="AG710" s="105" t="s">
        <v>719</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2">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744</v>
      </c>
      <c r="AE711" s="324"/>
      <c r="AF711" s="324"/>
      <c r="AG711" s="105" t="s">
        <v>756</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2">
      <c r="A712" s="641"/>
      <c r="B712" s="643"/>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744</v>
      </c>
      <c r="AE712" s="782"/>
      <c r="AF712" s="782"/>
      <c r="AG712" s="806" t="s">
        <v>757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2">
      <c r="A713" s="641"/>
      <c r="B713" s="643"/>
      <c r="C713" s="944" t="s">
        <v>346</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3" t="s">
        <v>749</v>
      </c>
      <c r="AE713" s="324"/>
      <c r="AF713" s="662"/>
      <c r="AG713" s="105" t="s">
        <v>719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2">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749</v>
      </c>
      <c r="AE714" s="804"/>
      <c r="AF714" s="805"/>
      <c r="AG714" s="735" t="s">
        <v>719</v>
      </c>
      <c r="AH714" s="736"/>
      <c r="AI714" s="736"/>
      <c r="AJ714" s="736"/>
      <c r="AK714" s="736"/>
      <c r="AL714" s="736"/>
      <c r="AM714" s="736"/>
      <c r="AN714" s="736"/>
      <c r="AO714" s="736"/>
      <c r="AP714" s="736"/>
      <c r="AQ714" s="736"/>
      <c r="AR714" s="736"/>
      <c r="AS714" s="736"/>
      <c r="AT714" s="736"/>
      <c r="AU714" s="736"/>
      <c r="AV714" s="736"/>
      <c r="AW714" s="736"/>
      <c r="AX714" s="737"/>
    </row>
    <row r="715" spans="1:50" ht="44" customHeight="1" x14ac:dyDescent="0.2">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744</v>
      </c>
      <c r="AE715" s="604"/>
      <c r="AF715" s="655"/>
      <c r="AG715" s="741" t="s">
        <v>807</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749</v>
      </c>
      <c r="AE716" s="626"/>
      <c r="AF716" s="626"/>
      <c r="AG716" s="105" t="s">
        <v>719</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2">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744</v>
      </c>
      <c r="AE717" s="324"/>
      <c r="AF717" s="324"/>
      <c r="AG717" s="105" t="s">
        <v>806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2">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749</v>
      </c>
      <c r="AE718" s="324"/>
      <c r="AF718" s="324"/>
      <c r="AG718" s="131" t="s">
        <v>719</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2">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749</v>
      </c>
      <c r="AE719" s="604"/>
      <c r="AF719" s="604"/>
      <c r="AG719" s="129" t="s">
        <v>758</v>
      </c>
      <c r="AH719" s="109"/>
      <c r="AI719" s="109"/>
      <c r="AJ719" s="109"/>
      <c r="AK719" s="109"/>
      <c r="AL719" s="109"/>
      <c r="AM719" s="109"/>
      <c r="AN719" s="109"/>
      <c r="AO719" s="109"/>
      <c r="AP719" s="109"/>
      <c r="AQ719" s="109"/>
      <c r="AR719" s="109"/>
      <c r="AS719" s="109"/>
      <c r="AT719" s="109"/>
      <c r="AU719" s="109"/>
      <c r="AV719" s="109"/>
      <c r="AW719" s="109"/>
      <c r="AX719" s="130"/>
    </row>
    <row r="720" spans="1:50" ht="19.75" customHeight="1" x14ac:dyDescent="0.2">
      <c r="A720" s="777"/>
      <c r="B720" s="778"/>
      <c r="C720" s="300" t="s">
        <v>338</v>
      </c>
      <c r="D720" s="298"/>
      <c r="E720" s="298"/>
      <c r="F720" s="301"/>
      <c r="G720" s="297" t="s">
        <v>339</v>
      </c>
      <c r="H720" s="298"/>
      <c r="I720" s="298"/>
      <c r="J720" s="298"/>
      <c r="K720" s="298"/>
      <c r="L720" s="298"/>
      <c r="M720" s="298"/>
      <c r="N720" s="297" t="s">
        <v>342</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2">
      <c r="A721" s="777"/>
      <c r="B721" s="778"/>
      <c r="C721" s="294" t="s">
        <v>709</v>
      </c>
      <c r="D721" s="295"/>
      <c r="E721" s="295"/>
      <c r="F721" s="296"/>
      <c r="G721" s="285">
        <v>20</v>
      </c>
      <c r="H721" s="286"/>
      <c r="I721" s="77" t="str">
        <f>IF(OR(G721="　", G721=""), "", "-")</f>
        <v>-</v>
      </c>
      <c r="J721" s="289">
        <v>249</v>
      </c>
      <c r="K721" s="289"/>
      <c r="L721" s="77" t="str">
        <f>IF(M721="","","-")</f>
        <v/>
      </c>
      <c r="M721" s="78"/>
      <c r="N721" s="302" t="s">
        <v>734</v>
      </c>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2">
      <c r="A722" s="777"/>
      <c r="B722" s="778"/>
      <c r="C722" s="294" t="s">
        <v>709</v>
      </c>
      <c r="D722" s="295"/>
      <c r="E722" s="295"/>
      <c r="F722" s="296"/>
      <c r="G722" s="285">
        <v>20</v>
      </c>
      <c r="H722" s="286"/>
      <c r="I722" s="77" t="str">
        <f t="shared" ref="I722:I725" si="113">IF(OR(G722="　", G722=""), "", "-")</f>
        <v>-</v>
      </c>
      <c r="J722" s="289">
        <v>257</v>
      </c>
      <c r="K722" s="289"/>
      <c r="L722" s="77" t="str">
        <f t="shared" ref="L722:L725" si="114">IF(M722="","","-")</f>
        <v/>
      </c>
      <c r="M722" s="78"/>
      <c r="N722" s="302" t="s">
        <v>735</v>
      </c>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2">
      <c r="A723" s="777"/>
      <c r="B723" s="778"/>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2">
      <c r="A724" s="777"/>
      <c r="B724" s="778"/>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2">
      <c r="A725" s="779"/>
      <c r="B725" s="780"/>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67.5" customHeight="1" x14ac:dyDescent="0.2">
      <c r="A726" s="639" t="s">
        <v>48</v>
      </c>
      <c r="B726" s="798"/>
      <c r="C726" s="811" t="s">
        <v>53</v>
      </c>
      <c r="D726" s="833"/>
      <c r="E726" s="833"/>
      <c r="F726" s="834"/>
      <c r="G726" s="577" t="s">
        <v>759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5">
      <c r="A727" s="799"/>
      <c r="B727" s="800"/>
      <c r="C727" s="747" t="s">
        <v>57</v>
      </c>
      <c r="D727" s="748"/>
      <c r="E727" s="748"/>
      <c r="F727" s="749"/>
      <c r="G727" s="575" t="s">
        <v>760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5">
      <c r="A729" s="633" t="s">
        <v>802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5">
      <c r="A731" s="672" t="s">
        <v>137</v>
      </c>
      <c r="B731" s="673"/>
      <c r="C731" s="673"/>
      <c r="D731" s="673"/>
      <c r="E731" s="674"/>
      <c r="F731" s="728" t="s">
        <v>803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5">
      <c r="A733" s="672" t="s">
        <v>815</v>
      </c>
      <c r="B733" s="673"/>
      <c r="C733" s="673"/>
      <c r="D733" s="673"/>
      <c r="E733" s="674"/>
      <c r="F733" s="636" t="s">
        <v>817</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5">
      <c r="A735" s="789" t="s">
        <v>816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2">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2">
      <c r="A737" s="987" t="s">
        <v>671</v>
      </c>
      <c r="B737" s="212"/>
      <c r="C737" s="212"/>
      <c r="D737" s="213"/>
      <c r="E737" s="951" t="s">
        <v>736</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2">
      <c r="A738" s="362" t="s">
        <v>396</v>
      </c>
      <c r="B738" s="362"/>
      <c r="C738" s="362"/>
      <c r="D738" s="362"/>
      <c r="E738" s="951" t="s">
        <v>737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2">
      <c r="A739" s="362" t="s">
        <v>395</v>
      </c>
      <c r="B739" s="362"/>
      <c r="C739" s="362"/>
      <c r="D739" s="362"/>
      <c r="E739" s="951" t="s">
        <v>738</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2">
      <c r="A740" s="362" t="s">
        <v>394</v>
      </c>
      <c r="B740" s="362"/>
      <c r="C740" s="362"/>
      <c r="D740" s="362"/>
      <c r="E740" s="951" t="s">
        <v>739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2">
      <c r="A741" s="362" t="s">
        <v>393</v>
      </c>
      <c r="B741" s="362"/>
      <c r="C741" s="362"/>
      <c r="D741" s="362"/>
      <c r="E741" s="951" t="s">
        <v>740</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2">
      <c r="A742" s="362" t="s">
        <v>392</v>
      </c>
      <c r="B742" s="362"/>
      <c r="C742" s="362"/>
      <c r="D742" s="362"/>
      <c r="E742" s="951" t="s">
        <v>741</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2">
      <c r="A743" s="362" t="s">
        <v>391</v>
      </c>
      <c r="B743" s="362"/>
      <c r="C743" s="362"/>
      <c r="D743" s="362"/>
      <c r="E743" s="951" t="s">
        <v>741</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2">
      <c r="A744" s="362" t="s">
        <v>390</v>
      </c>
      <c r="B744" s="362"/>
      <c r="C744" s="362"/>
      <c r="D744" s="362"/>
      <c r="E744" s="951" t="s">
        <v>742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2">
      <c r="A745" s="362" t="s">
        <v>389</v>
      </c>
      <c r="B745" s="362"/>
      <c r="C745" s="362"/>
      <c r="D745" s="362"/>
      <c r="E745" s="988" t="s">
        <v>743</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2">
      <c r="A746" s="362" t="s">
        <v>544</v>
      </c>
      <c r="B746" s="362"/>
      <c r="C746" s="362"/>
      <c r="D746" s="362"/>
      <c r="E746" s="957" t="s">
        <v>709</v>
      </c>
      <c r="F746" s="955"/>
      <c r="G746" s="955"/>
      <c r="H746" s="100" t="str">
        <f>IF(E746="","","-")</f>
        <v>-</v>
      </c>
      <c r="I746" s="955"/>
      <c r="J746" s="955"/>
      <c r="K746" s="100" t="str">
        <f>IF(I746="","","-")</f>
        <v/>
      </c>
      <c r="L746" s="956">
        <v>203</v>
      </c>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2">
      <c r="A747" s="362" t="s">
        <v>508</v>
      </c>
      <c r="B747" s="362"/>
      <c r="C747" s="362"/>
      <c r="D747" s="362"/>
      <c r="E747" s="957" t="s">
        <v>709</v>
      </c>
      <c r="F747" s="955"/>
      <c r="G747" s="955"/>
      <c r="H747" s="100" t="str">
        <f>IF(E747="","","-")</f>
        <v>-</v>
      </c>
      <c r="I747" s="955"/>
      <c r="J747" s="955"/>
      <c r="K747" s="100" t="str">
        <f>IF(I747="","","-")</f>
        <v/>
      </c>
      <c r="L747" s="956">
        <v>212</v>
      </c>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4" customHeight="1" x14ac:dyDescent="0.2">
      <c r="A748" s="613" t="s">
        <v>383</v>
      </c>
      <c r="B748" s="614"/>
      <c r="C748" s="614"/>
      <c r="D748" s="614"/>
      <c r="E748" s="614"/>
      <c r="F748" s="615"/>
      <c r="G748" s="83" t="s">
        <v>707</v>
      </c>
      <c r="H748" s="45"/>
      <c r="I748" s="45"/>
      <c r="J748" s="45"/>
      <c r="K748" s="45"/>
      <c r="L748" s="104"/>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3.5" customHeight="1" x14ac:dyDescent="0.2">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x14ac:dyDescent="0.2">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x14ac:dyDescent="0.2">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x14ac:dyDescent="0.2">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x14ac:dyDescent="0.2">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x14ac:dyDescent="0.2">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2">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65" customHeight="1" x14ac:dyDescent="0.2">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thickBot="1" x14ac:dyDescent="0.2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7" t="s">
        <v>385</v>
      </c>
      <c r="B787" s="628"/>
      <c r="C787" s="628"/>
      <c r="D787" s="628"/>
      <c r="E787" s="628"/>
      <c r="F787" s="629"/>
      <c r="G787" s="594" t="s">
        <v>763</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764</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2">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2">
      <c r="A789" s="630"/>
      <c r="B789" s="631"/>
      <c r="C789" s="631"/>
      <c r="D789" s="631"/>
      <c r="E789" s="631"/>
      <c r="F789" s="632"/>
      <c r="G789" s="669" t="s">
        <v>762</v>
      </c>
      <c r="H789" s="670"/>
      <c r="I789" s="670"/>
      <c r="J789" s="670"/>
      <c r="K789" s="671"/>
      <c r="L789" s="663" t="s">
        <v>762</v>
      </c>
      <c r="M789" s="664"/>
      <c r="N789" s="664"/>
      <c r="O789" s="664"/>
      <c r="P789" s="664"/>
      <c r="Q789" s="664"/>
      <c r="R789" s="664"/>
      <c r="S789" s="664"/>
      <c r="T789" s="664"/>
      <c r="U789" s="664"/>
      <c r="V789" s="664"/>
      <c r="W789" s="664"/>
      <c r="X789" s="665"/>
      <c r="Y789" s="383">
        <v>720</v>
      </c>
      <c r="Z789" s="384"/>
      <c r="AA789" s="384"/>
      <c r="AB789" s="801"/>
      <c r="AC789" s="669" t="s">
        <v>808</v>
      </c>
      <c r="AD789" s="670"/>
      <c r="AE789" s="670"/>
      <c r="AF789" s="670"/>
      <c r="AG789" s="671"/>
      <c r="AH789" s="663" t="s">
        <v>811</v>
      </c>
      <c r="AI789" s="664"/>
      <c r="AJ789" s="664"/>
      <c r="AK789" s="664"/>
      <c r="AL789" s="664"/>
      <c r="AM789" s="664"/>
      <c r="AN789" s="664"/>
      <c r="AO789" s="664"/>
      <c r="AP789" s="664"/>
      <c r="AQ789" s="664"/>
      <c r="AR789" s="664"/>
      <c r="AS789" s="664"/>
      <c r="AT789" s="665"/>
      <c r="AU789" s="383">
        <v>452</v>
      </c>
      <c r="AV789" s="384"/>
      <c r="AW789" s="384"/>
      <c r="AX789" s="385"/>
    </row>
    <row r="790" spans="1:51"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t="s">
        <v>809</v>
      </c>
      <c r="AD790" s="606"/>
      <c r="AE790" s="606"/>
      <c r="AF790" s="606"/>
      <c r="AG790" s="607"/>
      <c r="AH790" s="597" t="s">
        <v>812</v>
      </c>
      <c r="AI790" s="598"/>
      <c r="AJ790" s="598"/>
      <c r="AK790" s="598"/>
      <c r="AL790" s="598"/>
      <c r="AM790" s="598"/>
      <c r="AN790" s="598"/>
      <c r="AO790" s="598"/>
      <c r="AP790" s="598"/>
      <c r="AQ790" s="598"/>
      <c r="AR790" s="598"/>
      <c r="AS790" s="598"/>
      <c r="AT790" s="599"/>
      <c r="AU790" s="600">
        <v>32</v>
      </c>
      <c r="AV790" s="601"/>
      <c r="AW790" s="601"/>
      <c r="AX790" s="602"/>
    </row>
    <row r="791" spans="1:51" ht="40.5"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t="s">
        <v>810</v>
      </c>
      <c r="AD791" s="606"/>
      <c r="AE791" s="606"/>
      <c r="AF791" s="606"/>
      <c r="AG791" s="607"/>
      <c r="AH791" s="597" t="s">
        <v>813</v>
      </c>
      <c r="AI791" s="598"/>
      <c r="AJ791" s="598"/>
      <c r="AK791" s="598"/>
      <c r="AL791" s="598"/>
      <c r="AM791" s="598"/>
      <c r="AN791" s="598"/>
      <c r="AO791" s="598"/>
      <c r="AP791" s="598"/>
      <c r="AQ791" s="598"/>
      <c r="AR791" s="598"/>
      <c r="AS791" s="598"/>
      <c r="AT791" s="599"/>
      <c r="AU791" s="600">
        <v>5</v>
      </c>
      <c r="AV791" s="601"/>
      <c r="AW791" s="601"/>
      <c r="AX791" s="602"/>
    </row>
    <row r="792" spans="1:51" ht="24.75" hidden="1" customHeight="1" x14ac:dyDescent="0.2">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2">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2">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720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489</v>
      </c>
      <c r="AV799" s="828"/>
      <c r="AW799" s="828"/>
      <c r="AX799" s="830"/>
    </row>
    <row r="800" spans="1:51" ht="24.75" customHeight="1" x14ac:dyDescent="0.2">
      <c r="A800" s="630"/>
      <c r="B800" s="631"/>
      <c r="C800" s="631"/>
      <c r="D800" s="631"/>
      <c r="E800" s="631"/>
      <c r="F800" s="632"/>
      <c r="G800" s="594" t="s">
        <v>801</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2">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2">
      <c r="A802" s="630"/>
      <c r="B802" s="631"/>
      <c r="C802" s="631"/>
      <c r="D802" s="631"/>
      <c r="E802" s="631"/>
      <c r="F802" s="632"/>
      <c r="G802" s="669" t="s">
        <v>765</v>
      </c>
      <c r="H802" s="670"/>
      <c r="I802" s="670"/>
      <c r="J802" s="670"/>
      <c r="K802" s="671"/>
      <c r="L802" s="663" t="s">
        <v>766</v>
      </c>
      <c r="M802" s="664"/>
      <c r="N802" s="664"/>
      <c r="O802" s="664"/>
      <c r="P802" s="664"/>
      <c r="Q802" s="664"/>
      <c r="R802" s="664"/>
      <c r="S802" s="664"/>
      <c r="T802" s="664"/>
      <c r="U802" s="664"/>
      <c r="V802" s="664"/>
      <c r="W802" s="664"/>
      <c r="X802" s="665"/>
      <c r="Y802" s="383">
        <v>239</v>
      </c>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1</v>
      </c>
    </row>
    <row r="803" spans="1:51"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2">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2">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2">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239</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2">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2">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2">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2">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2">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2">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5">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2">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2">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2">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2">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2">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2">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2">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2">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2">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2">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2">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5">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6" t="s">
        <v>343</v>
      </c>
      <c r="AM839" s="277"/>
      <c r="AN839" s="277"/>
      <c r="AO839" s="102" t="s">
        <v>341</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337</v>
      </c>
      <c r="AD844" s="153"/>
      <c r="AE844" s="153"/>
      <c r="AF844" s="153"/>
      <c r="AG844" s="153"/>
      <c r="AH844" s="363" t="s">
        <v>366</v>
      </c>
      <c r="AI844" s="361"/>
      <c r="AJ844" s="361"/>
      <c r="AK844" s="361"/>
      <c r="AL844" s="361" t="s">
        <v>21</v>
      </c>
      <c r="AM844" s="361"/>
      <c r="AN844" s="361"/>
      <c r="AO844" s="365"/>
      <c r="AP844" s="366" t="s">
        <v>298</v>
      </c>
      <c r="AQ844" s="366"/>
      <c r="AR844" s="366"/>
      <c r="AS844" s="366"/>
      <c r="AT844" s="366"/>
      <c r="AU844" s="366"/>
      <c r="AV844" s="366"/>
      <c r="AW844" s="366"/>
      <c r="AX844" s="366"/>
    </row>
    <row r="845" spans="1:51" ht="57.65" customHeight="1" x14ac:dyDescent="0.2">
      <c r="A845" s="371">
        <v>1</v>
      </c>
      <c r="B845" s="371">
        <v>1</v>
      </c>
      <c r="C845" s="344" t="s">
        <v>767</v>
      </c>
      <c r="D845" s="344"/>
      <c r="E845" s="344"/>
      <c r="F845" s="344"/>
      <c r="G845" s="344"/>
      <c r="H845" s="344"/>
      <c r="I845" s="344"/>
      <c r="J845" s="345">
        <v>6000012070001</v>
      </c>
      <c r="K845" s="346"/>
      <c r="L845" s="346"/>
      <c r="M845" s="346"/>
      <c r="N845" s="346"/>
      <c r="O845" s="346"/>
      <c r="P845" s="347" t="s">
        <v>775</v>
      </c>
      <c r="Q845" s="347"/>
      <c r="R845" s="347"/>
      <c r="S845" s="347"/>
      <c r="T845" s="347"/>
      <c r="U845" s="347"/>
      <c r="V845" s="347"/>
      <c r="W845" s="347"/>
      <c r="X845" s="347"/>
      <c r="Y845" s="348">
        <v>720</v>
      </c>
      <c r="Z845" s="349"/>
      <c r="AA845" s="349"/>
      <c r="AB845" s="350"/>
      <c r="AC845" s="351" t="s">
        <v>776</v>
      </c>
      <c r="AD845" s="352"/>
      <c r="AE845" s="352"/>
      <c r="AF845" s="352"/>
      <c r="AG845" s="352"/>
      <c r="AH845" s="367" t="s">
        <v>777</v>
      </c>
      <c r="AI845" s="368"/>
      <c r="AJ845" s="368"/>
      <c r="AK845" s="368"/>
      <c r="AL845" s="355" t="s">
        <v>777</v>
      </c>
      <c r="AM845" s="356"/>
      <c r="AN845" s="356"/>
      <c r="AO845" s="357"/>
      <c r="AP845" s="358" t="s">
        <v>777</v>
      </c>
      <c r="AQ845" s="358"/>
      <c r="AR845" s="358"/>
      <c r="AS845" s="358"/>
      <c r="AT845" s="358"/>
      <c r="AU845" s="358"/>
      <c r="AV845" s="358"/>
      <c r="AW845" s="358"/>
      <c r="AX845" s="358"/>
    </row>
    <row r="846" spans="1:51" ht="30" customHeight="1" x14ac:dyDescent="0.2">
      <c r="A846" s="371">
        <v>2</v>
      </c>
      <c r="B846" s="371">
        <v>1</v>
      </c>
      <c r="C846" s="359" t="s">
        <v>768</v>
      </c>
      <c r="D846" s="344"/>
      <c r="E846" s="344"/>
      <c r="F846" s="344"/>
      <c r="G846" s="344"/>
      <c r="H846" s="344"/>
      <c r="I846" s="344"/>
      <c r="J846" s="345">
        <v>6000012070001</v>
      </c>
      <c r="K846" s="346"/>
      <c r="L846" s="346"/>
      <c r="M846" s="346"/>
      <c r="N846" s="346"/>
      <c r="O846" s="346"/>
      <c r="P846" s="347" t="s">
        <v>775</v>
      </c>
      <c r="Q846" s="347"/>
      <c r="R846" s="347"/>
      <c r="S846" s="347"/>
      <c r="T846" s="347"/>
      <c r="U846" s="347"/>
      <c r="V846" s="347"/>
      <c r="W846" s="347"/>
      <c r="X846" s="347"/>
      <c r="Y846" s="348">
        <v>615</v>
      </c>
      <c r="Z846" s="349"/>
      <c r="AA846" s="349"/>
      <c r="AB846" s="350"/>
      <c r="AC846" s="351" t="s">
        <v>776</v>
      </c>
      <c r="AD846" s="352"/>
      <c r="AE846" s="352"/>
      <c r="AF846" s="352"/>
      <c r="AG846" s="352"/>
      <c r="AH846" s="367" t="s">
        <v>777</v>
      </c>
      <c r="AI846" s="368"/>
      <c r="AJ846" s="368"/>
      <c r="AK846" s="368"/>
      <c r="AL846" s="355" t="s">
        <v>777</v>
      </c>
      <c r="AM846" s="356"/>
      <c r="AN846" s="356"/>
      <c r="AO846" s="357"/>
      <c r="AP846" s="358" t="s">
        <v>777</v>
      </c>
      <c r="AQ846" s="358"/>
      <c r="AR846" s="358"/>
      <c r="AS846" s="358"/>
      <c r="AT846" s="358"/>
      <c r="AU846" s="358"/>
      <c r="AV846" s="358"/>
      <c r="AW846" s="358"/>
      <c r="AX846" s="358"/>
      <c r="AY846">
        <f>COUNTA($C$846)</f>
        <v>1</v>
      </c>
    </row>
    <row r="847" spans="1:51" ht="30" customHeight="1" x14ac:dyDescent="0.2">
      <c r="A847" s="371">
        <v>3</v>
      </c>
      <c r="B847" s="371">
        <v>1</v>
      </c>
      <c r="C847" s="359" t="s">
        <v>769</v>
      </c>
      <c r="D847" s="344"/>
      <c r="E847" s="344"/>
      <c r="F847" s="344"/>
      <c r="G847" s="344"/>
      <c r="H847" s="344"/>
      <c r="I847" s="344"/>
      <c r="J847" s="345">
        <v>6000012070001</v>
      </c>
      <c r="K847" s="346"/>
      <c r="L847" s="346"/>
      <c r="M847" s="346"/>
      <c r="N847" s="346"/>
      <c r="O847" s="346"/>
      <c r="P847" s="360" t="s">
        <v>775</v>
      </c>
      <c r="Q847" s="347"/>
      <c r="R847" s="347"/>
      <c r="S847" s="347"/>
      <c r="T847" s="347"/>
      <c r="U847" s="347"/>
      <c r="V847" s="347"/>
      <c r="W847" s="347"/>
      <c r="X847" s="347"/>
      <c r="Y847" s="348">
        <v>82</v>
      </c>
      <c r="Z847" s="349"/>
      <c r="AA847" s="349"/>
      <c r="AB847" s="350"/>
      <c r="AC847" s="351" t="s">
        <v>776</v>
      </c>
      <c r="AD847" s="352"/>
      <c r="AE847" s="352"/>
      <c r="AF847" s="352"/>
      <c r="AG847" s="352"/>
      <c r="AH847" s="353" t="s">
        <v>777</v>
      </c>
      <c r="AI847" s="354"/>
      <c r="AJ847" s="354"/>
      <c r="AK847" s="354"/>
      <c r="AL847" s="355" t="s">
        <v>777</v>
      </c>
      <c r="AM847" s="356"/>
      <c r="AN847" s="356"/>
      <c r="AO847" s="357"/>
      <c r="AP847" s="358" t="s">
        <v>777</v>
      </c>
      <c r="AQ847" s="358"/>
      <c r="AR847" s="358"/>
      <c r="AS847" s="358"/>
      <c r="AT847" s="358"/>
      <c r="AU847" s="358"/>
      <c r="AV847" s="358"/>
      <c r="AW847" s="358"/>
      <c r="AX847" s="358"/>
      <c r="AY847">
        <f>COUNTA($C$847)</f>
        <v>1</v>
      </c>
    </row>
    <row r="848" spans="1:51" ht="30" customHeight="1" x14ac:dyDescent="0.2">
      <c r="A848" s="371">
        <v>4</v>
      </c>
      <c r="B848" s="371">
        <v>1</v>
      </c>
      <c r="C848" s="359" t="s">
        <v>770</v>
      </c>
      <c r="D848" s="344"/>
      <c r="E848" s="344"/>
      <c r="F848" s="344"/>
      <c r="G848" s="344"/>
      <c r="H848" s="344"/>
      <c r="I848" s="344"/>
      <c r="J848" s="345">
        <v>6000012070001</v>
      </c>
      <c r="K848" s="346"/>
      <c r="L848" s="346"/>
      <c r="M848" s="346"/>
      <c r="N848" s="346"/>
      <c r="O848" s="346"/>
      <c r="P848" s="360" t="s">
        <v>775</v>
      </c>
      <c r="Q848" s="347"/>
      <c r="R848" s="347"/>
      <c r="S848" s="347"/>
      <c r="T848" s="347"/>
      <c r="U848" s="347"/>
      <c r="V848" s="347"/>
      <c r="W848" s="347"/>
      <c r="X848" s="347"/>
      <c r="Y848" s="348">
        <v>81</v>
      </c>
      <c r="Z848" s="349"/>
      <c r="AA848" s="349"/>
      <c r="AB848" s="350"/>
      <c r="AC848" s="351" t="s">
        <v>776</v>
      </c>
      <c r="AD848" s="352"/>
      <c r="AE848" s="352"/>
      <c r="AF848" s="352"/>
      <c r="AG848" s="352"/>
      <c r="AH848" s="353" t="s">
        <v>777</v>
      </c>
      <c r="AI848" s="354"/>
      <c r="AJ848" s="354"/>
      <c r="AK848" s="354"/>
      <c r="AL848" s="355" t="s">
        <v>777</v>
      </c>
      <c r="AM848" s="356"/>
      <c r="AN848" s="356"/>
      <c r="AO848" s="357"/>
      <c r="AP848" s="358" t="s">
        <v>777</v>
      </c>
      <c r="AQ848" s="358"/>
      <c r="AR848" s="358"/>
      <c r="AS848" s="358"/>
      <c r="AT848" s="358"/>
      <c r="AU848" s="358"/>
      <c r="AV848" s="358"/>
      <c r="AW848" s="358"/>
      <c r="AX848" s="358"/>
      <c r="AY848">
        <f>COUNTA($C$848)</f>
        <v>1</v>
      </c>
    </row>
    <row r="849" spans="1:51" ht="30" customHeight="1" x14ac:dyDescent="0.2">
      <c r="A849" s="371">
        <v>5</v>
      </c>
      <c r="B849" s="371">
        <v>1</v>
      </c>
      <c r="C849" s="359" t="s">
        <v>771</v>
      </c>
      <c r="D849" s="344"/>
      <c r="E849" s="344"/>
      <c r="F849" s="344"/>
      <c r="G849" s="344"/>
      <c r="H849" s="344"/>
      <c r="I849" s="344"/>
      <c r="J849" s="345">
        <v>6000012070001</v>
      </c>
      <c r="K849" s="346"/>
      <c r="L849" s="346"/>
      <c r="M849" s="346"/>
      <c r="N849" s="346"/>
      <c r="O849" s="346"/>
      <c r="P849" s="347" t="s">
        <v>775</v>
      </c>
      <c r="Q849" s="347"/>
      <c r="R849" s="347"/>
      <c r="S849" s="347"/>
      <c r="T849" s="347"/>
      <c r="U849" s="347"/>
      <c r="V849" s="347"/>
      <c r="W849" s="347"/>
      <c r="X849" s="347"/>
      <c r="Y849" s="348">
        <v>22</v>
      </c>
      <c r="Z849" s="349"/>
      <c r="AA849" s="349"/>
      <c r="AB849" s="350"/>
      <c r="AC849" s="351" t="s">
        <v>776</v>
      </c>
      <c r="AD849" s="352"/>
      <c r="AE849" s="352"/>
      <c r="AF849" s="352"/>
      <c r="AG849" s="352"/>
      <c r="AH849" s="353" t="s">
        <v>777</v>
      </c>
      <c r="AI849" s="354"/>
      <c r="AJ849" s="354"/>
      <c r="AK849" s="354"/>
      <c r="AL849" s="355" t="s">
        <v>777</v>
      </c>
      <c r="AM849" s="356"/>
      <c r="AN849" s="356"/>
      <c r="AO849" s="357"/>
      <c r="AP849" s="358" t="s">
        <v>777</v>
      </c>
      <c r="AQ849" s="358"/>
      <c r="AR849" s="358"/>
      <c r="AS849" s="358"/>
      <c r="AT849" s="358"/>
      <c r="AU849" s="358"/>
      <c r="AV849" s="358"/>
      <c r="AW849" s="358"/>
      <c r="AX849" s="358"/>
      <c r="AY849">
        <f>COUNTA($C$849)</f>
        <v>1</v>
      </c>
    </row>
    <row r="850" spans="1:51" ht="30" customHeight="1" x14ac:dyDescent="0.2">
      <c r="A850" s="371">
        <v>6</v>
      </c>
      <c r="B850" s="371">
        <v>1</v>
      </c>
      <c r="C850" s="359" t="s">
        <v>772</v>
      </c>
      <c r="D850" s="344"/>
      <c r="E850" s="344"/>
      <c r="F850" s="344"/>
      <c r="G850" s="344"/>
      <c r="H850" s="344"/>
      <c r="I850" s="344"/>
      <c r="J850" s="345">
        <v>6000012070001</v>
      </c>
      <c r="K850" s="346"/>
      <c r="L850" s="346"/>
      <c r="M850" s="346"/>
      <c r="N850" s="346"/>
      <c r="O850" s="346"/>
      <c r="P850" s="347" t="s">
        <v>775</v>
      </c>
      <c r="Q850" s="347"/>
      <c r="R850" s="347"/>
      <c r="S850" s="347"/>
      <c r="T850" s="347"/>
      <c r="U850" s="347"/>
      <c r="V850" s="347"/>
      <c r="W850" s="347"/>
      <c r="X850" s="347"/>
      <c r="Y850" s="348">
        <v>8</v>
      </c>
      <c r="Z850" s="349"/>
      <c r="AA850" s="349"/>
      <c r="AB850" s="350"/>
      <c r="AC850" s="351" t="s">
        <v>776</v>
      </c>
      <c r="AD850" s="352"/>
      <c r="AE850" s="352"/>
      <c r="AF850" s="352"/>
      <c r="AG850" s="352"/>
      <c r="AH850" s="353" t="s">
        <v>777</v>
      </c>
      <c r="AI850" s="354"/>
      <c r="AJ850" s="354"/>
      <c r="AK850" s="354"/>
      <c r="AL850" s="355" t="s">
        <v>777</v>
      </c>
      <c r="AM850" s="356"/>
      <c r="AN850" s="356"/>
      <c r="AO850" s="357"/>
      <c r="AP850" s="358" t="s">
        <v>777</v>
      </c>
      <c r="AQ850" s="358"/>
      <c r="AR850" s="358"/>
      <c r="AS850" s="358"/>
      <c r="AT850" s="358"/>
      <c r="AU850" s="358"/>
      <c r="AV850" s="358"/>
      <c r="AW850" s="358"/>
      <c r="AX850" s="358"/>
      <c r="AY850">
        <f>COUNTA($C$850)</f>
        <v>1</v>
      </c>
    </row>
    <row r="851" spans="1:51" ht="30" customHeight="1" x14ac:dyDescent="0.2">
      <c r="A851" s="371">
        <v>7</v>
      </c>
      <c r="B851" s="371">
        <v>1</v>
      </c>
      <c r="C851" s="359" t="s">
        <v>773</v>
      </c>
      <c r="D851" s="344"/>
      <c r="E851" s="344"/>
      <c r="F851" s="344"/>
      <c r="G851" s="344"/>
      <c r="H851" s="344"/>
      <c r="I851" s="344"/>
      <c r="J851" s="345">
        <v>6000012070001</v>
      </c>
      <c r="K851" s="346"/>
      <c r="L851" s="346"/>
      <c r="M851" s="346"/>
      <c r="N851" s="346"/>
      <c r="O851" s="346"/>
      <c r="P851" s="347" t="s">
        <v>775</v>
      </c>
      <c r="Q851" s="347"/>
      <c r="R851" s="347"/>
      <c r="S851" s="347"/>
      <c r="T851" s="347"/>
      <c r="U851" s="347"/>
      <c r="V851" s="347"/>
      <c r="W851" s="347"/>
      <c r="X851" s="347"/>
      <c r="Y851" s="348">
        <v>5</v>
      </c>
      <c r="Z851" s="349"/>
      <c r="AA851" s="349"/>
      <c r="AB851" s="350"/>
      <c r="AC851" s="351" t="s">
        <v>776</v>
      </c>
      <c r="AD851" s="352"/>
      <c r="AE851" s="352"/>
      <c r="AF851" s="352"/>
      <c r="AG851" s="352"/>
      <c r="AH851" s="353" t="s">
        <v>777</v>
      </c>
      <c r="AI851" s="354"/>
      <c r="AJ851" s="354"/>
      <c r="AK851" s="354"/>
      <c r="AL851" s="355" t="s">
        <v>777</v>
      </c>
      <c r="AM851" s="356"/>
      <c r="AN851" s="356"/>
      <c r="AO851" s="357"/>
      <c r="AP851" s="358" t="s">
        <v>777</v>
      </c>
      <c r="AQ851" s="358"/>
      <c r="AR851" s="358"/>
      <c r="AS851" s="358"/>
      <c r="AT851" s="358"/>
      <c r="AU851" s="358"/>
      <c r="AV851" s="358"/>
      <c r="AW851" s="358"/>
      <c r="AX851" s="358"/>
      <c r="AY851">
        <f>COUNTA($C$851)</f>
        <v>1</v>
      </c>
    </row>
    <row r="852" spans="1:51" ht="30" customHeight="1" x14ac:dyDescent="0.2">
      <c r="A852" s="371">
        <v>8</v>
      </c>
      <c r="B852" s="371">
        <v>1</v>
      </c>
      <c r="C852" s="344" t="s">
        <v>774</v>
      </c>
      <c r="D852" s="344"/>
      <c r="E852" s="344"/>
      <c r="F852" s="344"/>
      <c r="G852" s="344"/>
      <c r="H852" s="344"/>
      <c r="I852" s="344"/>
      <c r="J852" s="345">
        <v>6000012070001</v>
      </c>
      <c r="K852" s="346"/>
      <c r="L852" s="346"/>
      <c r="M852" s="346"/>
      <c r="N852" s="346"/>
      <c r="O852" s="346"/>
      <c r="P852" s="347" t="s">
        <v>775</v>
      </c>
      <c r="Q852" s="347"/>
      <c r="R852" s="347"/>
      <c r="S852" s="347"/>
      <c r="T852" s="347"/>
      <c r="U852" s="347"/>
      <c r="V852" s="347"/>
      <c r="W852" s="347"/>
      <c r="X852" s="347"/>
      <c r="Y852" s="348">
        <v>4</v>
      </c>
      <c r="Z852" s="349"/>
      <c r="AA852" s="349"/>
      <c r="AB852" s="350"/>
      <c r="AC852" s="351" t="s">
        <v>776</v>
      </c>
      <c r="AD852" s="352"/>
      <c r="AE852" s="352"/>
      <c r="AF852" s="352"/>
      <c r="AG852" s="352"/>
      <c r="AH852" s="353" t="s">
        <v>777</v>
      </c>
      <c r="AI852" s="354"/>
      <c r="AJ852" s="354"/>
      <c r="AK852" s="354"/>
      <c r="AL852" s="355" t="s">
        <v>777</v>
      </c>
      <c r="AM852" s="356"/>
      <c r="AN852" s="356"/>
      <c r="AO852" s="357"/>
      <c r="AP852" s="358" t="s">
        <v>777</v>
      </c>
      <c r="AQ852" s="358"/>
      <c r="AR852" s="358"/>
      <c r="AS852" s="358"/>
      <c r="AT852" s="358"/>
      <c r="AU852" s="358"/>
      <c r="AV852" s="358"/>
      <c r="AW852" s="358"/>
      <c r="AX852" s="358"/>
      <c r="AY852">
        <f>COUNTA($C$852)</f>
        <v>1</v>
      </c>
    </row>
    <row r="853" spans="1:51" ht="30" hidden="1" customHeight="1" x14ac:dyDescent="0.2">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2">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2">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2">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2">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2">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2">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2">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2">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2">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2">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2">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2">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2">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2">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2">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2">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2">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2">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2">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2">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2">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337</v>
      </c>
      <c r="AD877" s="153"/>
      <c r="AE877" s="153"/>
      <c r="AF877" s="153"/>
      <c r="AG877" s="153"/>
      <c r="AH877" s="363" t="s">
        <v>366</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30" customHeight="1" x14ac:dyDescent="0.2">
      <c r="A878" s="371">
        <v>1</v>
      </c>
      <c r="B878" s="371">
        <v>1</v>
      </c>
      <c r="C878" s="344" t="s">
        <v>778</v>
      </c>
      <c r="D878" s="344"/>
      <c r="E878" s="344"/>
      <c r="F878" s="344"/>
      <c r="G878" s="344"/>
      <c r="H878" s="344"/>
      <c r="I878" s="344"/>
      <c r="J878" s="345">
        <v>9000020341002</v>
      </c>
      <c r="K878" s="346"/>
      <c r="L878" s="346"/>
      <c r="M878" s="346"/>
      <c r="N878" s="346"/>
      <c r="O878" s="346"/>
      <c r="P878" s="347" t="s">
        <v>787</v>
      </c>
      <c r="Q878" s="347"/>
      <c r="R878" s="347"/>
      <c r="S878" s="347"/>
      <c r="T878" s="347"/>
      <c r="U878" s="347"/>
      <c r="V878" s="347"/>
      <c r="W878" s="347"/>
      <c r="X878" s="347"/>
      <c r="Y878" s="348">
        <v>489</v>
      </c>
      <c r="Z878" s="349"/>
      <c r="AA878" s="349"/>
      <c r="AB878" s="350"/>
      <c r="AC878" s="351" t="s">
        <v>776</v>
      </c>
      <c r="AD878" s="352"/>
      <c r="AE878" s="352"/>
      <c r="AF878" s="352"/>
      <c r="AG878" s="352"/>
      <c r="AH878" s="367" t="s">
        <v>777</v>
      </c>
      <c r="AI878" s="368"/>
      <c r="AJ878" s="368"/>
      <c r="AK878" s="368"/>
      <c r="AL878" s="355" t="s">
        <v>777</v>
      </c>
      <c r="AM878" s="356"/>
      <c r="AN878" s="356"/>
      <c r="AO878" s="357"/>
      <c r="AP878" s="358" t="s">
        <v>777</v>
      </c>
      <c r="AQ878" s="358"/>
      <c r="AR878" s="358"/>
      <c r="AS878" s="358"/>
      <c r="AT878" s="358"/>
      <c r="AU878" s="358"/>
      <c r="AV878" s="358"/>
      <c r="AW878" s="358"/>
      <c r="AX878" s="358"/>
      <c r="AY878">
        <f t="shared" si="118"/>
        <v>1</v>
      </c>
    </row>
    <row r="879" spans="1:51" ht="30" customHeight="1" x14ac:dyDescent="0.2">
      <c r="A879" s="371">
        <v>2</v>
      </c>
      <c r="B879" s="371">
        <v>1</v>
      </c>
      <c r="C879" s="359" t="s">
        <v>779</v>
      </c>
      <c r="D879" s="344"/>
      <c r="E879" s="344"/>
      <c r="F879" s="344"/>
      <c r="G879" s="344"/>
      <c r="H879" s="344"/>
      <c r="I879" s="344"/>
      <c r="J879" s="345">
        <v>6000020422011</v>
      </c>
      <c r="K879" s="346"/>
      <c r="L879" s="346"/>
      <c r="M879" s="346"/>
      <c r="N879" s="346"/>
      <c r="O879" s="346"/>
      <c r="P879" s="347" t="s">
        <v>787</v>
      </c>
      <c r="Q879" s="347"/>
      <c r="R879" s="347"/>
      <c r="S879" s="347"/>
      <c r="T879" s="347"/>
      <c r="U879" s="347"/>
      <c r="V879" s="347"/>
      <c r="W879" s="347"/>
      <c r="X879" s="347"/>
      <c r="Y879" s="348">
        <v>375</v>
      </c>
      <c r="Z879" s="349"/>
      <c r="AA879" s="349"/>
      <c r="AB879" s="350"/>
      <c r="AC879" s="351" t="s">
        <v>776</v>
      </c>
      <c r="AD879" s="352"/>
      <c r="AE879" s="352"/>
      <c r="AF879" s="352"/>
      <c r="AG879" s="352"/>
      <c r="AH879" s="367" t="s">
        <v>777</v>
      </c>
      <c r="AI879" s="368"/>
      <c r="AJ879" s="368"/>
      <c r="AK879" s="368"/>
      <c r="AL879" s="355" t="s">
        <v>777</v>
      </c>
      <c r="AM879" s="356"/>
      <c r="AN879" s="356"/>
      <c r="AO879" s="357"/>
      <c r="AP879" s="358" t="s">
        <v>777</v>
      </c>
      <c r="AQ879" s="358"/>
      <c r="AR879" s="358"/>
      <c r="AS879" s="358"/>
      <c r="AT879" s="358"/>
      <c r="AU879" s="358"/>
      <c r="AV879" s="358"/>
      <c r="AW879" s="358"/>
      <c r="AX879" s="358"/>
      <c r="AY879">
        <f>COUNTA($C$879)</f>
        <v>1</v>
      </c>
    </row>
    <row r="880" spans="1:51" ht="30" customHeight="1" x14ac:dyDescent="0.2">
      <c r="A880" s="371">
        <v>3</v>
      </c>
      <c r="B880" s="371">
        <v>1</v>
      </c>
      <c r="C880" s="359" t="s">
        <v>781</v>
      </c>
      <c r="D880" s="344"/>
      <c r="E880" s="344"/>
      <c r="F880" s="344"/>
      <c r="G880" s="344"/>
      <c r="H880" s="344"/>
      <c r="I880" s="344"/>
      <c r="J880" s="345">
        <v>7000020340006</v>
      </c>
      <c r="K880" s="346"/>
      <c r="L880" s="346"/>
      <c r="M880" s="346"/>
      <c r="N880" s="346"/>
      <c r="O880" s="346"/>
      <c r="P880" s="360" t="s">
        <v>787</v>
      </c>
      <c r="Q880" s="347"/>
      <c r="R880" s="347"/>
      <c r="S880" s="347"/>
      <c r="T880" s="347"/>
      <c r="U880" s="347"/>
      <c r="V880" s="347"/>
      <c r="W880" s="347"/>
      <c r="X880" s="347"/>
      <c r="Y880" s="348">
        <v>199</v>
      </c>
      <c r="Z880" s="349"/>
      <c r="AA880" s="349"/>
      <c r="AB880" s="350"/>
      <c r="AC880" s="351" t="s">
        <v>776</v>
      </c>
      <c r="AD880" s="352"/>
      <c r="AE880" s="352"/>
      <c r="AF880" s="352"/>
      <c r="AG880" s="352"/>
      <c r="AH880" s="353" t="s">
        <v>777</v>
      </c>
      <c r="AI880" s="354"/>
      <c r="AJ880" s="354"/>
      <c r="AK880" s="354"/>
      <c r="AL880" s="355" t="s">
        <v>777</v>
      </c>
      <c r="AM880" s="356"/>
      <c r="AN880" s="356"/>
      <c r="AO880" s="357"/>
      <c r="AP880" s="358" t="s">
        <v>777</v>
      </c>
      <c r="AQ880" s="358"/>
      <c r="AR880" s="358"/>
      <c r="AS880" s="358"/>
      <c r="AT880" s="358"/>
      <c r="AU880" s="358"/>
      <c r="AV880" s="358"/>
      <c r="AW880" s="358"/>
      <c r="AX880" s="358"/>
      <c r="AY880">
        <f>COUNTA($C$880)</f>
        <v>1</v>
      </c>
    </row>
    <row r="881" spans="1:51" ht="30" customHeight="1" x14ac:dyDescent="0.2">
      <c r="A881" s="371">
        <v>4</v>
      </c>
      <c r="B881" s="371">
        <v>1</v>
      </c>
      <c r="C881" s="359" t="s">
        <v>780</v>
      </c>
      <c r="D881" s="344"/>
      <c r="E881" s="344"/>
      <c r="F881" s="344"/>
      <c r="G881" s="344"/>
      <c r="H881" s="344"/>
      <c r="I881" s="344"/>
      <c r="J881" s="345">
        <v>4000020420000</v>
      </c>
      <c r="K881" s="346"/>
      <c r="L881" s="346"/>
      <c r="M881" s="346"/>
      <c r="N881" s="346"/>
      <c r="O881" s="346"/>
      <c r="P881" s="360" t="s">
        <v>787</v>
      </c>
      <c r="Q881" s="347"/>
      <c r="R881" s="347"/>
      <c r="S881" s="347"/>
      <c r="T881" s="347"/>
      <c r="U881" s="347"/>
      <c r="V881" s="347"/>
      <c r="W881" s="347"/>
      <c r="X881" s="347"/>
      <c r="Y881" s="348">
        <v>180</v>
      </c>
      <c r="Z881" s="349"/>
      <c r="AA881" s="349"/>
      <c r="AB881" s="350"/>
      <c r="AC881" s="351" t="s">
        <v>776</v>
      </c>
      <c r="AD881" s="352"/>
      <c r="AE881" s="352"/>
      <c r="AF881" s="352"/>
      <c r="AG881" s="352"/>
      <c r="AH881" s="353" t="s">
        <v>777</v>
      </c>
      <c r="AI881" s="354"/>
      <c r="AJ881" s="354"/>
      <c r="AK881" s="354"/>
      <c r="AL881" s="355" t="s">
        <v>777</v>
      </c>
      <c r="AM881" s="356"/>
      <c r="AN881" s="356"/>
      <c r="AO881" s="357"/>
      <c r="AP881" s="358" t="s">
        <v>777</v>
      </c>
      <c r="AQ881" s="358"/>
      <c r="AR881" s="358"/>
      <c r="AS881" s="358"/>
      <c r="AT881" s="358"/>
      <c r="AU881" s="358"/>
      <c r="AV881" s="358"/>
      <c r="AW881" s="358"/>
      <c r="AX881" s="358"/>
      <c r="AY881">
        <f>COUNTA($C$881)</f>
        <v>1</v>
      </c>
    </row>
    <row r="882" spans="1:51" ht="30" customHeight="1" x14ac:dyDescent="0.2">
      <c r="A882" s="371">
        <v>5</v>
      </c>
      <c r="B882" s="371">
        <v>1</v>
      </c>
      <c r="C882" s="344" t="s">
        <v>782</v>
      </c>
      <c r="D882" s="344"/>
      <c r="E882" s="344"/>
      <c r="F882" s="344"/>
      <c r="G882" s="344"/>
      <c r="H882" s="344"/>
      <c r="I882" s="344"/>
      <c r="J882" s="345">
        <v>6000020400009</v>
      </c>
      <c r="K882" s="346"/>
      <c r="L882" s="346"/>
      <c r="M882" s="346"/>
      <c r="N882" s="346"/>
      <c r="O882" s="346"/>
      <c r="P882" s="347" t="s">
        <v>787</v>
      </c>
      <c r="Q882" s="347"/>
      <c r="R882" s="347"/>
      <c r="S882" s="347"/>
      <c r="T882" s="347"/>
      <c r="U882" s="347"/>
      <c r="V882" s="347"/>
      <c r="W882" s="347"/>
      <c r="X882" s="347"/>
      <c r="Y882" s="348">
        <v>36</v>
      </c>
      <c r="Z882" s="349"/>
      <c r="AA882" s="349"/>
      <c r="AB882" s="350"/>
      <c r="AC882" s="351" t="s">
        <v>776</v>
      </c>
      <c r="AD882" s="352"/>
      <c r="AE882" s="352"/>
      <c r="AF882" s="352"/>
      <c r="AG882" s="352"/>
      <c r="AH882" s="353" t="s">
        <v>777</v>
      </c>
      <c r="AI882" s="354"/>
      <c r="AJ882" s="354"/>
      <c r="AK882" s="354"/>
      <c r="AL882" s="355" t="s">
        <v>777</v>
      </c>
      <c r="AM882" s="356"/>
      <c r="AN882" s="356"/>
      <c r="AO882" s="357"/>
      <c r="AP882" s="358" t="s">
        <v>777</v>
      </c>
      <c r="AQ882" s="358"/>
      <c r="AR882" s="358"/>
      <c r="AS882" s="358"/>
      <c r="AT882" s="358"/>
      <c r="AU882" s="358"/>
      <c r="AV882" s="358"/>
      <c r="AW882" s="358"/>
      <c r="AX882" s="358"/>
      <c r="AY882">
        <f>COUNTA($C$882)</f>
        <v>1</v>
      </c>
    </row>
    <row r="883" spans="1:51" ht="30" customHeight="1" x14ac:dyDescent="0.2">
      <c r="A883" s="371">
        <v>6</v>
      </c>
      <c r="B883" s="371">
        <v>1</v>
      </c>
      <c r="C883" s="344" t="s">
        <v>783</v>
      </c>
      <c r="D883" s="344"/>
      <c r="E883" s="344"/>
      <c r="F883" s="344"/>
      <c r="G883" s="344"/>
      <c r="H883" s="344"/>
      <c r="I883" s="344"/>
      <c r="J883" s="345">
        <v>8000020280003</v>
      </c>
      <c r="K883" s="346"/>
      <c r="L883" s="346"/>
      <c r="M883" s="346"/>
      <c r="N883" s="346"/>
      <c r="O883" s="346"/>
      <c r="P883" s="347" t="s">
        <v>787</v>
      </c>
      <c r="Q883" s="347"/>
      <c r="R883" s="347"/>
      <c r="S883" s="347"/>
      <c r="T883" s="347"/>
      <c r="U883" s="347"/>
      <c r="V883" s="347"/>
      <c r="W883" s="347"/>
      <c r="X883" s="347"/>
      <c r="Y883" s="348">
        <v>29</v>
      </c>
      <c r="Z883" s="349"/>
      <c r="AA883" s="349"/>
      <c r="AB883" s="350"/>
      <c r="AC883" s="351" t="s">
        <v>776</v>
      </c>
      <c r="AD883" s="352"/>
      <c r="AE883" s="352"/>
      <c r="AF883" s="352"/>
      <c r="AG883" s="352"/>
      <c r="AH883" s="353" t="s">
        <v>777</v>
      </c>
      <c r="AI883" s="354"/>
      <c r="AJ883" s="354"/>
      <c r="AK883" s="354"/>
      <c r="AL883" s="355" t="s">
        <v>777</v>
      </c>
      <c r="AM883" s="356"/>
      <c r="AN883" s="356"/>
      <c r="AO883" s="357"/>
      <c r="AP883" s="358" t="s">
        <v>777</v>
      </c>
      <c r="AQ883" s="358"/>
      <c r="AR883" s="358"/>
      <c r="AS883" s="358"/>
      <c r="AT883" s="358"/>
      <c r="AU883" s="358"/>
      <c r="AV883" s="358"/>
      <c r="AW883" s="358"/>
      <c r="AX883" s="358"/>
      <c r="AY883">
        <f>COUNTA($C$883)</f>
        <v>1</v>
      </c>
    </row>
    <row r="884" spans="1:51" ht="30" customHeight="1" x14ac:dyDescent="0.2">
      <c r="A884" s="371">
        <v>7</v>
      </c>
      <c r="B884" s="371">
        <v>1</v>
      </c>
      <c r="C884" s="344" t="s">
        <v>784</v>
      </c>
      <c r="D884" s="344"/>
      <c r="E884" s="344"/>
      <c r="F884" s="344"/>
      <c r="G884" s="344"/>
      <c r="H884" s="344"/>
      <c r="I884" s="344"/>
      <c r="J884" s="345">
        <v>4000020270008</v>
      </c>
      <c r="K884" s="346"/>
      <c r="L884" s="346"/>
      <c r="M884" s="346"/>
      <c r="N884" s="346"/>
      <c r="O884" s="346"/>
      <c r="P884" s="347" t="s">
        <v>787</v>
      </c>
      <c r="Q884" s="347"/>
      <c r="R884" s="347"/>
      <c r="S884" s="347"/>
      <c r="T884" s="347"/>
      <c r="U884" s="347"/>
      <c r="V884" s="347"/>
      <c r="W884" s="347"/>
      <c r="X884" s="347"/>
      <c r="Y884" s="348">
        <v>28</v>
      </c>
      <c r="Z884" s="349"/>
      <c r="AA884" s="349"/>
      <c r="AB884" s="350"/>
      <c r="AC884" s="351" t="s">
        <v>776</v>
      </c>
      <c r="AD884" s="352"/>
      <c r="AE884" s="352"/>
      <c r="AF884" s="352"/>
      <c r="AG884" s="352"/>
      <c r="AH884" s="353" t="s">
        <v>777</v>
      </c>
      <c r="AI884" s="354"/>
      <c r="AJ884" s="354"/>
      <c r="AK884" s="354"/>
      <c r="AL884" s="355" t="s">
        <v>777</v>
      </c>
      <c r="AM884" s="356"/>
      <c r="AN884" s="356"/>
      <c r="AO884" s="357"/>
      <c r="AP884" s="358" t="s">
        <v>777</v>
      </c>
      <c r="AQ884" s="358"/>
      <c r="AR884" s="358"/>
      <c r="AS884" s="358"/>
      <c r="AT884" s="358"/>
      <c r="AU884" s="358"/>
      <c r="AV884" s="358"/>
      <c r="AW884" s="358"/>
      <c r="AX884" s="358"/>
      <c r="AY884">
        <f>COUNTA($C$884)</f>
        <v>1</v>
      </c>
    </row>
    <row r="885" spans="1:51" ht="30" customHeight="1" x14ac:dyDescent="0.2">
      <c r="A885" s="371">
        <v>8</v>
      </c>
      <c r="B885" s="371">
        <v>1</v>
      </c>
      <c r="C885" s="344" t="s">
        <v>785</v>
      </c>
      <c r="D885" s="344"/>
      <c r="E885" s="344"/>
      <c r="F885" s="344"/>
      <c r="G885" s="344"/>
      <c r="H885" s="344"/>
      <c r="I885" s="344"/>
      <c r="J885" s="345">
        <v>8000020130001</v>
      </c>
      <c r="K885" s="346"/>
      <c r="L885" s="346"/>
      <c r="M885" s="346"/>
      <c r="N885" s="346"/>
      <c r="O885" s="346"/>
      <c r="P885" s="347" t="s">
        <v>787</v>
      </c>
      <c r="Q885" s="347"/>
      <c r="R885" s="347"/>
      <c r="S885" s="347"/>
      <c r="T885" s="347"/>
      <c r="U885" s="347"/>
      <c r="V885" s="347"/>
      <c r="W885" s="347"/>
      <c r="X885" s="347"/>
      <c r="Y885" s="348">
        <v>24</v>
      </c>
      <c r="Z885" s="349"/>
      <c r="AA885" s="349"/>
      <c r="AB885" s="350"/>
      <c r="AC885" s="351" t="s">
        <v>776</v>
      </c>
      <c r="AD885" s="352"/>
      <c r="AE885" s="352"/>
      <c r="AF885" s="352"/>
      <c r="AG885" s="352"/>
      <c r="AH885" s="353" t="s">
        <v>777</v>
      </c>
      <c r="AI885" s="354"/>
      <c r="AJ885" s="354"/>
      <c r="AK885" s="354"/>
      <c r="AL885" s="355" t="s">
        <v>777</v>
      </c>
      <c r="AM885" s="356"/>
      <c r="AN885" s="356"/>
      <c r="AO885" s="357"/>
      <c r="AP885" s="358" t="s">
        <v>777</v>
      </c>
      <c r="AQ885" s="358"/>
      <c r="AR885" s="358"/>
      <c r="AS885" s="358"/>
      <c r="AT885" s="358"/>
      <c r="AU885" s="358"/>
      <c r="AV885" s="358"/>
      <c r="AW885" s="358"/>
      <c r="AX885" s="358"/>
      <c r="AY885">
        <f>COUNTA($C$885)</f>
        <v>1</v>
      </c>
    </row>
    <row r="886" spans="1:51" ht="30" customHeight="1" x14ac:dyDescent="0.2">
      <c r="A886" s="371">
        <v>9</v>
      </c>
      <c r="B886" s="371">
        <v>1</v>
      </c>
      <c r="C886" s="344" t="s">
        <v>786</v>
      </c>
      <c r="D886" s="344"/>
      <c r="E886" s="344"/>
      <c r="F886" s="344"/>
      <c r="G886" s="344"/>
      <c r="H886" s="344"/>
      <c r="I886" s="344"/>
      <c r="J886" s="345">
        <v>1000020140007</v>
      </c>
      <c r="K886" s="346"/>
      <c r="L886" s="346"/>
      <c r="M886" s="346"/>
      <c r="N886" s="346"/>
      <c r="O886" s="346"/>
      <c r="P886" s="347" t="s">
        <v>787</v>
      </c>
      <c r="Q886" s="347"/>
      <c r="R886" s="347"/>
      <c r="S886" s="347"/>
      <c r="T886" s="347"/>
      <c r="U886" s="347"/>
      <c r="V886" s="347"/>
      <c r="W886" s="347"/>
      <c r="X886" s="347"/>
      <c r="Y886" s="348">
        <v>19</v>
      </c>
      <c r="Z886" s="349"/>
      <c r="AA886" s="349"/>
      <c r="AB886" s="350"/>
      <c r="AC886" s="351" t="s">
        <v>776</v>
      </c>
      <c r="AD886" s="352"/>
      <c r="AE886" s="352"/>
      <c r="AF886" s="352"/>
      <c r="AG886" s="352"/>
      <c r="AH886" s="353" t="s">
        <v>777</v>
      </c>
      <c r="AI886" s="354"/>
      <c r="AJ886" s="354"/>
      <c r="AK886" s="354"/>
      <c r="AL886" s="355" t="s">
        <v>777</v>
      </c>
      <c r="AM886" s="356"/>
      <c r="AN886" s="356"/>
      <c r="AO886" s="357"/>
      <c r="AP886" s="358" t="s">
        <v>777</v>
      </c>
      <c r="AQ886" s="358"/>
      <c r="AR886" s="358"/>
      <c r="AS886" s="358"/>
      <c r="AT886" s="358"/>
      <c r="AU886" s="358"/>
      <c r="AV886" s="358"/>
      <c r="AW886" s="358"/>
      <c r="AX886" s="358"/>
      <c r="AY886">
        <f>COUNTA($C$886)</f>
        <v>1</v>
      </c>
    </row>
    <row r="887" spans="1:51" ht="30" customHeight="1" x14ac:dyDescent="0.2">
      <c r="A887" s="371">
        <v>10</v>
      </c>
      <c r="B887" s="371">
        <v>1</v>
      </c>
      <c r="C887" s="359" t="s">
        <v>788</v>
      </c>
      <c r="D887" s="344"/>
      <c r="E887" s="344"/>
      <c r="F887" s="344"/>
      <c r="G887" s="344"/>
      <c r="H887" s="344"/>
      <c r="I887" s="344"/>
      <c r="J887" s="345">
        <v>1000020110001</v>
      </c>
      <c r="K887" s="346"/>
      <c r="L887" s="346"/>
      <c r="M887" s="346"/>
      <c r="N887" s="346"/>
      <c r="O887" s="346"/>
      <c r="P887" s="347" t="s">
        <v>787</v>
      </c>
      <c r="Q887" s="347"/>
      <c r="R887" s="347"/>
      <c r="S887" s="347"/>
      <c r="T887" s="347"/>
      <c r="U887" s="347"/>
      <c r="V887" s="347"/>
      <c r="W887" s="347"/>
      <c r="X887" s="347"/>
      <c r="Y887" s="348">
        <v>14</v>
      </c>
      <c r="Z887" s="349"/>
      <c r="AA887" s="349"/>
      <c r="AB887" s="350"/>
      <c r="AC887" s="351" t="s">
        <v>776</v>
      </c>
      <c r="AD887" s="352"/>
      <c r="AE887" s="352"/>
      <c r="AF887" s="352"/>
      <c r="AG887" s="352"/>
      <c r="AH887" s="353" t="s">
        <v>777</v>
      </c>
      <c r="AI887" s="354"/>
      <c r="AJ887" s="354"/>
      <c r="AK887" s="354"/>
      <c r="AL887" s="355" t="s">
        <v>777</v>
      </c>
      <c r="AM887" s="356"/>
      <c r="AN887" s="356"/>
      <c r="AO887" s="357"/>
      <c r="AP887" s="358" t="s">
        <v>777</v>
      </c>
      <c r="AQ887" s="358"/>
      <c r="AR887" s="358"/>
      <c r="AS887" s="358"/>
      <c r="AT887" s="358"/>
      <c r="AU887" s="358"/>
      <c r="AV887" s="358"/>
      <c r="AW887" s="358"/>
      <c r="AX887" s="358"/>
      <c r="AY887">
        <f>COUNTA($C$887)</f>
        <v>1</v>
      </c>
    </row>
    <row r="888" spans="1:51" ht="30" hidden="1" customHeight="1" x14ac:dyDescent="0.2">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2">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2">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2">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2">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2">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2">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2">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2">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2">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2">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2">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2">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2">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2">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2">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2">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2">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2">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2">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337</v>
      </c>
      <c r="AD910" s="153"/>
      <c r="AE910" s="153"/>
      <c r="AF910" s="153"/>
      <c r="AG910" s="153"/>
      <c r="AH910" s="363" t="s">
        <v>366</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30" customHeight="1" x14ac:dyDescent="0.2">
      <c r="A911" s="371">
        <v>1</v>
      </c>
      <c r="B911" s="371">
        <v>1</v>
      </c>
      <c r="C911" s="344" t="s">
        <v>789</v>
      </c>
      <c r="D911" s="344"/>
      <c r="E911" s="344"/>
      <c r="F911" s="344"/>
      <c r="G911" s="344"/>
      <c r="H911" s="344"/>
      <c r="I911" s="344"/>
      <c r="J911" s="345" t="s">
        <v>719</v>
      </c>
      <c r="K911" s="346"/>
      <c r="L911" s="346"/>
      <c r="M911" s="346"/>
      <c r="N911" s="346"/>
      <c r="O911" s="346"/>
      <c r="P911" s="347" t="s">
        <v>799</v>
      </c>
      <c r="Q911" s="347"/>
      <c r="R911" s="347"/>
      <c r="S911" s="347"/>
      <c r="T911" s="347"/>
      <c r="U911" s="347"/>
      <c r="V911" s="347"/>
      <c r="W911" s="347"/>
      <c r="X911" s="347"/>
      <c r="Y911" s="348">
        <v>239</v>
      </c>
      <c r="Z911" s="349"/>
      <c r="AA911" s="349"/>
      <c r="AB911" s="350"/>
      <c r="AC911" s="351" t="s">
        <v>378</v>
      </c>
      <c r="AD911" s="352"/>
      <c r="AE911" s="352"/>
      <c r="AF911" s="352"/>
      <c r="AG911" s="352"/>
      <c r="AH911" s="367" t="s">
        <v>719</v>
      </c>
      <c r="AI911" s="368"/>
      <c r="AJ911" s="368"/>
      <c r="AK911" s="368"/>
      <c r="AL911" s="355">
        <v>100</v>
      </c>
      <c r="AM911" s="356"/>
      <c r="AN911" s="356"/>
      <c r="AO911" s="357"/>
      <c r="AP911" s="358" t="s">
        <v>777</v>
      </c>
      <c r="AQ911" s="358"/>
      <c r="AR911" s="358"/>
      <c r="AS911" s="358"/>
      <c r="AT911" s="358"/>
      <c r="AU911" s="358"/>
      <c r="AV911" s="358"/>
      <c r="AW911" s="358"/>
      <c r="AX911" s="358"/>
      <c r="AY911">
        <f t="shared" si="119"/>
        <v>1</v>
      </c>
    </row>
    <row r="912" spans="1:51" ht="30" customHeight="1" x14ac:dyDescent="0.2">
      <c r="A912" s="371">
        <v>2</v>
      </c>
      <c r="B912" s="371">
        <v>1</v>
      </c>
      <c r="C912" s="344" t="s">
        <v>790</v>
      </c>
      <c r="D912" s="344"/>
      <c r="E912" s="344"/>
      <c r="F912" s="344"/>
      <c r="G912" s="344"/>
      <c r="H912" s="344"/>
      <c r="I912" s="344"/>
      <c r="J912" s="345" t="s">
        <v>719</v>
      </c>
      <c r="K912" s="346"/>
      <c r="L912" s="346"/>
      <c r="M912" s="346"/>
      <c r="N912" s="346"/>
      <c r="O912" s="346"/>
      <c r="P912" s="347" t="s">
        <v>799</v>
      </c>
      <c r="Q912" s="347"/>
      <c r="R912" s="347"/>
      <c r="S912" s="347"/>
      <c r="T912" s="347"/>
      <c r="U912" s="347"/>
      <c r="V912" s="347"/>
      <c r="W912" s="347"/>
      <c r="X912" s="347"/>
      <c r="Y912" s="348">
        <v>70</v>
      </c>
      <c r="Z912" s="349"/>
      <c r="AA912" s="349"/>
      <c r="AB912" s="350"/>
      <c r="AC912" s="351" t="s">
        <v>378</v>
      </c>
      <c r="AD912" s="352"/>
      <c r="AE912" s="352"/>
      <c r="AF912" s="352"/>
      <c r="AG912" s="352"/>
      <c r="AH912" s="367" t="s">
        <v>719</v>
      </c>
      <c r="AI912" s="368"/>
      <c r="AJ912" s="368"/>
      <c r="AK912" s="368"/>
      <c r="AL912" s="355">
        <v>100</v>
      </c>
      <c r="AM912" s="356"/>
      <c r="AN912" s="356"/>
      <c r="AO912" s="357"/>
      <c r="AP912" s="358" t="s">
        <v>777</v>
      </c>
      <c r="AQ912" s="358"/>
      <c r="AR912" s="358"/>
      <c r="AS912" s="358"/>
      <c r="AT912" s="358"/>
      <c r="AU912" s="358"/>
      <c r="AV912" s="358"/>
      <c r="AW912" s="358"/>
      <c r="AX912" s="358"/>
      <c r="AY912">
        <f>COUNTA($C$912)</f>
        <v>1</v>
      </c>
    </row>
    <row r="913" spans="1:51" ht="30" customHeight="1" x14ac:dyDescent="0.2">
      <c r="A913" s="371">
        <v>3</v>
      </c>
      <c r="B913" s="371">
        <v>1</v>
      </c>
      <c r="C913" s="359" t="s">
        <v>791</v>
      </c>
      <c r="D913" s="344"/>
      <c r="E913" s="344"/>
      <c r="F913" s="344"/>
      <c r="G913" s="344"/>
      <c r="H913" s="344"/>
      <c r="I913" s="344"/>
      <c r="J913" s="345" t="s">
        <v>719</v>
      </c>
      <c r="K913" s="346"/>
      <c r="L913" s="346"/>
      <c r="M913" s="346"/>
      <c r="N913" s="346"/>
      <c r="O913" s="346"/>
      <c r="P913" s="360" t="s">
        <v>799</v>
      </c>
      <c r="Q913" s="347"/>
      <c r="R913" s="347"/>
      <c r="S913" s="347"/>
      <c r="T913" s="347"/>
      <c r="U913" s="347"/>
      <c r="V913" s="347"/>
      <c r="W913" s="347"/>
      <c r="X913" s="347"/>
      <c r="Y913" s="348">
        <v>63</v>
      </c>
      <c r="Z913" s="349"/>
      <c r="AA913" s="349"/>
      <c r="AB913" s="350"/>
      <c r="AC913" s="351" t="s">
        <v>378</v>
      </c>
      <c r="AD913" s="352"/>
      <c r="AE913" s="352"/>
      <c r="AF913" s="352"/>
      <c r="AG913" s="352"/>
      <c r="AH913" s="353" t="s">
        <v>719</v>
      </c>
      <c r="AI913" s="354"/>
      <c r="AJ913" s="354"/>
      <c r="AK913" s="354"/>
      <c r="AL913" s="355">
        <v>100</v>
      </c>
      <c r="AM913" s="356"/>
      <c r="AN913" s="356"/>
      <c r="AO913" s="357"/>
      <c r="AP913" s="358" t="s">
        <v>777</v>
      </c>
      <c r="AQ913" s="358"/>
      <c r="AR913" s="358"/>
      <c r="AS913" s="358"/>
      <c r="AT913" s="358"/>
      <c r="AU913" s="358"/>
      <c r="AV913" s="358"/>
      <c r="AW913" s="358"/>
      <c r="AX913" s="358"/>
      <c r="AY913">
        <f>COUNTA($C$913)</f>
        <v>1</v>
      </c>
    </row>
    <row r="914" spans="1:51" ht="30" customHeight="1" x14ac:dyDescent="0.2">
      <c r="A914" s="371">
        <v>4</v>
      </c>
      <c r="B914" s="371">
        <v>1</v>
      </c>
      <c r="C914" s="359" t="s">
        <v>792</v>
      </c>
      <c r="D914" s="344"/>
      <c r="E914" s="344"/>
      <c r="F914" s="344"/>
      <c r="G914" s="344"/>
      <c r="H914" s="344"/>
      <c r="I914" s="344"/>
      <c r="J914" s="345" t="s">
        <v>719</v>
      </c>
      <c r="K914" s="346"/>
      <c r="L914" s="346"/>
      <c r="M914" s="346"/>
      <c r="N914" s="346"/>
      <c r="O914" s="346"/>
      <c r="P914" s="360" t="s">
        <v>799</v>
      </c>
      <c r="Q914" s="347"/>
      <c r="R914" s="347"/>
      <c r="S914" s="347"/>
      <c r="T914" s="347"/>
      <c r="U914" s="347"/>
      <c r="V914" s="347"/>
      <c r="W914" s="347"/>
      <c r="X914" s="347"/>
      <c r="Y914" s="348">
        <v>4</v>
      </c>
      <c r="Z914" s="349"/>
      <c r="AA914" s="349"/>
      <c r="AB914" s="350"/>
      <c r="AC914" s="351" t="s">
        <v>378</v>
      </c>
      <c r="AD914" s="352"/>
      <c r="AE914" s="352"/>
      <c r="AF914" s="352"/>
      <c r="AG914" s="352"/>
      <c r="AH914" s="353" t="s">
        <v>719</v>
      </c>
      <c r="AI914" s="354"/>
      <c r="AJ914" s="354"/>
      <c r="AK914" s="354"/>
      <c r="AL914" s="355">
        <v>100</v>
      </c>
      <c r="AM914" s="356"/>
      <c r="AN914" s="356"/>
      <c r="AO914" s="357"/>
      <c r="AP914" s="358" t="s">
        <v>777</v>
      </c>
      <c r="AQ914" s="358"/>
      <c r="AR914" s="358"/>
      <c r="AS914" s="358"/>
      <c r="AT914" s="358"/>
      <c r="AU914" s="358"/>
      <c r="AV914" s="358"/>
      <c r="AW914" s="358"/>
      <c r="AX914" s="358"/>
      <c r="AY914">
        <f>COUNTA($C$914)</f>
        <v>1</v>
      </c>
    </row>
    <row r="915" spans="1:51" ht="30" customHeight="1" x14ac:dyDescent="0.2">
      <c r="A915" s="371">
        <v>5</v>
      </c>
      <c r="B915" s="371">
        <v>1</v>
      </c>
      <c r="C915" s="344" t="s">
        <v>793</v>
      </c>
      <c r="D915" s="344"/>
      <c r="E915" s="344"/>
      <c r="F915" s="344"/>
      <c r="G915" s="344"/>
      <c r="H915" s="344"/>
      <c r="I915" s="344"/>
      <c r="J915" s="345" t="s">
        <v>719</v>
      </c>
      <c r="K915" s="346"/>
      <c r="L915" s="346"/>
      <c r="M915" s="346"/>
      <c r="N915" s="346"/>
      <c r="O915" s="346"/>
      <c r="P915" s="347" t="s">
        <v>799</v>
      </c>
      <c r="Q915" s="347"/>
      <c r="R915" s="347"/>
      <c r="S915" s="347"/>
      <c r="T915" s="347"/>
      <c r="U915" s="347"/>
      <c r="V915" s="347"/>
      <c r="W915" s="347"/>
      <c r="X915" s="347"/>
      <c r="Y915" s="348">
        <v>3</v>
      </c>
      <c r="Z915" s="349"/>
      <c r="AA915" s="349"/>
      <c r="AB915" s="350"/>
      <c r="AC915" s="351" t="s">
        <v>378</v>
      </c>
      <c r="AD915" s="352"/>
      <c r="AE915" s="352"/>
      <c r="AF915" s="352"/>
      <c r="AG915" s="352"/>
      <c r="AH915" s="353" t="s">
        <v>719</v>
      </c>
      <c r="AI915" s="354"/>
      <c r="AJ915" s="354"/>
      <c r="AK915" s="354"/>
      <c r="AL915" s="355">
        <v>100</v>
      </c>
      <c r="AM915" s="356"/>
      <c r="AN915" s="356"/>
      <c r="AO915" s="357"/>
      <c r="AP915" s="358" t="s">
        <v>777</v>
      </c>
      <c r="AQ915" s="358"/>
      <c r="AR915" s="358"/>
      <c r="AS915" s="358"/>
      <c r="AT915" s="358"/>
      <c r="AU915" s="358"/>
      <c r="AV915" s="358"/>
      <c r="AW915" s="358"/>
      <c r="AX915" s="358"/>
      <c r="AY915">
        <f>COUNTA($C$915)</f>
        <v>1</v>
      </c>
    </row>
    <row r="916" spans="1:51" ht="30" customHeight="1" x14ac:dyDescent="0.2">
      <c r="A916" s="371">
        <v>6</v>
      </c>
      <c r="B916" s="371">
        <v>1</v>
      </c>
      <c r="C916" s="344" t="s">
        <v>794</v>
      </c>
      <c r="D916" s="344"/>
      <c r="E916" s="344"/>
      <c r="F916" s="344"/>
      <c r="G916" s="344"/>
      <c r="H916" s="344"/>
      <c r="I916" s="344"/>
      <c r="J916" s="345" t="s">
        <v>719</v>
      </c>
      <c r="K916" s="346"/>
      <c r="L916" s="346"/>
      <c r="M916" s="346"/>
      <c r="N916" s="346"/>
      <c r="O916" s="346"/>
      <c r="P916" s="347" t="s">
        <v>799</v>
      </c>
      <c r="Q916" s="347"/>
      <c r="R916" s="347"/>
      <c r="S916" s="347"/>
      <c r="T916" s="347"/>
      <c r="U916" s="347"/>
      <c r="V916" s="347"/>
      <c r="W916" s="347"/>
      <c r="X916" s="347"/>
      <c r="Y916" s="348">
        <v>2</v>
      </c>
      <c r="Z916" s="349"/>
      <c r="AA916" s="349"/>
      <c r="AB916" s="350"/>
      <c r="AC916" s="351" t="s">
        <v>378</v>
      </c>
      <c r="AD916" s="352"/>
      <c r="AE916" s="352"/>
      <c r="AF916" s="352"/>
      <c r="AG916" s="352"/>
      <c r="AH916" s="353" t="s">
        <v>719</v>
      </c>
      <c r="AI916" s="354"/>
      <c r="AJ916" s="354"/>
      <c r="AK916" s="354"/>
      <c r="AL916" s="355">
        <v>100</v>
      </c>
      <c r="AM916" s="356"/>
      <c r="AN916" s="356"/>
      <c r="AO916" s="357"/>
      <c r="AP916" s="358" t="s">
        <v>777</v>
      </c>
      <c r="AQ916" s="358"/>
      <c r="AR916" s="358"/>
      <c r="AS916" s="358"/>
      <c r="AT916" s="358"/>
      <c r="AU916" s="358"/>
      <c r="AV916" s="358"/>
      <c r="AW916" s="358"/>
      <c r="AX916" s="358"/>
      <c r="AY916">
        <f>COUNTA($C$916)</f>
        <v>1</v>
      </c>
    </row>
    <row r="917" spans="1:51" ht="30" customHeight="1" x14ac:dyDescent="0.2">
      <c r="A917" s="371">
        <v>7</v>
      </c>
      <c r="B917" s="371">
        <v>1</v>
      </c>
      <c r="C917" s="344" t="s">
        <v>795</v>
      </c>
      <c r="D917" s="344"/>
      <c r="E917" s="344"/>
      <c r="F917" s="344"/>
      <c r="G917" s="344"/>
      <c r="H917" s="344"/>
      <c r="I917" s="344"/>
      <c r="J917" s="345" t="s">
        <v>719</v>
      </c>
      <c r="K917" s="346"/>
      <c r="L917" s="346"/>
      <c r="M917" s="346"/>
      <c r="N917" s="346"/>
      <c r="O917" s="346"/>
      <c r="P917" s="347" t="s">
        <v>799</v>
      </c>
      <c r="Q917" s="347"/>
      <c r="R917" s="347"/>
      <c r="S917" s="347"/>
      <c r="T917" s="347"/>
      <c r="U917" s="347"/>
      <c r="V917" s="347"/>
      <c r="W917" s="347"/>
      <c r="X917" s="347"/>
      <c r="Y917" s="348">
        <v>1</v>
      </c>
      <c r="Z917" s="349"/>
      <c r="AA917" s="349"/>
      <c r="AB917" s="350"/>
      <c r="AC917" s="351" t="s">
        <v>378</v>
      </c>
      <c r="AD917" s="352"/>
      <c r="AE917" s="352"/>
      <c r="AF917" s="352"/>
      <c r="AG917" s="352"/>
      <c r="AH917" s="353" t="s">
        <v>719</v>
      </c>
      <c r="AI917" s="354"/>
      <c r="AJ917" s="354"/>
      <c r="AK917" s="354"/>
      <c r="AL917" s="355">
        <v>100</v>
      </c>
      <c r="AM917" s="356"/>
      <c r="AN917" s="356"/>
      <c r="AO917" s="357"/>
      <c r="AP917" s="358" t="s">
        <v>777</v>
      </c>
      <c r="AQ917" s="358"/>
      <c r="AR917" s="358"/>
      <c r="AS917" s="358"/>
      <c r="AT917" s="358"/>
      <c r="AU917" s="358"/>
      <c r="AV917" s="358"/>
      <c r="AW917" s="358"/>
      <c r="AX917" s="358"/>
      <c r="AY917">
        <f>COUNTA($C$917)</f>
        <v>1</v>
      </c>
    </row>
    <row r="918" spans="1:51" ht="30" customHeight="1" x14ac:dyDescent="0.2">
      <c r="A918" s="371">
        <v>8</v>
      </c>
      <c r="B918" s="371">
        <v>1</v>
      </c>
      <c r="C918" s="344" t="s">
        <v>796</v>
      </c>
      <c r="D918" s="344"/>
      <c r="E918" s="344"/>
      <c r="F918" s="344"/>
      <c r="G918" s="344"/>
      <c r="H918" s="344"/>
      <c r="I918" s="344"/>
      <c r="J918" s="345" t="s">
        <v>719</v>
      </c>
      <c r="K918" s="346"/>
      <c r="L918" s="346"/>
      <c r="M918" s="346"/>
      <c r="N918" s="346"/>
      <c r="O918" s="346"/>
      <c r="P918" s="347" t="s">
        <v>799</v>
      </c>
      <c r="Q918" s="347"/>
      <c r="R918" s="347"/>
      <c r="S918" s="347"/>
      <c r="T918" s="347"/>
      <c r="U918" s="347"/>
      <c r="V918" s="347"/>
      <c r="W918" s="347"/>
      <c r="X918" s="347"/>
      <c r="Y918" s="348">
        <v>0.4</v>
      </c>
      <c r="Z918" s="349"/>
      <c r="AA918" s="349"/>
      <c r="AB918" s="350"/>
      <c r="AC918" s="351" t="s">
        <v>378</v>
      </c>
      <c r="AD918" s="352"/>
      <c r="AE918" s="352"/>
      <c r="AF918" s="352"/>
      <c r="AG918" s="352"/>
      <c r="AH918" s="353" t="s">
        <v>719</v>
      </c>
      <c r="AI918" s="354"/>
      <c r="AJ918" s="354"/>
      <c r="AK918" s="354"/>
      <c r="AL918" s="355">
        <v>100</v>
      </c>
      <c r="AM918" s="356"/>
      <c r="AN918" s="356"/>
      <c r="AO918" s="357"/>
      <c r="AP918" s="358" t="s">
        <v>777</v>
      </c>
      <c r="AQ918" s="358"/>
      <c r="AR918" s="358"/>
      <c r="AS918" s="358"/>
      <c r="AT918" s="358"/>
      <c r="AU918" s="358"/>
      <c r="AV918" s="358"/>
      <c r="AW918" s="358"/>
      <c r="AX918" s="358"/>
      <c r="AY918">
        <f>COUNTA($C$918)</f>
        <v>1</v>
      </c>
    </row>
    <row r="919" spans="1:51" ht="30" customHeight="1" x14ac:dyDescent="0.2">
      <c r="A919" s="371">
        <v>9</v>
      </c>
      <c r="B919" s="371">
        <v>1</v>
      </c>
      <c r="C919" s="344" t="s">
        <v>797</v>
      </c>
      <c r="D919" s="344"/>
      <c r="E919" s="344"/>
      <c r="F919" s="344"/>
      <c r="G919" s="344"/>
      <c r="H919" s="344"/>
      <c r="I919" s="344"/>
      <c r="J919" s="345" t="s">
        <v>719</v>
      </c>
      <c r="K919" s="346"/>
      <c r="L919" s="346"/>
      <c r="M919" s="346"/>
      <c r="N919" s="346"/>
      <c r="O919" s="346"/>
      <c r="P919" s="347" t="s">
        <v>799</v>
      </c>
      <c r="Q919" s="347"/>
      <c r="R919" s="347"/>
      <c r="S919" s="347"/>
      <c r="T919" s="347"/>
      <c r="U919" s="347"/>
      <c r="V919" s="347"/>
      <c r="W919" s="347"/>
      <c r="X919" s="347"/>
      <c r="Y919" s="348">
        <v>0.1</v>
      </c>
      <c r="Z919" s="349"/>
      <c r="AA919" s="349"/>
      <c r="AB919" s="350"/>
      <c r="AC919" s="351" t="s">
        <v>378</v>
      </c>
      <c r="AD919" s="352"/>
      <c r="AE919" s="352"/>
      <c r="AF919" s="352"/>
      <c r="AG919" s="352"/>
      <c r="AH919" s="353" t="s">
        <v>719</v>
      </c>
      <c r="AI919" s="354"/>
      <c r="AJ919" s="354"/>
      <c r="AK919" s="354"/>
      <c r="AL919" s="355">
        <v>100</v>
      </c>
      <c r="AM919" s="356"/>
      <c r="AN919" s="356"/>
      <c r="AO919" s="357"/>
      <c r="AP919" s="358" t="s">
        <v>777</v>
      </c>
      <c r="AQ919" s="358"/>
      <c r="AR919" s="358"/>
      <c r="AS919" s="358"/>
      <c r="AT919" s="358"/>
      <c r="AU919" s="358"/>
      <c r="AV919" s="358"/>
      <c r="AW919" s="358"/>
      <c r="AX919" s="358"/>
      <c r="AY919">
        <f>COUNTA($C$919)</f>
        <v>1</v>
      </c>
    </row>
    <row r="920" spans="1:51" ht="30" customHeight="1" x14ac:dyDescent="0.2">
      <c r="A920" s="371">
        <v>10</v>
      </c>
      <c r="B920" s="371">
        <v>1</v>
      </c>
      <c r="C920" s="344" t="s">
        <v>798</v>
      </c>
      <c r="D920" s="344"/>
      <c r="E920" s="344"/>
      <c r="F920" s="344"/>
      <c r="G920" s="344"/>
      <c r="H920" s="344"/>
      <c r="I920" s="344"/>
      <c r="J920" s="345" t="s">
        <v>719</v>
      </c>
      <c r="K920" s="346"/>
      <c r="L920" s="346"/>
      <c r="M920" s="346"/>
      <c r="N920" s="346"/>
      <c r="O920" s="346"/>
      <c r="P920" s="347" t="s">
        <v>799</v>
      </c>
      <c r="Q920" s="347"/>
      <c r="R920" s="347"/>
      <c r="S920" s="347"/>
      <c r="T920" s="347"/>
      <c r="U920" s="347"/>
      <c r="V920" s="347"/>
      <c r="W920" s="347"/>
      <c r="X920" s="347"/>
      <c r="Y920" s="348">
        <v>0.1</v>
      </c>
      <c r="Z920" s="349"/>
      <c r="AA920" s="349"/>
      <c r="AB920" s="350"/>
      <c r="AC920" s="351" t="s">
        <v>378</v>
      </c>
      <c r="AD920" s="352"/>
      <c r="AE920" s="352"/>
      <c r="AF920" s="352"/>
      <c r="AG920" s="352"/>
      <c r="AH920" s="353" t="s">
        <v>719</v>
      </c>
      <c r="AI920" s="354"/>
      <c r="AJ920" s="354"/>
      <c r="AK920" s="354"/>
      <c r="AL920" s="355">
        <v>100</v>
      </c>
      <c r="AM920" s="356"/>
      <c r="AN920" s="356"/>
      <c r="AO920" s="357"/>
      <c r="AP920" s="358" t="s">
        <v>777</v>
      </c>
      <c r="AQ920" s="358"/>
      <c r="AR920" s="358"/>
      <c r="AS920" s="358"/>
      <c r="AT920" s="358"/>
      <c r="AU920" s="358"/>
      <c r="AV920" s="358"/>
      <c r="AW920" s="358"/>
      <c r="AX920" s="358"/>
      <c r="AY920">
        <f>COUNTA($C$920)</f>
        <v>1</v>
      </c>
    </row>
    <row r="921" spans="1:51" ht="30" hidden="1" customHeight="1" x14ac:dyDescent="0.2">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2">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2">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2">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2">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2">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2">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2">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2">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2">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2">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2">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2">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2">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2">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2">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2">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2">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2">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2">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337</v>
      </c>
      <c r="AD943" s="153"/>
      <c r="AE943" s="153"/>
      <c r="AF943" s="153"/>
      <c r="AG943" s="153"/>
      <c r="AH943" s="363" t="s">
        <v>366</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2">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2">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2">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2">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2">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2">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2">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2">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2">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2">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2">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2">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2">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2">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2">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2">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2">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2">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2">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2">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2">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2">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2">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2">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2">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2">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2">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2">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2">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2">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337</v>
      </c>
      <c r="AD976" s="153"/>
      <c r="AE976" s="153"/>
      <c r="AF976" s="153"/>
      <c r="AG976" s="153"/>
      <c r="AH976" s="363" t="s">
        <v>366</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2">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2">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2">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2">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2">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2">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2">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2">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2">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2">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2">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2">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2">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2">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2">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2">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2">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2">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2">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2">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2">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2">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2">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2">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2">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2">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2">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2">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2">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2">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337</v>
      </c>
      <c r="AD1009" s="153"/>
      <c r="AE1009" s="153"/>
      <c r="AF1009" s="153"/>
      <c r="AG1009" s="153"/>
      <c r="AH1009" s="363" t="s">
        <v>366</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2">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2">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2">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2">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2">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2">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2">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2">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2">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2">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2">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2">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2">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2">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2">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2">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2">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2">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2">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2">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2">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2">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2">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2">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2">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2">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2">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2">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2">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2">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337</v>
      </c>
      <c r="AD1042" s="153"/>
      <c r="AE1042" s="153"/>
      <c r="AF1042" s="153"/>
      <c r="AG1042" s="153"/>
      <c r="AH1042" s="363" t="s">
        <v>366</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2">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2">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2">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2">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2">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2">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2">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2">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2">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2">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2">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2">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2">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2">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2">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2">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2">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2">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2">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2">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2">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2">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2">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2">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2">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2">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2">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2">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2">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2">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337</v>
      </c>
      <c r="AD1075" s="153"/>
      <c r="AE1075" s="153"/>
      <c r="AF1075" s="153"/>
      <c r="AG1075" s="153"/>
      <c r="AH1075" s="363" t="s">
        <v>366</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2">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2">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2">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2">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2">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2">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2">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2">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2">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2">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2">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2">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2">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2">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2">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2">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2">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2">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2">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2">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2">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2">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2">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2">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2">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2">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2">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2">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2">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2">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2">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343</v>
      </c>
      <c r="AM1106" s="279"/>
      <c r="AN1106" s="279"/>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30" customHeight="1" x14ac:dyDescent="0.2">
      <c r="A1110" s="371">
        <v>1</v>
      </c>
      <c r="B1110" s="371">
        <v>1</v>
      </c>
      <c r="C1110" s="369"/>
      <c r="D1110" s="369"/>
      <c r="E1110" s="151" t="s">
        <v>746</v>
      </c>
      <c r="F1110" s="370"/>
      <c r="G1110" s="370"/>
      <c r="H1110" s="370"/>
      <c r="I1110" s="370"/>
      <c r="J1110" s="345" t="s">
        <v>746</v>
      </c>
      <c r="K1110" s="346"/>
      <c r="L1110" s="346"/>
      <c r="M1110" s="346"/>
      <c r="N1110" s="346"/>
      <c r="O1110" s="346"/>
      <c r="P1110" s="360" t="s">
        <v>746</v>
      </c>
      <c r="Q1110" s="347"/>
      <c r="R1110" s="347"/>
      <c r="S1110" s="347"/>
      <c r="T1110" s="347"/>
      <c r="U1110" s="347"/>
      <c r="V1110" s="347"/>
      <c r="W1110" s="347"/>
      <c r="X1110" s="347"/>
      <c r="Y1110" s="348" t="s">
        <v>746</v>
      </c>
      <c r="Z1110" s="349"/>
      <c r="AA1110" s="349"/>
      <c r="AB1110" s="350"/>
      <c r="AC1110" s="351" t="s">
        <v>746</v>
      </c>
      <c r="AD1110" s="352"/>
      <c r="AE1110" s="352"/>
      <c r="AF1110" s="352"/>
      <c r="AG1110" s="352"/>
      <c r="AH1110" s="353" t="s">
        <v>746</v>
      </c>
      <c r="AI1110" s="354"/>
      <c r="AJ1110" s="354"/>
      <c r="AK1110" s="354"/>
      <c r="AL1110" s="355" t="s">
        <v>746</v>
      </c>
      <c r="AM1110" s="356"/>
      <c r="AN1110" s="356"/>
      <c r="AO1110" s="357"/>
      <c r="AP1110" s="358" t="s">
        <v>746</v>
      </c>
      <c r="AQ1110" s="358"/>
      <c r="AR1110" s="358"/>
      <c r="AS1110" s="358"/>
      <c r="AT1110" s="358"/>
      <c r="AU1110" s="358"/>
      <c r="AV1110" s="358"/>
      <c r="AW1110" s="358"/>
      <c r="AX1110" s="358"/>
    </row>
    <row r="1111" spans="1:51" ht="30" hidden="1" customHeight="1" x14ac:dyDescent="0.2">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2">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2">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2">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2">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2">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2">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2">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2">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2">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2">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2">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2">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2">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2">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2">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2">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2">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2">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2">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2">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2">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2">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2">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2">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2">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2">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2">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2">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31" max="16383" man="1"/>
    <brk id="714" max="16383" man="1"/>
    <brk id="747" max="48" man="1"/>
    <brk id="786" max="48" man="1"/>
    <brk id="908" max="48"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2">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17"/>
      <c r="Z2" s="825"/>
      <c r="AA2" s="826"/>
      <c r="AB2" s="1021" t="s">
        <v>11</v>
      </c>
      <c r="AC2" s="1022"/>
      <c r="AD2" s="1023"/>
      <c r="AE2" s="1027" t="s">
        <v>389</v>
      </c>
      <c r="AF2" s="1027"/>
      <c r="AG2" s="1027"/>
      <c r="AH2" s="1027"/>
      <c r="AI2" s="1027" t="s">
        <v>411</v>
      </c>
      <c r="AJ2" s="1027"/>
      <c r="AK2" s="1027"/>
      <c r="AL2" s="557"/>
      <c r="AM2" s="1027" t="s">
        <v>508</v>
      </c>
      <c r="AN2" s="1027"/>
      <c r="AO2" s="1027"/>
      <c r="AP2" s="557"/>
      <c r="AQ2" s="159" t="s">
        <v>232</v>
      </c>
      <c r="AR2" s="134"/>
      <c r="AS2" s="134"/>
      <c r="AT2" s="135"/>
      <c r="AU2" s="533" t="s">
        <v>134</v>
      </c>
      <c r="AV2" s="533"/>
      <c r="AW2" s="533"/>
      <c r="AX2" s="534"/>
      <c r="AY2" s="34">
        <f>COUNTA($G$4)</f>
        <v>0</v>
      </c>
    </row>
    <row r="3" spans="1:51" ht="18.75" customHeight="1" x14ac:dyDescent="0.2">
      <c r="A3" s="395"/>
      <c r="B3" s="396"/>
      <c r="C3" s="396"/>
      <c r="D3" s="396"/>
      <c r="E3" s="396"/>
      <c r="F3" s="397"/>
      <c r="G3" s="414"/>
      <c r="H3" s="393"/>
      <c r="I3" s="393"/>
      <c r="J3" s="393"/>
      <c r="K3" s="393"/>
      <c r="L3" s="393"/>
      <c r="M3" s="393"/>
      <c r="N3" s="393"/>
      <c r="O3" s="415"/>
      <c r="P3" s="432"/>
      <c r="Q3" s="393"/>
      <c r="R3" s="393"/>
      <c r="S3" s="393"/>
      <c r="T3" s="393"/>
      <c r="U3" s="393"/>
      <c r="V3" s="393"/>
      <c r="W3" s="393"/>
      <c r="X3" s="415"/>
      <c r="Y3" s="1018"/>
      <c r="Z3" s="1019"/>
      <c r="AA3" s="1020"/>
      <c r="AB3" s="1024"/>
      <c r="AC3" s="1025"/>
      <c r="AD3" s="1026"/>
      <c r="AE3" s="912"/>
      <c r="AF3" s="912"/>
      <c r="AG3" s="912"/>
      <c r="AH3" s="912"/>
      <c r="AI3" s="912"/>
      <c r="AJ3" s="912"/>
      <c r="AK3" s="912"/>
      <c r="AL3" s="408"/>
      <c r="AM3" s="912"/>
      <c r="AN3" s="912"/>
      <c r="AO3" s="912"/>
      <c r="AP3" s="408"/>
      <c r="AQ3" s="200"/>
      <c r="AR3" s="201"/>
      <c r="AS3" s="137" t="s">
        <v>233</v>
      </c>
      <c r="AT3" s="138"/>
      <c r="AU3" s="201"/>
      <c r="AV3" s="201"/>
      <c r="AW3" s="393" t="s">
        <v>179</v>
      </c>
      <c r="AX3" s="394"/>
      <c r="AY3" s="34">
        <f>$AY$2</f>
        <v>0</v>
      </c>
    </row>
    <row r="4" spans="1:51" ht="22.5" customHeight="1" x14ac:dyDescent="0.2">
      <c r="A4" s="398"/>
      <c r="B4" s="396"/>
      <c r="C4" s="396"/>
      <c r="D4" s="396"/>
      <c r="E4" s="396"/>
      <c r="F4" s="397"/>
      <c r="G4" s="564"/>
      <c r="H4" s="994"/>
      <c r="I4" s="994"/>
      <c r="J4" s="994"/>
      <c r="K4" s="994"/>
      <c r="L4" s="994"/>
      <c r="M4" s="994"/>
      <c r="N4" s="994"/>
      <c r="O4" s="995"/>
      <c r="P4" s="109"/>
      <c r="Q4" s="1002"/>
      <c r="R4" s="1002"/>
      <c r="S4" s="1002"/>
      <c r="T4" s="1002"/>
      <c r="U4" s="1002"/>
      <c r="V4" s="1002"/>
      <c r="W4" s="1002"/>
      <c r="X4" s="1003"/>
      <c r="Y4" s="1012" t="s">
        <v>12</v>
      </c>
      <c r="Z4" s="1013"/>
      <c r="AA4" s="1014"/>
      <c r="AB4" s="461"/>
      <c r="AC4" s="1016"/>
      <c r="AD4" s="1016"/>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2">
      <c r="A5" s="399"/>
      <c r="B5" s="400"/>
      <c r="C5" s="400"/>
      <c r="D5" s="400"/>
      <c r="E5" s="400"/>
      <c r="F5" s="401"/>
      <c r="G5" s="996"/>
      <c r="H5" s="997"/>
      <c r="I5" s="997"/>
      <c r="J5" s="997"/>
      <c r="K5" s="997"/>
      <c r="L5" s="997"/>
      <c r="M5" s="997"/>
      <c r="N5" s="997"/>
      <c r="O5" s="998"/>
      <c r="P5" s="1004"/>
      <c r="Q5" s="1004"/>
      <c r="R5" s="1004"/>
      <c r="S5" s="1004"/>
      <c r="T5" s="1004"/>
      <c r="U5" s="1004"/>
      <c r="V5" s="1004"/>
      <c r="W5" s="1004"/>
      <c r="X5" s="1005"/>
      <c r="Y5" s="447" t="s">
        <v>54</v>
      </c>
      <c r="Z5" s="1009"/>
      <c r="AA5" s="1010"/>
      <c r="AB5" s="523"/>
      <c r="AC5" s="1015"/>
      <c r="AD5" s="1015"/>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2">
      <c r="A6" s="399"/>
      <c r="B6" s="400"/>
      <c r="C6" s="400"/>
      <c r="D6" s="400"/>
      <c r="E6" s="400"/>
      <c r="F6" s="401"/>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2">
      <c r="A7" s="229" t="s">
        <v>379</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2">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2">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17"/>
      <c r="Z9" s="825"/>
      <c r="AA9" s="826"/>
      <c r="AB9" s="1021" t="s">
        <v>11</v>
      </c>
      <c r="AC9" s="1022"/>
      <c r="AD9" s="1023"/>
      <c r="AE9" s="1027" t="s">
        <v>389</v>
      </c>
      <c r="AF9" s="1027"/>
      <c r="AG9" s="1027"/>
      <c r="AH9" s="1027"/>
      <c r="AI9" s="1027" t="s">
        <v>411</v>
      </c>
      <c r="AJ9" s="1027"/>
      <c r="AK9" s="1027"/>
      <c r="AL9" s="557"/>
      <c r="AM9" s="1027" t="s">
        <v>508</v>
      </c>
      <c r="AN9" s="1027"/>
      <c r="AO9" s="1027"/>
      <c r="AP9" s="557"/>
      <c r="AQ9" s="159" t="s">
        <v>232</v>
      </c>
      <c r="AR9" s="134"/>
      <c r="AS9" s="134"/>
      <c r="AT9" s="135"/>
      <c r="AU9" s="533" t="s">
        <v>134</v>
      </c>
      <c r="AV9" s="533"/>
      <c r="AW9" s="533"/>
      <c r="AX9" s="534"/>
      <c r="AY9" s="34">
        <f>COUNTA($G$11)</f>
        <v>0</v>
      </c>
    </row>
    <row r="10" spans="1:51" ht="18.75" customHeight="1" x14ac:dyDescent="0.2">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18"/>
      <c r="Z10" s="1019"/>
      <c r="AA10" s="1020"/>
      <c r="AB10" s="1024"/>
      <c r="AC10" s="1025"/>
      <c r="AD10" s="1026"/>
      <c r="AE10" s="912"/>
      <c r="AF10" s="912"/>
      <c r="AG10" s="912"/>
      <c r="AH10" s="912"/>
      <c r="AI10" s="912"/>
      <c r="AJ10" s="912"/>
      <c r="AK10" s="912"/>
      <c r="AL10" s="408"/>
      <c r="AM10" s="912"/>
      <c r="AN10" s="912"/>
      <c r="AO10" s="912"/>
      <c r="AP10" s="408"/>
      <c r="AQ10" s="200"/>
      <c r="AR10" s="201"/>
      <c r="AS10" s="137" t="s">
        <v>233</v>
      </c>
      <c r="AT10" s="138"/>
      <c r="AU10" s="201"/>
      <c r="AV10" s="201"/>
      <c r="AW10" s="393" t="s">
        <v>179</v>
      </c>
      <c r="AX10" s="394"/>
      <c r="AY10" s="34">
        <f>$AY$9</f>
        <v>0</v>
      </c>
    </row>
    <row r="11" spans="1:51" ht="22.5" customHeight="1" x14ac:dyDescent="0.2">
      <c r="A11" s="398"/>
      <c r="B11" s="396"/>
      <c r="C11" s="396"/>
      <c r="D11" s="396"/>
      <c r="E11" s="396"/>
      <c r="F11" s="397"/>
      <c r="G11" s="564"/>
      <c r="H11" s="994"/>
      <c r="I11" s="994"/>
      <c r="J11" s="994"/>
      <c r="K11" s="994"/>
      <c r="L11" s="994"/>
      <c r="M11" s="994"/>
      <c r="N11" s="994"/>
      <c r="O11" s="995"/>
      <c r="P11" s="109"/>
      <c r="Q11" s="1002"/>
      <c r="R11" s="1002"/>
      <c r="S11" s="1002"/>
      <c r="T11" s="1002"/>
      <c r="U11" s="1002"/>
      <c r="V11" s="1002"/>
      <c r="W11" s="1002"/>
      <c r="X11" s="1003"/>
      <c r="Y11" s="1012" t="s">
        <v>12</v>
      </c>
      <c r="Z11" s="1013"/>
      <c r="AA11" s="1014"/>
      <c r="AB11" s="461"/>
      <c r="AC11" s="1016"/>
      <c r="AD11" s="1016"/>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2">
      <c r="A12" s="399"/>
      <c r="B12" s="400"/>
      <c r="C12" s="400"/>
      <c r="D12" s="400"/>
      <c r="E12" s="400"/>
      <c r="F12" s="401"/>
      <c r="G12" s="996"/>
      <c r="H12" s="997"/>
      <c r="I12" s="997"/>
      <c r="J12" s="997"/>
      <c r="K12" s="997"/>
      <c r="L12" s="997"/>
      <c r="M12" s="997"/>
      <c r="N12" s="997"/>
      <c r="O12" s="998"/>
      <c r="P12" s="1004"/>
      <c r="Q12" s="1004"/>
      <c r="R12" s="1004"/>
      <c r="S12" s="1004"/>
      <c r="T12" s="1004"/>
      <c r="U12" s="1004"/>
      <c r="V12" s="1004"/>
      <c r="W12" s="1004"/>
      <c r="X12" s="1005"/>
      <c r="Y12" s="447" t="s">
        <v>54</v>
      </c>
      <c r="Z12" s="1009"/>
      <c r="AA12" s="1010"/>
      <c r="AB12" s="523"/>
      <c r="AC12" s="1015"/>
      <c r="AD12" s="1015"/>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2">
      <c r="A13" s="402"/>
      <c r="B13" s="403"/>
      <c r="C13" s="403"/>
      <c r="D13" s="403"/>
      <c r="E13" s="403"/>
      <c r="F13" s="404"/>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2">
      <c r="A14" s="229" t="s">
        <v>379</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2">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2">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17"/>
      <c r="Z16" s="825"/>
      <c r="AA16" s="826"/>
      <c r="AB16" s="1021" t="s">
        <v>11</v>
      </c>
      <c r="AC16" s="1022"/>
      <c r="AD16" s="1023"/>
      <c r="AE16" s="1027" t="s">
        <v>389</v>
      </c>
      <c r="AF16" s="1027"/>
      <c r="AG16" s="1027"/>
      <c r="AH16" s="1027"/>
      <c r="AI16" s="1027" t="s">
        <v>411</v>
      </c>
      <c r="AJ16" s="1027"/>
      <c r="AK16" s="1027"/>
      <c r="AL16" s="557"/>
      <c r="AM16" s="1027" t="s">
        <v>508</v>
      </c>
      <c r="AN16" s="1027"/>
      <c r="AO16" s="1027"/>
      <c r="AP16" s="557"/>
      <c r="AQ16" s="159" t="s">
        <v>232</v>
      </c>
      <c r="AR16" s="134"/>
      <c r="AS16" s="134"/>
      <c r="AT16" s="135"/>
      <c r="AU16" s="533" t="s">
        <v>134</v>
      </c>
      <c r="AV16" s="533"/>
      <c r="AW16" s="533"/>
      <c r="AX16" s="534"/>
      <c r="AY16" s="34">
        <f>COUNTA($G$18)</f>
        <v>0</v>
      </c>
    </row>
    <row r="17" spans="1:51" ht="18.75" customHeight="1" x14ac:dyDescent="0.2">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18"/>
      <c r="Z17" s="1019"/>
      <c r="AA17" s="1020"/>
      <c r="AB17" s="1024"/>
      <c r="AC17" s="1025"/>
      <c r="AD17" s="1026"/>
      <c r="AE17" s="912"/>
      <c r="AF17" s="912"/>
      <c r="AG17" s="912"/>
      <c r="AH17" s="912"/>
      <c r="AI17" s="912"/>
      <c r="AJ17" s="912"/>
      <c r="AK17" s="912"/>
      <c r="AL17" s="408"/>
      <c r="AM17" s="912"/>
      <c r="AN17" s="912"/>
      <c r="AO17" s="912"/>
      <c r="AP17" s="408"/>
      <c r="AQ17" s="200"/>
      <c r="AR17" s="201"/>
      <c r="AS17" s="137" t="s">
        <v>233</v>
      </c>
      <c r="AT17" s="138"/>
      <c r="AU17" s="201"/>
      <c r="AV17" s="201"/>
      <c r="AW17" s="393" t="s">
        <v>179</v>
      </c>
      <c r="AX17" s="394"/>
      <c r="AY17" s="34">
        <f>$AY$16</f>
        <v>0</v>
      </c>
    </row>
    <row r="18" spans="1:51" ht="22.5" customHeight="1" x14ac:dyDescent="0.2">
      <c r="A18" s="398"/>
      <c r="B18" s="396"/>
      <c r="C18" s="396"/>
      <c r="D18" s="396"/>
      <c r="E18" s="396"/>
      <c r="F18" s="397"/>
      <c r="G18" s="564"/>
      <c r="H18" s="994"/>
      <c r="I18" s="994"/>
      <c r="J18" s="994"/>
      <c r="K18" s="994"/>
      <c r="L18" s="994"/>
      <c r="M18" s="994"/>
      <c r="N18" s="994"/>
      <c r="O18" s="995"/>
      <c r="P18" s="109"/>
      <c r="Q18" s="1002"/>
      <c r="R18" s="1002"/>
      <c r="S18" s="1002"/>
      <c r="T18" s="1002"/>
      <c r="U18" s="1002"/>
      <c r="V18" s="1002"/>
      <c r="W18" s="1002"/>
      <c r="X18" s="1003"/>
      <c r="Y18" s="1012" t="s">
        <v>12</v>
      </c>
      <c r="Z18" s="1013"/>
      <c r="AA18" s="1014"/>
      <c r="AB18" s="461"/>
      <c r="AC18" s="1016"/>
      <c r="AD18" s="1016"/>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2">
      <c r="A19" s="399"/>
      <c r="B19" s="400"/>
      <c r="C19" s="400"/>
      <c r="D19" s="400"/>
      <c r="E19" s="400"/>
      <c r="F19" s="401"/>
      <c r="G19" s="996"/>
      <c r="H19" s="997"/>
      <c r="I19" s="997"/>
      <c r="J19" s="997"/>
      <c r="K19" s="997"/>
      <c r="L19" s="997"/>
      <c r="M19" s="997"/>
      <c r="N19" s="997"/>
      <c r="O19" s="998"/>
      <c r="P19" s="1004"/>
      <c r="Q19" s="1004"/>
      <c r="R19" s="1004"/>
      <c r="S19" s="1004"/>
      <c r="T19" s="1004"/>
      <c r="U19" s="1004"/>
      <c r="V19" s="1004"/>
      <c r="W19" s="1004"/>
      <c r="X19" s="1005"/>
      <c r="Y19" s="447" t="s">
        <v>54</v>
      </c>
      <c r="Z19" s="1009"/>
      <c r="AA19" s="1010"/>
      <c r="AB19" s="523"/>
      <c r="AC19" s="1015"/>
      <c r="AD19" s="1015"/>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2">
      <c r="A20" s="402"/>
      <c r="B20" s="403"/>
      <c r="C20" s="403"/>
      <c r="D20" s="403"/>
      <c r="E20" s="403"/>
      <c r="F20" s="404"/>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2">
      <c r="A21" s="229" t="s">
        <v>379</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2">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2">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17"/>
      <c r="Z23" s="825"/>
      <c r="AA23" s="826"/>
      <c r="AB23" s="1021" t="s">
        <v>11</v>
      </c>
      <c r="AC23" s="1022"/>
      <c r="AD23" s="1023"/>
      <c r="AE23" s="1027" t="s">
        <v>389</v>
      </c>
      <c r="AF23" s="1027"/>
      <c r="AG23" s="1027"/>
      <c r="AH23" s="1027"/>
      <c r="AI23" s="1027" t="s">
        <v>411</v>
      </c>
      <c r="AJ23" s="1027"/>
      <c r="AK23" s="1027"/>
      <c r="AL23" s="557"/>
      <c r="AM23" s="1027" t="s">
        <v>508</v>
      </c>
      <c r="AN23" s="1027"/>
      <c r="AO23" s="1027"/>
      <c r="AP23" s="557"/>
      <c r="AQ23" s="159" t="s">
        <v>232</v>
      </c>
      <c r="AR23" s="134"/>
      <c r="AS23" s="134"/>
      <c r="AT23" s="135"/>
      <c r="AU23" s="533" t="s">
        <v>134</v>
      </c>
      <c r="AV23" s="533"/>
      <c r="AW23" s="533"/>
      <c r="AX23" s="534"/>
      <c r="AY23" s="34">
        <f>COUNTA($G$25)</f>
        <v>0</v>
      </c>
    </row>
    <row r="24" spans="1:51" ht="18.75" customHeight="1" x14ac:dyDescent="0.2">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18"/>
      <c r="Z24" s="1019"/>
      <c r="AA24" s="1020"/>
      <c r="AB24" s="1024"/>
      <c r="AC24" s="1025"/>
      <c r="AD24" s="1026"/>
      <c r="AE24" s="912"/>
      <c r="AF24" s="912"/>
      <c r="AG24" s="912"/>
      <c r="AH24" s="912"/>
      <c r="AI24" s="912"/>
      <c r="AJ24" s="912"/>
      <c r="AK24" s="912"/>
      <c r="AL24" s="408"/>
      <c r="AM24" s="912"/>
      <c r="AN24" s="912"/>
      <c r="AO24" s="912"/>
      <c r="AP24" s="408"/>
      <c r="AQ24" s="200"/>
      <c r="AR24" s="201"/>
      <c r="AS24" s="137" t="s">
        <v>233</v>
      </c>
      <c r="AT24" s="138"/>
      <c r="AU24" s="201"/>
      <c r="AV24" s="201"/>
      <c r="AW24" s="393" t="s">
        <v>179</v>
      </c>
      <c r="AX24" s="394"/>
      <c r="AY24" s="34">
        <f>$AY$23</f>
        <v>0</v>
      </c>
    </row>
    <row r="25" spans="1:51" ht="22.5" customHeight="1" x14ac:dyDescent="0.2">
      <c r="A25" s="398"/>
      <c r="B25" s="396"/>
      <c r="C25" s="396"/>
      <c r="D25" s="396"/>
      <c r="E25" s="396"/>
      <c r="F25" s="397"/>
      <c r="G25" s="564"/>
      <c r="H25" s="994"/>
      <c r="I25" s="994"/>
      <c r="J25" s="994"/>
      <c r="K25" s="994"/>
      <c r="L25" s="994"/>
      <c r="M25" s="994"/>
      <c r="N25" s="994"/>
      <c r="O25" s="995"/>
      <c r="P25" s="109"/>
      <c r="Q25" s="1002"/>
      <c r="R25" s="1002"/>
      <c r="S25" s="1002"/>
      <c r="T25" s="1002"/>
      <c r="U25" s="1002"/>
      <c r="V25" s="1002"/>
      <c r="W25" s="1002"/>
      <c r="X25" s="1003"/>
      <c r="Y25" s="1012" t="s">
        <v>12</v>
      </c>
      <c r="Z25" s="1013"/>
      <c r="AA25" s="1014"/>
      <c r="AB25" s="461"/>
      <c r="AC25" s="1016"/>
      <c r="AD25" s="1016"/>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2">
      <c r="A26" s="399"/>
      <c r="B26" s="400"/>
      <c r="C26" s="400"/>
      <c r="D26" s="400"/>
      <c r="E26" s="400"/>
      <c r="F26" s="401"/>
      <c r="G26" s="996"/>
      <c r="H26" s="997"/>
      <c r="I26" s="997"/>
      <c r="J26" s="997"/>
      <c r="K26" s="997"/>
      <c r="L26" s="997"/>
      <c r="M26" s="997"/>
      <c r="N26" s="997"/>
      <c r="O26" s="998"/>
      <c r="P26" s="1004"/>
      <c r="Q26" s="1004"/>
      <c r="R26" s="1004"/>
      <c r="S26" s="1004"/>
      <c r="T26" s="1004"/>
      <c r="U26" s="1004"/>
      <c r="V26" s="1004"/>
      <c r="W26" s="1004"/>
      <c r="X26" s="1005"/>
      <c r="Y26" s="447" t="s">
        <v>54</v>
      </c>
      <c r="Z26" s="1009"/>
      <c r="AA26" s="1010"/>
      <c r="AB26" s="523"/>
      <c r="AC26" s="1015"/>
      <c r="AD26" s="1015"/>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2">
      <c r="A27" s="402"/>
      <c r="B27" s="403"/>
      <c r="C27" s="403"/>
      <c r="D27" s="403"/>
      <c r="E27" s="403"/>
      <c r="F27" s="404"/>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2">
      <c r="A28" s="229" t="s">
        <v>379</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2">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2">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17"/>
      <c r="Z30" s="825"/>
      <c r="AA30" s="826"/>
      <c r="AB30" s="1021" t="s">
        <v>11</v>
      </c>
      <c r="AC30" s="1022"/>
      <c r="AD30" s="1023"/>
      <c r="AE30" s="1027" t="s">
        <v>389</v>
      </c>
      <c r="AF30" s="1027"/>
      <c r="AG30" s="1027"/>
      <c r="AH30" s="1027"/>
      <c r="AI30" s="1027" t="s">
        <v>411</v>
      </c>
      <c r="AJ30" s="1027"/>
      <c r="AK30" s="1027"/>
      <c r="AL30" s="557"/>
      <c r="AM30" s="1027" t="s">
        <v>508</v>
      </c>
      <c r="AN30" s="1027"/>
      <c r="AO30" s="1027"/>
      <c r="AP30" s="557"/>
      <c r="AQ30" s="159" t="s">
        <v>232</v>
      </c>
      <c r="AR30" s="134"/>
      <c r="AS30" s="134"/>
      <c r="AT30" s="135"/>
      <c r="AU30" s="533" t="s">
        <v>134</v>
      </c>
      <c r="AV30" s="533"/>
      <c r="AW30" s="533"/>
      <c r="AX30" s="534"/>
      <c r="AY30" s="34">
        <f>COUNTA($G$32)</f>
        <v>0</v>
      </c>
    </row>
    <row r="31" spans="1:51" ht="18.75" customHeight="1" x14ac:dyDescent="0.2">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18"/>
      <c r="Z31" s="1019"/>
      <c r="AA31" s="1020"/>
      <c r="AB31" s="1024"/>
      <c r="AC31" s="1025"/>
      <c r="AD31" s="1026"/>
      <c r="AE31" s="912"/>
      <c r="AF31" s="912"/>
      <c r="AG31" s="912"/>
      <c r="AH31" s="912"/>
      <c r="AI31" s="912"/>
      <c r="AJ31" s="912"/>
      <c r="AK31" s="912"/>
      <c r="AL31" s="408"/>
      <c r="AM31" s="912"/>
      <c r="AN31" s="912"/>
      <c r="AO31" s="912"/>
      <c r="AP31" s="408"/>
      <c r="AQ31" s="200"/>
      <c r="AR31" s="201"/>
      <c r="AS31" s="137" t="s">
        <v>233</v>
      </c>
      <c r="AT31" s="138"/>
      <c r="AU31" s="201"/>
      <c r="AV31" s="201"/>
      <c r="AW31" s="393" t="s">
        <v>179</v>
      </c>
      <c r="AX31" s="394"/>
      <c r="AY31" s="34">
        <f>$AY$30</f>
        <v>0</v>
      </c>
    </row>
    <row r="32" spans="1:51" ht="22.5" customHeight="1" x14ac:dyDescent="0.2">
      <c r="A32" s="398"/>
      <c r="B32" s="396"/>
      <c r="C32" s="396"/>
      <c r="D32" s="396"/>
      <c r="E32" s="396"/>
      <c r="F32" s="397"/>
      <c r="G32" s="564"/>
      <c r="H32" s="994"/>
      <c r="I32" s="994"/>
      <c r="J32" s="994"/>
      <c r="K32" s="994"/>
      <c r="L32" s="994"/>
      <c r="M32" s="994"/>
      <c r="N32" s="994"/>
      <c r="O32" s="995"/>
      <c r="P32" s="109"/>
      <c r="Q32" s="1002"/>
      <c r="R32" s="1002"/>
      <c r="S32" s="1002"/>
      <c r="T32" s="1002"/>
      <c r="U32" s="1002"/>
      <c r="V32" s="1002"/>
      <c r="W32" s="1002"/>
      <c r="X32" s="1003"/>
      <c r="Y32" s="1012" t="s">
        <v>12</v>
      </c>
      <c r="Z32" s="1013"/>
      <c r="AA32" s="1014"/>
      <c r="AB32" s="461"/>
      <c r="AC32" s="1016"/>
      <c r="AD32" s="1016"/>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2">
      <c r="A33" s="399"/>
      <c r="B33" s="400"/>
      <c r="C33" s="400"/>
      <c r="D33" s="400"/>
      <c r="E33" s="400"/>
      <c r="F33" s="401"/>
      <c r="G33" s="996"/>
      <c r="H33" s="997"/>
      <c r="I33" s="997"/>
      <c r="J33" s="997"/>
      <c r="K33" s="997"/>
      <c r="L33" s="997"/>
      <c r="M33" s="997"/>
      <c r="N33" s="997"/>
      <c r="O33" s="998"/>
      <c r="P33" s="1004"/>
      <c r="Q33" s="1004"/>
      <c r="R33" s="1004"/>
      <c r="S33" s="1004"/>
      <c r="T33" s="1004"/>
      <c r="U33" s="1004"/>
      <c r="V33" s="1004"/>
      <c r="W33" s="1004"/>
      <c r="X33" s="1005"/>
      <c r="Y33" s="447" t="s">
        <v>54</v>
      </c>
      <c r="Z33" s="1009"/>
      <c r="AA33" s="1010"/>
      <c r="AB33" s="523"/>
      <c r="AC33" s="1015"/>
      <c r="AD33" s="1015"/>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2">
      <c r="A34" s="402"/>
      <c r="B34" s="403"/>
      <c r="C34" s="403"/>
      <c r="D34" s="403"/>
      <c r="E34" s="403"/>
      <c r="F34" s="404"/>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2">
      <c r="A35" s="229" t="s">
        <v>379</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2">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17"/>
      <c r="Z37" s="825"/>
      <c r="AA37" s="826"/>
      <c r="AB37" s="1021" t="s">
        <v>11</v>
      </c>
      <c r="AC37" s="1022"/>
      <c r="AD37" s="1023"/>
      <c r="AE37" s="1027" t="s">
        <v>389</v>
      </c>
      <c r="AF37" s="1027"/>
      <c r="AG37" s="1027"/>
      <c r="AH37" s="1027"/>
      <c r="AI37" s="1027" t="s">
        <v>411</v>
      </c>
      <c r="AJ37" s="1027"/>
      <c r="AK37" s="1027"/>
      <c r="AL37" s="557"/>
      <c r="AM37" s="1027" t="s">
        <v>508</v>
      </c>
      <c r="AN37" s="1027"/>
      <c r="AO37" s="1027"/>
      <c r="AP37" s="557"/>
      <c r="AQ37" s="159" t="s">
        <v>232</v>
      </c>
      <c r="AR37" s="134"/>
      <c r="AS37" s="134"/>
      <c r="AT37" s="135"/>
      <c r="AU37" s="533" t="s">
        <v>134</v>
      </c>
      <c r="AV37" s="533"/>
      <c r="AW37" s="533"/>
      <c r="AX37" s="534"/>
      <c r="AY37" s="34">
        <f>COUNTA($G$39)</f>
        <v>0</v>
      </c>
    </row>
    <row r="38" spans="1:51" ht="18.75" customHeight="1" x14ac:dyDescent="0.2">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18"/>
      <c r="Z38" s="1019"/>
      <c r="AA38" s="1020"/>
      <c r="AB38" s="1024"/>
      <c r="AC38" s="1025"/>
      <c r="AD38" s="1026"/>
      <c r="AE38" s="912"/>
      <c r="AF38" s="912"/>
      <c r="AG38" s="912"/>
      <c r="AH38" s="912"/>
      <c r="AI38" s="912"/>
      <c r="AJ38" s="912"/>
      <c r="AK38" s="912"/>
      <c r="AL38" s="408"/>
      <c r="AM38" s="912"/>
      <c r="AN38" s="912"/>
      <c r="AO38" s="912"/>
      <c r="AP38" s="408"/>
      <c r="AQ38" s="200"/>
      <c r="AR38" s="201"/>
      <c r="AS38" s="137" t="s">
        <v>233</v>
      </c>
      <c r="AT38" s="138"/>
      <c r="AU38" s="201"/>
      <c r="AV38" s="201"/>
      <c r="AW38" s="393" t="s">
        <v>179</v>
      </c>
      <c r="AX38" s="394"/>
      <c r="AY38" s="34">
        <f>$AY$37</f>
        <v>0</v>
      </c>
    </row>
    <row r="39" spans="1:51" ht="22.5" customHeight="1" x14ac:dyDescent="0.2">
      <c r="A39" s="398"/>
      <c r="B39" s="396"/>
      <c r="C39" s="396"/>
      <c r="D39" s="396"/>
      <c r="E39" s="396"/>
      <c r="F39" s="397"/>
      <c r="G39" s="564"/>
      <c r="H39" s="994"/>
      <c r="I39" s="994"/>
      <c r="J39" s="994"/>
      <c r="K39" s="994"/>
      <c r="L39" s="994"/>
      <c r="M39" s="994"/>
      <c r="N39" s="994"/>
      <c r="O39" s="995"/>
      <c r="P39" s="109"/>
      <c r="Q39" s="1002"/>
      <c r="R39" s="1002"/>
      <c r="S39" s="1002"/>
      <c r="T39" s="1002"/>
      <c r="U39" s="1002"/>
      <c r="V39" s="1002"/>
      <c r="W39" s="1002"/>
      <c r="X39" s="1003"/>
      <c r="Y39" s="1012" t="s">
        <v>12</v>
      </c>
      <c r="Z39" s="1013"/>
      <c r="AA39" s="1014"/>
      <c r="AB39" s="461"/>
      <c r="AC39" s="1016"/>
      <c r="AD39" s="1016"/>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2">
      <c r="A40" s="399"/>
      <c r="B40" s="400"/>
      <c r="C40" s="400"/>
      <c r="D40" s="400"/>
      <c r="E40" s="400"/>
      <c r="F40" s="401"/>
      <c r="G40" s="996"/>
      <c r="H40" s="997"/>
      <c r="I40" s="997"/>
      <c r="J40" s="997"/>
      <c r="K40" s="997"/>
      <c r="L40" s="997"/>
      <c r="M40" s="997"/>
      <c r="N40" s="997"/>
      <c r="O40" s="998"/>
      <c r="P40" s="1004"/>
      <c r="Q40" s="1004"/>
      <c r="R40" s="1004"/>
      <c r="S40" s="1004"/>
      <c r="T40" s="1004"/>
      <c r="U40" s="1004"/>
      <c r="V40" s="1004"/>
      <c r="W40" s="1004"/>
      <c r="X40" s="1005"/>
      <c r="Y40" s="447" t="s">
        <v>54</v>
      </c>
      <c r="Z40" s="1009"/>
      <c r="AA40" s="1010"/>
      <c r="AB40" s="523"/>
      <c r="AC40" s="1015"/>
      <c r="AD40" s="1015"/>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2">
      <c r="A41" s="402"/>
      <c r="B41" s="403"/>
      <c r="C41" s="403"/>
      <c r="D41" s="403"/>
      <c r="E41" s="403"/>
      <c r="F41" s="404"/>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2">
      <c r="A42" s="229" t="s">
        <v>379</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2">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17"/>
      <c r="Z44" s="825"/>
      <c r="AA44" s="826"/>
      <c r="AB44" s="1021" t="s">
        <v>11</v>
      </c>
      <c r="AC44" s="1022"/>
      <c r="AD44" s="1023"/>
      <c r="AE44" s="1027" t="s">
        <v>389</v>
      </c>
      <c r="AF44" s="1027"/>
      <c r="AG44" s="1027"/>
      <c r="AH44" s="1027"/>
      <c r="AI44" s="1027" t="s">
        <v>411</v>
      </c>
      <c r="AJ44" s="1027"/>
      <c r="AK44" s="1027"/>
      <c r="AL44" s="557"/>
      <c r="AM44" s="1027" t="s">
        <v>508</v>
      </c>
      <c r="AN44" s="1027"/>
      <c r="AO44" s="1027"/>
      <c r="AP44" s="557"/>
      <c r="AQ44" s="159" t="s">
        <v>232</v>
      </c>
      <c r="AR44" s="134"/>
      <c r="AS44" s="134"/>
      <c r="AT44" s="135"/>
      <c r="AU44" s="533" t="s">
        <v>134</v>
      </c>
      <c r="AV44" s="533"/>
      <c r="AW44" s="533"/>
      <c r="AX44" s="534"/>
      <c r="AY44" s="34">
        <f>COUNTA($G$46)</f>
        <v>0</v>
      </c>
    </row>
    <row r="45" spans="1:51" ht="18.75" customHeight="1" x14ac:dyDescent="0.2">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18"/>
      <c r="Z45" s="1019"/>
      <c r="AA45" s="1020"/>
      <c r="AB45" s="1024"/>
      <c r="AC45" s="1025"/>
      <c r="AD45" s="1026"/>
      <c r="AE45" s="912"/>
      <c r="AF45" s="912"/>
      <c r="AG45" s="912"/>
      <c r="AH45" s="912"/>
      <c r="AI45" s="912"/>
      <c r="AJ45" s="912"/>
      <c r="AK45" s="912"/>
      <c r="AL45" s="408"/>
      <c r="AM45" s="912"/>
      <c r="AN45" s="912"/>
      <c r="AO45" s="912"/>
      <c r="AP45" s="408"/>
      <c r="AQ45" s="200"/>
      <c r="AR45" s="201"/>
      <c r="AS45" s="137" t="s">
        <v>233</v>
      </c>
      <c r="AT45" s="138"/>
      <c r="AU45" s="201"/>
      <c r="AV45" s="201"/>
      <c r="AW45" s="393" t="s">
        <v>179</v>
      </c>
      <c r="AX45" s="394"/>
      <c r="AY45" s="34">
        <f>$AY$44</f>
        <v>0</v>
      </c>
    </row>
    <row r="46" spans="1:51" ht="22.5" customHeight="1" x14ac:dyDescent="0.2">
      <c r="A46" s="398"/>
      <c r="B46" s="396"/>
      <c r="C46" s="396"/>
      <c r="D46" s="396"/>
      <c r="E46" s="396"/>
      <c r="F46" s="397"/>
      <c r="G46" s="564"/>
      <c r="H46" s="994"/>
      <c r="I46" s="994"/>
      <c r="J46" s="994"/>
      <c r="K46" s="994"/>
      <c r="L46" s="994"/>
      <c r="M46" s="994"/>
      <c r="N46" s="994"/>
      <c r="O46" s="995"/>
      <c r="P46" s="109"/>
      <c r="Q46" s="1002"/>
      <c r="R46" s="1002"/>
      <c r="S46" s="1002"/>
      <c r="T46" s="1002"/>
      <c r="U46" s="1002"/>
      <c r="V46" s="1002"/>
      <c r="W46" s="1002"/>
      <c r="X46" s="1003"/>
      <c r="Y46" s="1012" t="s">
        <v>12</v>
      </c>
      <c r="Z46" s="1013"/>
      <c r="AA46" s="1014"/>
      <c r="AB46" s="461"/>
      <c r="AC46" s="1016"/>
      <c r="AD46" s="1016"/>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2">
      <c r="A47" s="399"/>
      <c r="B47" s="400"/>
      <c r="C47" s="400"/>
      <c r="D47" s="400"/>
      <c r="E47" s="400"/>
      <c r="F47" s="401"/>
      <c r="G47" s="996"/>
      <c r="H47" s="997"/>
      <c r="I47" s="997"/>
      <c r="J47" s="997"/>
      <c r="K47" s="997"/>
      <c r="L47" s="997"/>
      <c r="M47" s="997"/>
      <c r="N47" s="997"/>
      <c r="O47" s="998"/>
      <c r="P47" s="1004"/>
      <c r="Q47" s="1004"/>
      <c r="R47" s="1004"/>
      <c r="S47" s="1004"/>
      <c r="T47" s="1004"/>
      <c r="U47" s="1004"/>
      <c r="V47" s="1004"/>
      <c r="W47" s="1004"/>
      <c r="X47" s="1005"/>
      <c r="Y47" s="447" t="s">
        <v>54</v>
      </c>
      <c r="Z47" s="1009"/>
      <c r="AA47" s="1010"/>
      <c r="AB47" s="523"/>
      <c r="AC47" s="1015"/>
      <c r="AD47" s="1015"/>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2">
      <c r="A48" s="402"/>
      <c r="B48" s="403"/>
      <c r="C48" s="403"/>
      <c r="D48" s="403"/>
      <c r="E48" s="403"/>
      <c r="F48" s="404"/>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2">
      <c r="A49" s="229" t="s">
        <v>379</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2">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17"/>
      <c r="Z51" s="825"/>
      <c r="AA51" s="826"/>
      <c r="AB51" s="557" t="s">
        <v>11</v>
      </c>
      <c r="AC51" s="1022"/>
      <c r="AD51" s="1023"/>
      <c r="AE51" s="1027" t="s">
        <v>389</v>
      </c>
      <c r="AF51" s="1027"/>
      <c r="AG51" s="1027"/>
      <c r="AH51" s="1027"/>
      <c r="AI51" s="1027" t="s">
        <v>411</v>
      </c>
      <c r="AJ51" s="1027"/>
      <c r="AK51" s="1027"/>
      <c r="AL51" s="557"/>
      <c r="AM51" s="1027" t="s">
        <v>508</v>
      </c>
      <c r="AN51" s="1027"/>
      <c r="AO51" s="1027"/>
      <c r="AP51" s="557"/>
      <c r="AQ51" s="159" t="s">
        <v>232</v>
      </c>
      <c r="AR51" s="134"/>
      <c r="AS51" s="134"/>
      <c r="AT51" s="135"/>
      <c r="AU51" s="533" t="s">
        <v>134</v>
      </c>
      <c r="AV51" s="533"/>
      <c r="AW51" s="533"/>
      <c r="AX51" s="534"/>
      <c r="AY51" s="34">
        <f>COUNTA($G$53)</f>
        <v>0</v>
      </c>
    </row>
    <row r="52" spans="1:51" ht="18.75" customHeight="1" x14ac:dyDescent="0.2">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18"/>
      <c r="Z52" s="1019"/>
      <c r="AA52" s="1020"/>
      <c r="AB52" s="1024"/>
      <c r="AC52" s="1025"/>
      <c r="AD52" s="1026"/>
      <c r="AE52" s="912"/>
      <c r="AF52" s="912"/>
      <c r="AG52" s="912"/>
      <c r="AH52" s="912"/>
      <c r="AI52" s="912"/>
      <c r="AJ52" s="912"/>
      <c r="AK52" s="912"/>
      <c r="AL52" s="408"/>
      <c r="AM52" s="912"/>
      <c r="AN52" s="912"/>
      <c r="AO52" s="912"/>
      <c r="AP52" s="408"/>
      <c r="AQ52" s="200"/>
      <c r="AR52" s="201"/>
      <c r="AS52" s="137" t="s">
        <v>233</v>
      </c>
      <c r="AT52" s="138"/>
      <c r="AU52" s="201"/>
      <c r="AV52" s="201"/>
      <c r="AW52" s="393" t="s">
        <v>179</v>
      </c>
      <c r="AX52" s="394"/>
      <c r="AY52" s="34">
        <f>$AY$51</f>
        <v>0</v>
      </c>
    </row>
    <row r="53" spans="1:51" ht="22.5" customHeight="1" x14ac:dyDescent="0.2">
      <c r="A53" s="398"/>
      <c r="B53" s="396"/>
      <c r="C53" s="396"/>
      <c r="D53" s="396"/>
      <c r="E53" s="396"/>
      <c r="F53" s="397"/>
      <c r="G53" s="564"/>
      <c r="H53" s="994"/>
      <c r="I53" s="994"/>
      <c r="J53" s="994"/>
      <c r="K53" s="994"/>
      <c r="L53" s="994"/>
      <c r="M53" s="994"/>
      <c r="N53" s="994"/>
      <c r="O53" s="995"/>
      <c r="P53" s="109"/>
      <c r="Q53" s="1002"/>
      <c r="R53" s="1002"/>
      <c r="S53" s="1002"/>
      <c r="T53" s="1002"/>
      <c r="U53" s="1002"/>
      <c r="V53" s="1002"/>
      <c r="W53" s="1002"/>
      <c r="X53" s="1003"/>
      <c r="Y53" s="1012" t="s">
        <v>12</v>
      </c>
      <c r="Z53" s="1013"/>
      <c r="AA53" s="1014"/>
      <c r="AB53" s="461"/>
      <c r="AC53" s="1016"/>
      <c r="AD53" s="1016"/>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2">
      <c r="A54" s="399"/>
      <c r="B54" s="400"/>
      <c r="C54" s="400"/>
      <c r="D54" s="400"/>
      <c r="E54" s="400"/>
      <c r="F54" s="401"/>
      <c r="G54" s="996"/>
      <c r="H54" s="997"/>
      <c r="I54" s="997"/>
      <c r="J54" s="997"/>
      <c r="K54" s="997"/>
      <c r="L54" s="997"/>
      <c r="M54" s="997"/>
      <c r="N54" s="997"/>
      <c r="O54" s="998"/>
      <c r="P54" s="1004"/>
      <c r="Q54" s="1004"/>
      <c r="R54" s="1004"/>
      <c r="S54" s="1004"/>
      <c r="T54" s="1004"/>
      <c r="U54" s="1004"/>
      <c r="V54" s="1004"/>
      <c r="W54" s="1004"/>
      <c r="X54" s="1005"/>
      <c r="Y54" s="447" t="s">
        <v>54</v>
      </c>
      <c r="Z54" s="1009"/>
      <c r="AA54" s="1010"/>
      <c r="AB54" s="523"/>
      <c r="AC54" s="1015"/>
      <c r="AD54" s="1015"/>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2">
      <c r="A55" s="402"/>
      <c r="B55" s="403"/>
      <c r="C55" s="403"/>
      <c r="D55" s="403"/>
      <c r="E55" s="403"/>
      <c r="F55" s="404"/>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2">
      <c r="A56" s="229" t="s">
        <v>379</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2">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17"/>
      <c r="Z58" s="825"/>
      <c r="AA58" s="826"/>
      <c r="AB58" s="1021" t="s">
        <v>11</v>
      </c>
      <c r="AC58" s="1022"/>
      <c r="AD58" s="1023"/>
      <c r="AE58" s="1027" t="s">
        <v>389</v>
      </c>
      <c r="AF58" s="1027"/>
      <c r="AG58" s="1027"/>
      <c r="AH58" s="1027"/>
      <c r="AI58" s="1027" t="s">
        <v>411</v>
      </c>
      <c r="AJ58" s="1027"/>
      <c r="AK58" s="1027"/>
      <c r="AL58" s="557"/>
      <c r="AM58" s="1027" t="s">
        <v>508</v>
      </c>
      <c r="AN58" s="1027"/>
      <c r="AO58" s="1027"/>
      <c r="AP58" s="557"/>
      <c r="AQ58" s="159" t="s">
        <v>232</v>
      </c>
      <c r="AR58" s="134"/>
      <c r="AS58" s="134"/>
      <c r="AT58" s="135"/>
      <c r="AU58" s="533" t="s">
        <v>134</v>
      </c>
      <c r="AV58" s="533"/>
      <c r="AW58" s="533"/>
      <c r="AX58" s="534"/>
      <c r="AY58" s="34">
        <f>COUNTA($G$60)</f>
        <v>0</v>
      </c>
    </row>
    <row r="59" spans="1:51" ht="18.75" customHeight="1" x14ac:dyDescent="0.2">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18"/>
      <c r="Z59" s="1019"/>
      <c r="AA59" s="1020"/>
      <c r="AB59" s="1024"/>
      <c r="AC59" s="1025"/>
      <c r="AD59" s="1026"/>
      <c r="AE59" s="912"/>
      <c r="AF59" s="912"/>
      <c r="AG59" s="912"/>
      <c r="AH59" s="912"/>
      <c r="AI59" s="912"/>
      <c r="AJ59" s="912"/>
      <c r="AK59" s="912"/>
      <c r="AL59" s="408"/>
      <c r="AM59" s="912"/>
      <c r="AN59" s="912"/>
      <c r="AO59" s="912"/>
      <c r="AP59" s="408"/>
      <c r="AQ59" s="200"/>
      <c r="AR59" s="201"/>
      <c r="AS59" s="137" t="s">
        <v>233</v>
      </c>
      <c r="AT59" s="138"/>
      <c r="AU59" s="201"/>
      <c r="AV59" s="201"/>
      <c r="AW59" s="393" t="s">
        <v>179</v>
      </c>
      <c r="AX59" s="394"/>
      <c r="AY59" s="34">
        <f>$AY$58</f>
        <v>0</v>
      </c>
    </row>
    <row r="60" spans="1:51" ht="22.5" customHeight="1" x14ac:dyDescent="0.2">
      <c r="A60" s="398"/>
      <c r="B60" s="396"/>
      <c r="C60" s="396"/>
      <c r="D60" s="396"/>
      <c r="E60" s="396"/>
      <c r="F60" s="397"/>
      <c r="G60" s="564"/>
      <c r="H60" s="994"/>
      <c r="I60" s="994"/>
      <c r="J60" s="994"/>
      <c r="K60" s="994"/>
      <c r="L60" s="994"/>
      <c r="M60" s="994"/>
      <c r="N60" s="994"/>
      <c r="O60" s="995"/>
      <c r="P60" s="109"/>
      <c r="Q60" s="1002"/>
      <c r="R60" s="1002"/>
      <c r="S60" s="1002"/>
      <c r="T60" s="1002"/>
      <c r="U60" s="1002"/>
      <c r="V60" s="1002"/>
      <c r="W60" s="1002"/>
      <c r="X60" s="1003"/>
      <c r="Y60" s="1012" t="s">
        <v>12</v>
      </c>
      <c r="Z60" s="1013"/>
      <c r="AA60" s="1014"/>
      <c r="AB60" s="461"/>
      <c r="AC60" s="1016"/>
      <c r="AD60" s="1016"/>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2">
      <c r="A61" s="399"/>
      <c r="B61" s="400"/>
      <c r="C61" s="400"/>
      <c r="D61" s="400"/>
      <c r="E61" s="400"/>
      <c r="F61" s="401"/>
      <c r="G61" s="996"/>
      <c r="H61" s="997"/>
      <c r="I61" s="997"/>
      <c r="J61" s="997"/>
      <c r="K61" s="997"/>
      <c r="L61" s="997"/>
      <c r="M61" s="997"/>
      <c r="N61" s="997"/>
      <c r="O61" s="998"/>
      <c r="P61" s="1004"/>
      <c r="Q61" s="1004"/>
      <c r="R61" s="1004"/>
      <c r="S61" s="1004"/>
      <c r="T61" s="1004"/>
      <c r="U61" s="1004"/>
      <c r="V61" s="1004"/>
      <c r="W61" s="1004"/>
      <c r="X61" s="1005"/>
      <c r="Y61" s="447" t="s">
        <v>54</v>
      </c>
      <c r="Z61" s="1009"/>
      <c r="AA61" s="1010"/>
      <c r="AB61" s="523"/>
      <c r="AC61" s="1015"/>
      <c r="AD61" s="1015"/>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2">
      <c r="A62" s="402"/>
      <c r="B62" s="403"/>
      <c r="C62" s="403"/>
      <c r="D62" s="403"/>
      <c r="E62" s="403"/>
      <c r="F62" s="404"/>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2">
      <c r="A63" s="229" t="s">
        <v>379</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2">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17"/>
      <c r="Z65" s="825"/>
      <c r="AA65" s="826"/>
      <c r="AB65" s="1021" t="s">
        <v>11</v>
      </c>
      <c r="AC65" s="1022"/>
      <c r="AD65" s="1023"/>
      <c r="AE65" s="1027" t="s">
        <v>389</v>
      </c>
      <c r="AF65" s="1027"/>
      <c r="AG65" s="1027"/>
      <c r="AH65" s="1027"/>
      <c r="AI65" s="1027" t="s">
        <v>411</v>
      </c>
      <c r="AJ65" s="1027"/>
      <c r="AK65" s="1027"/>
      <c r="AL65" s="557"/>
      <c r="AM65" s="1027" t="s">
        <v>508</v>
      </c>
      <c r="AN65" s="1027"/>
      <c r="AO65" s="1027"/>
      <c r="AP65" s="557"/>
      <c r="AQ65" s="159" t="s">
        <v>232</v>
      </c>
      <c r="AR65" s="134"/>
      <c r="AS65" s="134"/>
      <c r="AT65" s="135"/>
      <c r="AU65" s="533" t="s">
        <v>134</v>
      </c>
      <c r="AV65" s="533"/>
      <c r="AW65" s="533"/>
      <c r="AX65" s="534"/>
      <c r="AY65" s="34">
        <f>COUNTA($G$67)</f>
        <v>0</v>
      </c>
    </row>
    <row r="66" spans="1:51" ht="18.75" customHeight="1" x14ac:dyDescent="0.2">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18"/>
      <c r="Z66" s="1019"/>
      <c r="AA66" s="1020"/>
      <c r="AB66" s="1024"/>
      <c r="AC66" s="1025"/>
      <c r="AD66" s="1026"/>
      <c r="AE66" s="912"/>
      <c r="AF66" s="912"/>
      <c r="AG66" s="912"/>
      <c r="AH66" s="912"/>
      <c r="AI66" s="912"/>
      <c r="AJ66" s="912"/>
      <c r="AK66" s="912"/>
      <c r="AL66" s="408"/>
      <c r="AM66" s="912"/>
      <c r="AN66" s="912"/>
      <c r="AO66" s="912"/>
      <c r="AP66" s="408"/>
      <c r="AQ66" s="200"/>
      <c r="AR66" s="201"/>
      <c r="AS66" s="137" t="s">
        <v>233</v>
      </c>
      <c r="AT66" s="138"/>
      <c r="AU66" s="201"/>
      <c r="AV66" s="201"/>
      <c r="AW66" s="393" t="s">
        <v>179</v>
      </c>
      <c r="AX66" s="394"/>
      <c r="AY66" s="34">
        <f>$AY$65</f>
        <v>0</v>
      </c>
    </row>
    <row r="67" spans="1:51" ht="22.5" customHeight="1" x14ac:dyDescent="0.2">
      <c r="A67" s="398"/>
      <c r="B67" s="396"/>
      <c r="C67" s="396"/>
      <c r="D67" s="396"/>
      <c r="E67" s="396"/>
      <c r="F67" s="397"/>
      <c r="G67" s="564"/>
      <c r="H67" s="994"/>
      <c r="I67" s="994"/>
      <c r="J67" s="994"/>
      <c r="K67" s="994"/>
      <c r="L67" s="994"/>
      <c r="M67" s="994"/>
      <c r="N67" s="994"/>
      <c r="O67" s="995"/>
      <c r="P67" s="109"/>
      <c r="Q67" s="1002"/>
      <c r="R67" s="1002"/>
      <c r="S67" s="1002"/>
      <c r="T67" s="1002"/>
      <c r="U67" s="1002"/>
      <c r="V67" s="1002"/>
      <c r="W67" s="1002"/>
      <c r="X67" s="1003"/>
      <c r="Y67" s="1012" t="s">
        <v>12</v>
      </c>
      <c r="Z67" s="1013"/>
      <c r="AA67" s="1014"/>
      <c r="AB67" s="461"/>
      <c r="AC67" s="1016"/>
      <c r="AD67" s="1016"/>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2">
      <c r="A68" s="399"/>
      <c r="B68" s="400"/>
      <c r="C68" s="400"/>
      <c r="D68" s="400"/>
      <c r="E68" s="400"/>
      <c r="F68" s="401"/>
      <c r="G68" s="996"/>
      <c r="H68" s="997"/>
      <c r="I68" s="997"/>
      <c r="J68" s="997"/>
      <c r="K68" s="997"/>
      <c r="L68" s="997"/>
      <c r="M68" s="997"/>
      <c r="N68" s="997"/>
      <c r="O68" s="998"/>
      <c r="P68" s="1004"/>
      <c r="Q68" s="1004"/>
      <c r="R68" s="1004"/>
      <c r="S68" s="1004"/>
      <c r="T68" s="1004"/>
      <c r="U68" s="1004"/>
      <c r="V68" s="1004"/>
      <c r="W68" s="1004"/>
      <c r="X68" s="1005"/>
      <c r="Y68" s="447" t="s">
        <v>54</v>
      </c>
      <c r="Z68" s="1009"/>
      <c r="AA68" s="1010"/>
      <c r="AB68" s="523"/>
      <c r="AC68" s="1015"/>
      <c r="AD68" s="1015"/>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2">
      <c r="A69" s="402"/>
      <c r="B69" s="403"/>
      <c r="C69" s="403"/>
      <c r="D69" s="403"/>
      <c r="E69" s="403"/>
      <c r="F69" s="404"/>
      <c r="G69" s="999"/>
      <c r="H69" s="1000"/>
      <c r="I69" s="1000"/>
      <c r="J69" s="1000"/>
      <c r="K69" s="1000"/>
      <c r="L69" s="1000"/>
      <c r="M69" s="1000"/>
      <c r="N69" s="1000"/>
      <c r="O69" s="1001"/>
      <c r="P69" s="1006"/>
      <c r="Q69" s="1006"/>
      <c r="R69" s="1006"/>
      <c r="S69" s="1006"/>
      <c r="T69" s="1006"/>
      <c r="U69" s="1006"/>
      <c r="V69" s="1006"/>
      <c r="W69" s="1006"/>
      <c r="X69" s="1007"/>
      <c r="Y69" s="447" t="s">
        <v>13</v>
      </c>
      <c r="Z69" s="1009"/>
      <c r="AA69" s="1010"/>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2">
      <c r="A70" s="229" t="s">
        <v>379</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5">
      <c r="A71" s="232"/>
      <c r="B71" s="233"/>
      <c r="C71" s="233"/>
      <c r="D71" s="233"/>
      <c r="E71" s="233"/>
      <c r="F71" s="234"/>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6" t="s">
        <v>28</v>
      </c>
      <c r="B2" s="1047"/>
      <c r="C2" s="1047"/>
      <c r="D2" s="1047"/>
      <c r="E2" s="1047"/>
      <c r="F2" s="1048"/>
      <c r="G2" s="594" t="s">
        <v>365</v>
      </c>
      <c r="H2" s="595"/>
      <c r="I2" s="595"/>
      <c r="J2" s="595"/>
      <c r="K2" s="595"/>
      <c r="L2" s="595"/>
      <c r="M2" s="595"/>
      <c r="N2" s="595"/>
      <c r="O2" s="595"/>
      <c r="P2" s="595"/>
      <c r="Q2" s="595"/>
      <c r="R2" s="595"/>
      <c r="S2" s="595"/>
      <c r="T2" s="595"/>
      <c r="U2" s="595"/>
      <c r="V2" s="595"/>
      <c r="W2" s="595"/>
      <c r="X2" s="595"/>
      <c r="Y2" s="595"/>
      <c r="Z2" s="595"/>
      <c r="AA2" s="595"/>
      <c r="AB2" s="596"/>
      <c r="AC2" s="594" t="s">
        <v>367</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2">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2">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2">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2">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2">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2">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2">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2">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2">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2">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2">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5">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2">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2">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2">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2">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2">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2">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2">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2">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2">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2">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2">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2">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5">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2">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2">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2">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2">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2">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2">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2">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2">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2">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2">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2">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2">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5">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2">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2">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2">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2">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2">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2">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2">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2">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2">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2">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2">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2">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5">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5"/>
    <row r="55" spans="1:51" ht="30" customHeight="1" x14ac:dyDescent="0.2">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2">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2">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2">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2">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2">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2">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2">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2">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2">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2">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2">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5">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2">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2">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2">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2">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2">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2">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2">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2">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2">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2">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2">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2">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5">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2">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2">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2">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2">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2">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2">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2">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2">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2">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2">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2">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2">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5">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2">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2">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2">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2">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2">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2">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2">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2">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2">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2">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2">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2">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5">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5"/>
    <row r="108" spans="1:51" ht="30" customHeight="1" x14ac:dyDescent="0.2">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2">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2">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2">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2">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2">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2">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2">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2">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2">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2">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2">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5">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2">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2">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2">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2">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2">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2">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2">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2">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2">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2">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2">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2">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5">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2">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2">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2">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2">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2">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2">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2">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2">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2">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2">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2">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2">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5">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2">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2">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2">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2">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2">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2">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2">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2">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2">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2">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2">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2">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5">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5"/>
    <row r="161" spans="1:51" ht="30" customHeight="1" x14ac:dyDescent="0.2">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2">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2">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2">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2">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2">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2">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2">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2">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2">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2">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2">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5">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2">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2">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2">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2">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2">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2">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2">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2">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2">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2">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2">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2">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5">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2">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2">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2">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2">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2">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2">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2">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2">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2">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2">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2">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2">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5">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2">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2">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2">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2">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2">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2">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2">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2">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2">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2">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2">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2">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5">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5"/>
    <row r="214" spans="1:51" ht="30" customHeight="1" x14ac:dyDescent="0.2">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2">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2">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2">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2">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2">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2">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2">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2">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2">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2">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2">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5">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2">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2">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2">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2">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2">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2">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2">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2">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2">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2">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2">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2">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5">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2">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2">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2">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2">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2">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2">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2">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2">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2">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2">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2">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2">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5">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2">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2">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2">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2">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2">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2">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2">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2">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2">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2">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2">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2">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5">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352</v>
      </c>
      <c r="Z3" s="364"/>
      <c r="AA3" s="364"/>
      <c r="AB3" s="364"/>
      <c r="AC3" s="153" t="s">
        <v>337</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2">
      <c r="A4" s="1051">
        <v>1</v>
      </c>
      <c r="B4" s="1051">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2"/>
      <c r="AD4" s="1052"/>
      <c r="AE4" s="1052"/>
      <c r="AF4" s="1052"/>
      <c r="AG4" s="1052"/>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2">
      <c r="A5" s="1051">
        <v>2</v>
      </c>
      <c r="B5" s="1051">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2"/>
      <c r="AD5" s="1052"/>
      <c r="AE5" s="1052"/>
      <c r="AF5" s="1052"/>
      <c r="AG5" s="1052"/>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2">
      <c r="A6" s="1051">
        <v>3</v>
      </c>
      <c r="B6" s="1051">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2"/>
      <c r="AD6" s="1052"/>
      <c r="AE6" s="1052"/>
      <c r="AF6" s="1052"/>
      <c r="AG6" s="1052"/>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2">
      <c r="A7" s="1051">
        <v>4</v>
      </c>
      <c r="B7" s="1051">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2"/>
      <c r="AD7" s="1052"/>
      <c r="AE7" s="1052"/>
      <c r="AF7" s="1052"/>
      <c r="AG7" s="1052"/>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2">
      <c r="A8" s="1051">
        <v>5</v>
      </c>
      <c r="B8" s="1051">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2"/>
      <c r="AD8" s="1052"/>
      <c r="AE8" s="1052"/>
      <c r="AF8" s="1052"/>
      <c r="AG8" s="1052"/>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2">
      <c r="A9" s="1051">
        <v>6</v>
      </c>
      <c r="B9" s="1051">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2"/>
      <c r="AD9" s="1052"/>
      <c r="AE9" s="1052"/>
      <c r="AF9" s="1052"/>
      <c r="AG9" s="1052"/>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2">
      <c r="A10" s="1051">
        <v>7</v>
      </c>
      <c r="B10" s="1051">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2"/>
      <c r="AD10" s="1052"/>
      <c r="AE10" s="1052"/>
      <c r="AF10" s="1052"/>
      <c r="AG10" s="1052"/>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2">
      <c r="A11" s="1051">
        <v>8</v>
      </c>
      <c r="B11" s="1051">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2"/>
      <c r="AD11" s="1052"/>
      <c r="AE11" s="1052"/>
      <c r="AF11" s="1052"/>
      <c r="AG11" s="1052"/>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2">
      <c r="A12" s="1051">
        <v>9</v>
      </c>
      <c r="B12" s="1051">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2"/>
      <c r="AD12" s="1052"/>
      <c r="AE12" s="1052"/>
      <c r="AF12" s="1052"/>
      <c r="AG12" s="1052"/>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2">
      <c r="A13" s="1051">
        <v>10</v>
      </c>
      <c r="B13" s="1051">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2"/>
      <c r="AD13" s="1052"/>
      <c r="AE13" s="1052"/>
      <c r="AF13" s="1052"/>
      <c r="AG13" s="1052"/>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2">
      <c r="A14" s="1051">
        <v>11</v>
      </c>
      <c r="B14" s="1051">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2"/>
      <c r="AD14" s="1052"/>
      <c r="AE14" s="1052"/>
      <c r="AF14" s="1052"/>
      <c r="AG14" s="1052"/>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2">
      <c r="A15" s="1051">
        <v>12</v>
      </c>
      <c r="B15" s="1051">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2"/>
      <c r="AD15" s="1052"/>
      <c r="AE15" s="1052"/>
      <c r="AF15" s="1052"/>
      <c r="AG15" s="1052"/>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2">
      <c r="A16" s="1051">
        <v>13</v>
      </c>
      <c r="B16" s="1051">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2"/>
      <c r="AD16" s="1052"/>
      <c r="AE16" s="1052"/>
      <c r="AF16" s="1052"/>
      <c r="AG16" s="1052"/>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2">
      <c r="A17" s="1051">
        <v>14</v>
      </c>
      <c r="B17" s="1051">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2"/>
      <c r="AD17" s="1052"/>
      <c r="AE17" s="1052"/>
      <c r="AF17" s="1052"/>
      <c r="AG17" s="1052"/>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2">
      <c r="A18" s="1051">
        <v>15</v>
      </c>
      <c r="B18" s="1051">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2"/>
      <c r="AD18" s="1052"/>
      <c r="AE18" s="1052"/>
      <c r="AF18" s="1052"/>
      <c r="AG18" s="1052"/>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2">
      <c r="A19" s="1051">
        <v>16</v>
      </c>
      <c r="B19" s="1051">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2"/>
      <c r="AD19" s="1052"/>
      <c r="AE19" s="1052"/>
      <c r="AF19" s="1052"/>
      <c r="AG19" s="1052"/>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2">
      <c r="A20" s="1051">
        <v>17</v>
      </c>
      <c r="B20" s="1051">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2"/>
      <c r="AD20" s="1052"/>
      <c r="AE20" s="1052"/>
      <c r="AF20" s="1052"/>
      <c r="AG20" s="1052"/>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2">
      <c r="A21" s="1051">
        <v>18</v>
      </c>
      <c r="B21" s="1051">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2"/>
      <c r="AD21" s="1052"/>
      <c r="AE21" s="1052"/>
      <c r="AF21" s="1052"/>
      <c r="AG21" s="1052"/>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2">
      <c r="A22" s="1051">
        <v>19</v>
      </c>
      <c r="B22" s="1051">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2"/>
      <c r="AD22" s="1052"/>
      <c r="AE22" s="1052"/>
      <c r="AF22" s="1052"/>
      <c r="AG22" s="1052"/>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2">
      <c r="A23" s="1051">
        <v>20</v>
      </c>
      <c r="B23" s="1051">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2"/>
      <c r="AD23" s="1052"/>
      <c r="AE23" s="1052"/>
      <c r="AF23" s="1052"/>
      <c r="AG23" s="1052"/>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2">
      <c r="A24" s="1051">
        <v>21</v>
      </c>
      <c r="B24" s="1051">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2"/>
      <c r="AD24" s="1052"/>
      <c r="AE24" s="1052"/>
      <c r="AF24" s="1052"/>
      <c r="AG24" s="1052"/>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2">
      <c r="A25" s="1051">
        <v>22</v>
      </c>
      <c r="B25" s="1051">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2"/>
      <c r="AD25" s="1052"/>
      <c r="AE25" s="1052"/>
      <c r="AF25" s="1052"/>
      <c r="AG25" s="1052"/>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2">
      <c r="A26" s="1051">
        <v>23</v>
      </c>
      <c r="B26" s="1051">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2"/>
      <c r="AD26" s="1052"/>
      <c r="AE26" s="1052"/>
      <c r="AF26" s="1052"/>
      <c r="AG26" s="1052"/>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2">
      <c r="A27" s="1051">
        <v>24</v>
      </c>
      <c r="B27" s="1051">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2"/>
      <c r="AD27" s="1052"/>
      <c r="AE27" s="1052"/>
      <c r="AF27" s="1052"/>
      <c r="AG27" s="1052"/>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2">
      <c r="A28" s="1051">
        <v>25</v>
      </c>
      <c r="B28" s="1051">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2"/>
      <c r="AD28" s="1052"/>
      <c r="AE28" s="1052"/>
      <c r="AF28" s="1052"/>
      <c r="AG28" s="1052"/>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2">
      <c r="A29" s="1051">
        <v>26</v>
      </c>
      <c r="B29" s="1051">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2"/>
      <c r="AD29" s="1052"/>
      <c r="AE29" s="1052"/>
      <c r="AF29" s="1052"/>
      <c r="AG29" s="1052"/>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2">
      <c r="A30" s="1051">
        <v>27</v>
      </c>
      <c r="B30" s="1051">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2"/>
      <c r="AD30" s="1052"/>
      <c r="AE30" s="1052"/>
      <c r="AF30" s="1052"/>
      <c r="AG30" s="1052"/>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2">
      <c r="A31" s="1051">
        <v>28</v>
      </c>
      <c r="B31" s="1051">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2"/>
      <c r="AD31" s="1052"/>
      <c r="AE31" s="1052"/>
      <c r="AF31" s="1052"/>
      <c r="AG31" s="1052"/>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2">
      <c r="A32" s="1051">
        <v>29</v>
      </c>
      <c r="B32" s="1051">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2"/>
      <c r="AD32" s="1052"/>
      <c r="AE32" s="1052"/>
      <c r="AF32" s="1052"/>
      <c r="AG32" s="1052"/>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2">
      <c r="A33" s="1051">
        <v>30</v>
      </c>
      <c r="B33" s="1051">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2"/>
      <c r="AD33" s="1052"/>
      <c r="AE33" s="1052"/>
      <c r="AF33" s="1052"/>
      <c r="AG33" s="1052"/>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352</v>
      </c>
      <c r="Z36" s="364"/>
      <c r="AA36" s="364"/>
      <c r="AB36" s="364"/>
      <c r="AC36" s="153" t="s">
        <v>337</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2">
      <c r="A37" s="1051">
        <v>1</v>
      </c>
      <c r="B37" s="1051">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2"/>
      <c r="AD37" s="1052"/>
      <c r="AE37" s="1052"/>
      <c r="AF37" s="1052"/>
      <c r="AG37" s="1052"/>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2">
      <c r="A38" s="1051">
        <v>2</v>
      </c>
      <c r="B38" s="1051">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2"/>
      <c r="AD38" s="1052"/>
      <c r="AE38" s="1052"/>
      <c r="AF38" s="1052"/>
      <c r="AG38" s="1052"/>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2">
      <c r="A39" s="1051">
        <v>3</v>
      </c>
      <c r="B39" s="1051">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2"/>
      <c r="AD39" s="1052"/>
      <c r="AE39" s="1052"/>
      <c r="AF39" s="1052"/>
      <c r="AG39" s="1052"/>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2">
      <c r="A40" s="1051">
        <v>4</v>
      </c>
      <c r="B40" s="1051">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2"/>
      <c r="AD40" s="1052"/>
      <c r="AE40" s="1052"/>
      <c r="AF40" s="1052"/>
      <c r="AG40" s="1052"/>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2">
      <c r="A41" s="1051">
        <v>5</v>
      </c>
      <c r="B41" s="1051">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2"/>
      <c r="AD41" s="1052"/>
      <c r="AE41" s="1052"/>
      <c r="AF41" s="1052"/>
      <c r="AG41" s="1052"/>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2">
      <c r="A42" s="1051">
        <v>6</v>
      </c>
      <c r="B42" s="1051">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2"/>
      <c r="AD42" s="1052"/>
      <c r="AE42" s="1052"/>
      <c r="AF42" s="1052"/>
      <c r="AG42" s="1052"/>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2">
      <c r="A43" s="1051">
        <v>7</v>
      </c>
      <c r="B43" s="1051">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2"/>
      <c r="AD43" s="1052"/>
      <c r="AE43" s="1052"/>
      <c r="AF43" s="1052"/>
      <c r="AG43" s="1052"/>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2">
      <c r="A44" s="1051">
        <v>8</v>
      </c>
      <c r="B44" s="1051">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2"/>
      <c r="AD44" s="1052"/>
      <c r="AE44" s="1052"/>
      <c r="AF44" s="1052"/>
      <c r="AG44" s="1052"/>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2">
      <c r="A45" s="1051">
        <v>9</v>
      </c>
      <c r="B45" s="1051">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2"/>
      <c r="AD45" s="1052"/>
      <c r="AE45" s="1052"/>
      <c r="AF45" s="1052"/>
      <c r="AG45" s="1052"/>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2">
      <c r="A46" s="1051">
        <v>10</v>
      </c>
      <c r="B46" s="1051">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2"/>
      <c r="AD46" s="1052"/>
      <c r="AE46" s="1052"/>
      <c r="AF46" s="1052"/>
      <c r="AG46" s="1052"/>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2">
      <c r="A47" s="1051">
        <v>11</v>
      </c>
      <c r="B47" s="1051">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2"/>
      <c r="AD47" s="1052"/>
      <c r="AE47" s="1052"/>
      <c r="AF47" s="1052"/>
      <c r="AG47" s="1052"/>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2">
      <c r="A48" s="1051">
        <v>12</v>
      </c>
      <c r="B48" s="1051">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2"/>
      <c r="AD48" s="1052"/>
      <c r="AE48" s="1052"/>
      <c r="AF48" s="1052"/>
      <c r="AG48" s="1052"/>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2">
      <c r="A49" s="1051">
        <v>13</v>
      </c>
      <c r="B49" s="1051">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2"/>
      <c r="AD49" s="1052"/>
      <c r="AE49" s="1052"/>
      <c r="AF49" s="1052"/>
      <c r="AG49" s="1052"/>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2">
      <c r="A50" s="1051">
        <v>14</v>
      </c>
      <c r="B50" s="1051">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2"/>
      <c r="AD50" s="1052"/>
      <c r="AE50" s="1052"/>
      <c r="AF50" s="1052"/>
      <c r="AG50" s="1052"/>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2">
      <c r="A51" s="1051">
        <v>15</v>
      </c>
      <c r="B51" s="1051">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2"/>
      <c r="AD51" s="1052"/>
      <c r="AE51" s="1052"/>
      <c r="AF51" s="1052"/>
      <c r="AG51" s="1052"/>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2">
      <c r="A52" s="1051">
        <v>16</v>
      </c>
      <c r="B52" s="1051">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2"/>
      <c r="AD52" s="1052"/>
      <c r="AE52" s="1052"/>
      <c r="AF52" s="1052"/>
      <c r="AG52" s="1052"/>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2">
      <c r="A53" s="1051">
        <v>17</v>
      </c>
      <c r="B53" s="1051">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2"/>
      <c r="AD53" s="1052"/>
      <c r="AE53" s="1052"/>
      <c r="AF53" s="1052"/>
      <c r="AG53" s="1052"/>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2">
      <c r="A54" s="1051">
        <v>18</v>
      </c>
      <c r="B54" s="1051">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2"/>
      <c r="AD54" s="1052"/>
      <c r="AE54" s="1052"/>
      <c r="AF54" s="1052"/>
      <c r="AG54" s="1052"/>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2">
      <c r="A55" s="1051">
        <v>19</v>
      </c>
      <c r="B55" s="1051">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2"/>
      <c r="AD55" s="1052"/>
      <c r="AE55" s="1052"/>
      <c r="AF55" s="1052"/>
      <c r="AG55" s="1052"/>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2">
      <c r="A56" s="1051">
        <v>20</v>
      </c>
      <c r="B56" s="1051">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2"/>
      <c r="AD56" s="1052"/>
      <c r="AE56" s="1052"/>
      <c r="AF56" s="1052"/>
      <c r="AG56" s="1052"/>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2">
      <c r="A57" s="1051">
        <v>21</v>
      </c>
      <c r="B57" s="1051">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2"/>
      <c r="AD57" s="1052"/>
      <c r="AE57" s="1052"/>
      <c r="AF57" s="1052"/>
      <c r="AG57" s="1052"/>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2">
      <c r="A58" s="1051">
        <v>22</v>
      </c>
      <c r="B58" s="1051">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2"/>
      <c r="AD58" s="1052"/>
      <c r="AE58" s="1052"/>
      <c r="AF58" s="1052"/>
      <c r="AG58" s="1052"/>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2">
      <c r="A59" s="1051">
        <v>23</v>
      </c>
      <c r="B59" s="1051">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2"/>
      <c r="AD59" s="1052"/>
      <c r="AE59" s="1052"/>
      <c r="AF59" s="1052"/>
      <c r="AG59" s="1052"/>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2">
      <c r="A60" s="1051">
        <v>24</v>
      </c>
      <c r="B60" s="1051">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2"/>
      <c r="AD60" s="1052"/>
      <c r="AE60" s="1052"/>
      <c r="AF60" s="1052"/>
      <c r="AG60" s="1052"/>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2">
      <c r="A61" s="1051">
        <v>25</v>
      </c>
      <c r="B61" s="1051">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2"/>
      <c r="AD61" s="1052"/>
      <c r="AE61" s="1052"/>
      <c r="AF61" s="1052"/>
      <c r="AG61" s="1052"/>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2">
      <c r="A62" s="1051">
        <v>26</v>
      </c>
      <c r="B62" s="1051">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2"/>
      <c r="AD62" s="1052"/>
      <c r="AE62" s="1052"/>
      <c r="AF62" s="1052"/>
      <c r="AG62" s="1052"/>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2">
      <c r="A63" s="1051">
        <v>27</v>
      </c>
      <c r="B63" s="1051">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2"/>
      <c r="AD63" s="1052"/>
      <c r="AE63" s="1052"/>
      <c r="AF63" s="1052"/>
      <c r="AG63" s="1052"/>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2">
      <c r="A64" s="1051">
        <v>28</v>
      </c>
      <c r="B64" s="1051">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2"/>
      <c r="AD64" s="1052"/>
      <c r="AE64" s="1052"/>
      <c r="AF64" s="1052"/>
      <c r="AG64" s="1052"/>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2">
      <c r="A65" s="1051">
        <v>29</v>
      </c>
      <c r="B65" s="1051">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2"/>
      <c r="AD65" s="1052"/>
      <c r="AE65" s="1052"/>
      <c r="AF65" s="1052"/>
      <c r="AG65" s="1052"/>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2">
      <c r="A66" s="1051">
        <v>30</v>
      </c>
      <c r="B66" s="1051">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2"/>
      <c r="AD66" s="1052"/>
      <c r="AE66" s="1052"/>
      <c r="AF66" s="1052"/>
      <c r="AG66" s="1052"/>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352</v>
      </c>
      <c r="Z69" s="364"/>
      <c r="AA69" s="364"/>
      <c r="AB69" s="364"/>
      <c r="AC69" s="153" t="s">
        <v>337</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2">
      <c r="A70" s="1051">
        <v>1</v>
      </c>
      <c r="B70" s="1051">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2"/>
      <c r="AD70" s="1052"/>
      <c r="AE70" s="1052"/>
      <c r="AF70" s="1052"/>
      <c r="AG70" s="1052"/>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2">
      <c r="A71" s="1051">
        <v>2</v>
      </c>
      <c r="B71" s="1051">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2"/>
      <c r="AD71" s="1052"/>
      <c r="AE71" s="1052"/>
      <c r="AF71" s="1052"/>
      <c r="AG71" s="1052"/>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2">
      <c r="A72" s="1051">
        <v>3</v>
      </c>
      <c r="B72" s="1051">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2"/>
      <c r="AD72" s="1052"/>
      <c r="AE72" s="1052"/>
      <c r="AF72" s="1052"/>
      <c r="AG72" s="1052"/>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2">
      <c r="A73" s="1051">
        <v>4</v>
      </c>
      <c r="B73" s="1051">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2"/>
      <c r="AD73" s="1052"/>
      <c r="AE73" s="1052"/>
      <c r="AF73" s="1052"/>
      <c r="AG73" s="1052"/>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2">
      <c r="A74" s="1051">
        <v>5</v>
      </c>
      <c r="B74" s="1051">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2"/>
      <c r="AD74" s="1052"/>
      <c r="AE74" s="1052"/>
      <c r="AF74" s="1052"/>
      <c r="AG74" s="1052"/>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2">
      <c r="A75" s="1051">
        <v>6</v>
      </c>
      <c r="B75" s="1051">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2"/>
      <c r="AD75" s="1052"/>
      <c r="AE75" s="1052"/>
      <c r="AF75" s="1052"/>
      <c r="AG75" s="1052"/>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2">
      <c r="A76" s="1051">
        <v>7</v>
      </c>
      <c r="B76" s="1051">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2"/>
      <c r="AD76" s="1052"/>
      <c r="AE76" s="1052"/>
      <c r="AF76" s="1052"/>
      <c r="AG76" s="1052"/>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2">
      <c r="A77" s="1051">
        <v>8</v>
      </c>
      <c r="B77" s="1051">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2"/>
      <c r="AD77" s="1052"/>
      <c r="AE77" s="1052"/>
      <c r="AF77" s="1052"/>
      <c r="AG77" s="1052"/>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2">
      <c r="A78" s="1051">
        <v>9</v>
      </c>
      <c r="B78" s="1051">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2"/>
      <c r="AD78" s="1052"/>
      <c r="AE78" s="1052"/>
      <c r="AF78" s="1052"/>
      <c r="AG78" s="1052"/>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2">
      <c r="A79" s="1051">
        <v>10</v>
      </c>
      <c r="B79" s="1051">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2"/>
      <c r="AD79" s="1052"/>
      <c r="AE79" s="1052"/>
      <c r="AF79" s="1052"/>
      <c r="AG79" s="1052"/>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2">
      <c r="A80" s="1051">
        <v>11</v>
      </c>
      <c r="B80" s="1051">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2"/>
      <c r="AD80" s="1052"/>
      <c r="AE80" s="1052"/>
      <c r="AF80" s="1052"/>
      <c r="AG80" s="1052"/>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2">
      <c r="A81" s="1051">
        <v>12</v>
      </c>
      <c r="B81" s="1051">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2"/>
      <c r="AD81" s="1052"/>
      <c r="AE81" s="1052"/>
      <c r="AF81" s="1052"/>
      <c r="AG81" s="1052"/>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2">
      <c r="A82" s="1051">
        <v>13</v>
      </c>
      <c r="B82" s="1051">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2"/>
      <c r="AD82" s="1052"/>
      <c r="AE82" s="1052"/>
      <c r="AF82" s="1052"/>
      <c r="AG82" s="1052"/>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2">
      <c r="A83" s="1051">
        <v>14</v>
      </c>
      <c r="B83" s="1051">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2"/>
      <c r="AD83" s="1052"/>
      <c r="AE83" s="1052"/>
      <c r="AF83" s="1052"/>
      <c r="AG83" s="1052"/>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2">
      <c r="A84" s="1051">
        <v>15</v>
      </c>
      <c r="B84" s="1051">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2"/>
      <c r="AD84" s="1052"/>
      <c r="AE84" s="1052"/>
      <c r="AF84" s="1052"/>
      <c r="AG84" s="1052"/>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2">
      <c r="A85" s="1051">
        <v>16</v>
      </c>
      <c r="B85" s="1051">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2"/>
      <c r="AD85" s="1052"/>
      <c r="AE85" s="1052"/>
      <c r="AF85" s="1052"/>
      <c r="AG85" s="1052"/>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2">
      <c r="A86" s="1051">
        <v>17</v>
      </c>
      <c r="B86" s="1051">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2"/>
      <c r="AD86" s="1052"/>
      <c r="AE86" s="1052"/>
      <c r="AF86" s="1052"/>
      <c r="AG86" s="1052"/>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2">
      <c r="A87" s="1051">
        <v>18</v>
      </c>
      <c r="B87" s="1051">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2"/>
      <c r="AD87" s="1052"/>
      <c r="AE87" s="1052"/>
      <c r="AF87" s="1052"/>
      <c r="AG87" s="1052"/>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2">
      <c r="A88" s="1051">
        <v>19</v>
      </c>
      <c r="B88" s="1051">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2"/>
      <c r="AD88" s="1052"/>
      <c r="AE88" s="1052"/>
      <c r="AF88" s="1052"/>
      <c r="AG88" s="1052"/>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2">
      <c r="A89" s="1051">
        <v>20</v>
      </c>
      <c r="B89" s="1051">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2"/>
      <c r="AD89" s="1052"/>
      <c r="AE89" s="1052"/>
      <c r="AF89" s="1052"/>
      <c r="AG89" s="1052"/>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2">
      <c r="A90" s="1051">
        <v>21</v>
      </c>
      <c r="B90" s="1051">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2"/>
      <c r="AD90" s="1052"/>
      <c r="AE90" s="1052"/>
      <c r="AF90" s="1052"/>
      <c r="AG90" s="1052"/>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2">
      <c r="A91" s="1051">
        <v>22</v>
      </c>
      <c r="B91" s="1051">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2"/>
      <c r="AD91" s="1052"/>
      <c r="AE91" s="1052"/>
      <c r="AF91" s="1052"/>
      <c r="AG91" s="1052"/>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2">
      <c r="A92" s="1051">
        <v>23</v>
      </c>
      <c r="B92" s="1051">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2"/>
      <c r="AD92" s="1052"/>
      <c r="AE92" s="1052"/>
      <c r="AF92" s="1052"/>
      <c r="AG92" s="1052"/>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2">
      <c r="A93" s="1051">
        <v>24</v>
      </c>
      <c r="B93" s="1051">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2"/>
      <c r="AD93" s="1052"/>
      <c r="AE93" s="1052"/>
      <c r="AF93" s="1052"/>
      <c r="AG93" s="1052"/>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2">
      <c r="A94" s="1051">
        <v>25</v>
      </c>
      <c r="B94" s="1051">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2"/>
      <c r="AD94" s="1052"/>
      <c r="AE94" s="1052"/>
      <c r="AF94" s="1052"/>
      <c r="AG94" s="1052"/>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2">
      <c r="A95" s="1051">
        <v>26</v>
      </c>
      <c r="B95" s="1051">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2"/>
      <c r="AD95" s="1052"/>
      <c r="AE95" s="1052"/>
      <c r="AF95" s="1052"/>
      <c r="AG95" s="1052"/>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2">
      <c r="A96" s="1051">
        <v>27</v>
      </c>
      <c r="B96" s="1051">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2"/>
      <c r="AD96" s="1052"/>
      <c r="AE96" s="1052"/>
      <c r="AF96" s="1052"/>
      <c r="AG96" s="1052"/>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2">
      <c r="A97" s="1051">
        <v>28</v>
      </c>
      <c r="B97" s="1051">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2"/>
      <c r="AD97" s="1052"/>
      <c r="AE97" s="1052"/>
      <c r="AF97" s="1052"/>
      <c r="AG97" s="1052"/>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2">
      <c r="A98" s="1051">
        <v>29</v>
      </c>
      <c r="B98" s="1051">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2"/>
      <c r="AD98" s="1052"/>
      <c r="AE98" s="1052"/>
      <c r="AF98" s="1052"/>
      <c r="AG98" s="1052"/>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2">
      <c r="A99" s="1051">
        <v>30</v>
      </c>
      <c r="B99" s="1051">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2"/>
      <c r="AD99" s="1052"/>
      <c r="AE99" s="1052"/>
      <c r="AF99" s="1052"/>
      <c r="AG99" s="1052"/>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352</v>
      </c>
      <c r="Z102" s="364"/>
      <c r="AA102" s="364"/>
      <c r="AB102" s="364"/>
      <c r="AC102" s="153" t="s">
        <v>337</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2">
      <c r="A103" s="1051">
        <v>1</v>
      </c>
      <c r="B103" s="1051">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2"/>
      <c r="AD103" s="1052"/>
      <c r="AE103" s="1052"/>
      <c r="AF103" s="1052"/>
      <c r="AG103" s="1052"/>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2">
      <c r="A104" s="1051">
        <v>2</v>
      </c>
      <c r="B104" s="1051">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2"/>
      <c r="AD104" s="1052"/>
      <c r="AE104" s="1052"/>
      <c r="AF104" s="1052"/>
      <c r="AG104" s="1052"/>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2">
      <c r="A105" s="1051">
        <v>3</v>
      </c>
      <c r="B105" s="1051">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2"/>
      <c r="AD105" s="1052"/>
      <c r="AE105" s="1052"/>
      <c r="AF105" s="1052"/>
      <c r="AG105" s="1052"/>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2">
      <c r="A106" s="1051">
        <v>4</v>
      </c>
      <c r="B106" s="1051">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2"/>
      <c r="AD106" s="1052"/>
      <c r="AE106" s="1052"/>
      <c r="AF106" s="1052"/>
      <c r="AG106" s="1052"/>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2">
      <c r="A107" s="1051">
        <v>5</v>
      </c>
      <c r="B107" s="1051">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2"/>
      <c r="AD107" s="1052"/>
      <c r="AE107" s="1052"/>
      <c r="AF107" s="1052"/>
      <c r="AG107" s="1052"/>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2">
      <c r="A108" s="1051">
        <v>6</v>
      </c>
      <c r="B108" s="1051">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2"/>
      <c r="AD108" s="1052"/>
      <c r="AE108" s="1052"/>
      <c r="AF108" s="1052"/>
      <c r="AG108" s="1052"/>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2">
      <c r="A109" s="1051">
        <v>7</v>
      </c>
      <c r="B109" s="1051">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2"/>
      <c r="AD109" s="1052"/>
      <c r="AE109" s="1052"/>
      <c r="AF109" s="1052"/>
      <c r="AG109" s="1052"/>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2">
      <c r="A110" s="1051">
        <v>8</v>
      </c>
      <c r="B110" s="1051">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2"/>
      <c r="AD110" s="1052"/>
      <c r="AE110" s="1052"/>
      <c r="AF110" s="1052"/>
      <c r="AG110" s="1052"/>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2">
      <c r="A111" s="1051">
        <v>9</v>
      </c>
      <c r="B111" s="1051">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2"/>
      <c r="AD111" s="1052"/>
      <c r="AE111" s="1052"/>
      <c r="AF111" s="1052"/>
      <c r="AG111" s="1052"/>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2">
      <c r="A112" s="1051">
        <v>10</v>
      </c>
      <c r="B112" s="1051">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2"/>
      <c r="AD112" s="1052"/>
      <c r="AE112" s="1052"/>
      <c r="AF112" s="1052"/>
      <c r="AG112" s="1052"/>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2">
      <c r="A113" s="1051">
        <v>11</v>
      </c>
      <c r="B113" s="1051">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2"/>
      <c r="AD113" s="1052"/>
      <c r="AE113" s="1052"/>
      <c r="AF113" s="1052"/>
      <c r="AG113" s="1052"/>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2">
      <c r="A114" s="1051">
        <v>12</v>
      </c>
      <c r="B114" s="1051">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2"/>
      <c r="AD114" s="1052"/>
      <c r="AE114" s="1052"/>
      <c r="AF114" s="1052"/>
      <c r="AG114" s="1052"/>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2">
      <c r="A115" s="1051">
        <v>13</v>
      </c>
      <c r="B115" s="1051">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2"/>
      <c r="AD115" s="1052"/>
      <c r="AE115" s="1052"/>
      <c r="AF115" s="1052"/>
      <c r="AG115" s="1052"/>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2">
      <c r="A116" s="1051">
        <v>14</v>
      </c>
      <c r="B116" s="1051">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2"/>
      <c r="AD116" s="1052"/>
      <c r="AE116" s="1052"/>
      <c r="AF116" s="1052"/>
      <c r="AG116" s="1052"/>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2">
      <c r="A117" s="1051">
        <v>15</v>
      </c>
      <c r="B117" s="1051">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2"/>
      <c r="AD117" s="1052"/>
      <c r="AE117" s="1052"/>
      <c r="AF117" s="1052"/>
      <c r="AG117" s="1052"/>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2">
      <c r="A118" s="1051">
        <v>16</v>
      </c>
      <c r="B118" s="1051">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2"/>
      <c r="AD118" s="1052"/>
      <c r="AE118" s="1052"/>
      <c r="AF118" s="1052"/>
      <c r="AG118" s="1052"/>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2">
      <c r="A119" s="1051">
        <v>17</v>
      </c>
      <c r="B119" s="1051">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2"/>
      <c r="AD119" s="1052"/>
      <c r="AE119" s="1052"/>
      <c r="AF119" s="1052"/>
      <c r="AG119" s="1052"/>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2">
      <c r="A120" s="1051">
        <v>18</v>
      </c>
      <c r="B120" s="1051">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2"/>
      <c r="AD120" s="1052"/>
      <c r="AE120" s="1052"/>
      <c r="AF120" s="1052"/>
      <c r="AG120" s="1052"/>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2">
      <c r="A121" s="1051">
        <v>19</v>
      </c>
      <c r="B121" s="1051">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2"/>
      <c r="AD121" s="1052"/>
      <c r="AE121" s="1052"/>
      <c r="AF121" s="1052"/>
      <c r="AG121" s="1052"/>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2">
      <c r="A122" s="1051">
        <v>20</v>
      </c>
      <c r="B122" s="1051">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2"/>
      <c r="AD122" s="1052"/>
      <c r="AE122" s="1052"/>
      <c r="AF122" s="1052"/>
      <c r="AG122" s="1052"/>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2">
      <c r="A123" s="1051">
        <v>21</v>
      </c>
      <c r="B123" s="1051">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2"/>
      <c r="AD123" s="1052"/>
      <c r="AE123" s="1052"/>
      <c r="AF123" s="1052"/>
      <c r="AG123" s="1052"/>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2">
      <c r="A124" s="1051">
        <v>22</v>
      </c>
      <c r="B124" s="1051">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2"/>
      <c r="AD124" s="1052"/>
      <c r="AE124" s="1052"/>
      <c r="AF124" s="1052"/>
      <c r="AG124" s="1052"/>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2">
      <c r="A125" s="1051">
        <v>23</v>
      </c>
      <c r="B125" s="1051">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2"/>
      <c r="AD125" s="1052"/>
      <c r="AE125" s="1052"/>
      <c r="AF125" s="1052"/>
      <c r="AG125" s="1052"/>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2">
      <c r="A126" s="1051">
        <v>24</v>
      </c>
      <c r="B126" s="1051">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2"/>
      <c r="AD126" s="1052"/>
      <c r="AE126" s="1052"/>
      <c r="AF126" s="1052"/>
      <c r="AG126" s="1052"/>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2">
      <c r="A127" s="1051">
        <v>25</v>
      </c>
      <c r="B127" s="1051">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2"/>
      <c r="AD127" s="1052"/>
      <c r="AE127" s="1052"/>
      <c r="AF127" s="1052"/>
      <c r="AG127" s="1052"/>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2">
      <c r="A128" s="1051">
        <v>26</v>
      </c>
      <c r="B128" s="1051">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2"/>
      <c r="AD128" s="1052"/>
      <c r="AE128" s="1052"/>
      <c r="AF128" s="1052"/>
      <c r="AG128" s="1052"/>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2">
      <c r="A129" s="1051">
        <v>27</v>
      </c>
      <c r="B129" s="1051">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2"/>
      <c r="AD129" s="1052"/>
      <c r="AE129" s="1052"/>
      <c r="AF129" s="1052"/>
      <c r="AG129" s="1052"/>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2">
      <c r="A130" s="1051">
        <v>28</v>
      </c>
      <c r="B130" s="1051">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2"/>
      <c r="AD130" s="1052"/>
      <c r="AE130" s="1052"/>
      <c r="AF130" s="1052"/>
      <c r="AG130" s="1052"/>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2">
      <c r="A131" s="1051">
        <v>29</v>
      </c>
      <c r="B131" s="1051">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2"/>
      <c r="AD131" s="1052"/>
      <c r="AE131" s="1052"/>
      <c r="AF131" s="1052"/>
      <c r="AG131" s="1052"/>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2">
      <c r="A132" s="1051">
        <v>30</v>
      </c>
      <c r="B132" s="1051">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2"/>
      <c r="AD132" s="1052"/>
      <c r="AE132" s="1052"/>
      <c r="AF132" s="1052"/>
      <c r="AG132" s="1052"/>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352</v>
      </c>
      <c r="Z135" s="364"/>
      <c r="AA135" s="364"/>
      <c r="AB135" s="364"/>
      <c r="AC135" s="153" t="s">
        <v>337</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2">
      <c r="A136" s="1051">
        <v>1</v>
      </c>
      <c r="B136" s="1051">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2"/>
      <c r="AD136" s="1052"/>
      <c r="AE136" s="1052"/>
      <c r="AF136" s="1052"/>
      <c r="AG136" s="1052"/>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2">
      <c r="A137" s="1051">
        <v>2</v>
      </c>
      <c r="B137" s="1051">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2"/>
      <c r="AD137" s="1052"/>
      <c r="AE137" s="1052"/>
      <c r="AF137" s="1052"/>
      <c r="AG137" s="1052"/>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2">
      <c r="A138" s="1051">
        <v>3</v>
      </c>
      <c r="B138" s="1051">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2"/>
      <c r="AD138" s="1052"/>
      <c r="AE138" s="1052"/>
      <c r="AF138" s="1052"/>
      <c r="AG138" s="1052"/>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2">
      <c r="A139" s="1051">
        <v>4</v>
      </c>
      <c r="B139" s="1051">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2"/>
      <c r="AD139" s="1052"/>
      <c r="AE139" s="1052"/>
      <c r="AF139" s="1052"/>
      <c r="AG139" s="1052"/>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2">
      <c r="A140" s="1051">
        <v>5</v>
      </c>
      <c r="B140" s="1051">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2"/>
      <c r="AD140" s="1052"/>
      <c r="AE140" s="1052"/>
      <c r="AF140" s="1052"/>
      <c r="AG140" s="1052"/>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2">
      <c r="A141" s="1051">
        <v>6</v>
      </c>
      <c r="B141" s="1051">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2"/>
      <c r="AD141" s="1052"/>
      <c r="AE141" s="1052"/>
      <c r="AF141" s="1052"/>
      <c r="AG141" s="1052"/>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2">
      <c r="A142" s="1051">
        <v>7</v>
      </c>
      <c r="B142" s="1051">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2"/>
      <c r="AD142" s="1052"/>
      <c r="AE142" s="1052"/>
      <c r="AF142" s="1052"/>
      <c r="AG142" s="1052"/>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2">
      <c r="A143" s="1051">
        <v>8</v>
      </c>
      <c r="B143" s="1051">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2"/>
      <c r="AD143" s="1052"/>
      <c r="AE143" s="1052"/>
      <c r="AF143" s="1052"/>
      <c r="AG143" s="1052"/>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2">
      <c r="A144" s="1051">
        <v>9</v>
      </c>
      <c r="B144" s="1051">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2"/>
      <c r="AD144" s="1052"/>
      <c r="AE144" s="1052"/>
      <c r="AF144" s="1052"/>
      <c r="AG144" s="1052"/>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2">
      <c r="A145" s="1051">
        <v>10</v>
      </c>
      <c r="B145" s="1051">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2"/>
      <c r="AD145" s="1052"/>
      <c r="AE145" s="1052"/>
      <c r="AF145" s="1052"/>
      <c r="AG145" s="1052"/>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2">
      <c r="A146" s="1051">
        <v>11</v>
      </c>
      <c r="B146" s="1051">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2"/>
      <c r="AD146" s="1052"/>
      <c r="AE146" s="1052"/>
      <c r="AF146" s="1052"/>
      <c r="AG146" s="1052"/>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2">
      <c r="A147" s="1051">
        <v>12</v>
      </c>
      <c r="B147" s="1051">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2"/>
      <c r="AD147" s="1052"/>
      <c r="AE147" s="1052"/>
      <c r="AF147" s="1052"/>
      <c r="AG147" s="1052"/>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2">
      <c r="A148" s="1051">
        <v>13</v>
      </c>
      <c r="B148" s="1051">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2"/>
      <c r="AD148" s="1052"/>
      <c r="AE148" s="1052"/>
      <c r="AF148" s="1052"/>
      <c r="AG148" s="1052"/>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2">
      <c r="A149" s="1051">
        <v>14</v>
      </c>
      <c r="B149" s="1051">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2"/>
      <c r="AD149" s="1052"/>
      <c r="AE149" s="1052"/>
      <c r="AF149" s="1052"/>
      <c r="AG149" s="1052"/>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2">
      <c r="A150" s="1051">
        <v>15</v>
      </c>
      <c r="B150" s="1051">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2"/>
      <c r="AD150" s="1052"/>
      <c r="AE150" s="1052"/>
      <c r="AF150" s="1052"/>
      <c r="AG150" s="1052"/>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2">
      <c r="A151" s="1051">
        <v>16</v>
      </c>
      <c r="B151" s="1051">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2"/>
      <c r="AD151" s="1052"/>
      <c r="AE151" s="1052"/>
      <c r="AF151" s="1052"/>
      <c r="AG151" s="1052"/>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2">
      <c r="A152" s="1051">
        <v>17</v>
      </c>
      <c r="B152" s="1051">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2"/>
      <c r="AD152" s="1052"/>
      <c r="AE152" s="1052"/>
      <c r="AF152" s="1052"/>
      <c r="AG152" s="1052"/>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2">
      <c r="A153" s="1051">
        <v>18</v>
      </c>
      <c r="B153" s="1051">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2"/>
      <c r="AD153" s="1052"/>
      <c r="AE153" s="1052"/>
      <c r="AF153" s="1052"/>
      <c r="AG153" s="1052"/>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2">
      <c r="A154" s="1051">
        <v>19</v>
      </c>
      <c r="B154" s="1051">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2"/>
      <c r="AD154" s="1052"/>
      <c r="AE154" s="1052"/>
      <c r="AF154" s="1052"/>
      <c r="AG154" s="1052"/>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2">
      <c r="A155" s="1051">
        <v>20</v>
      </c>
      <c r="B155" s="1051">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2"/>
      <c r="AD155" s="1052"/>
      <c r="AE155" s="1052"/>
      <c r="AF155" s="1052"/>
      <c r="AG155" s="1052"/>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2">
      <c r="A156" s="1051">
        <v>21</v>
      </c>
      <c r="B156" s="1051">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2"/>
      <c r="AD156" s="1052"/>
      <c r="AE156" s="1052"/>
      <c r="AF156" s="1052"/>
      <c r="AG156" s="1052"/>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2">
      <c r="A157" s="1051">
        <v>22</v>
      </c>
      <c r="B157" s="1051">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2"/>
      <c r="AD157" s="1052"/>
      <c r="AE157" s="1052"/>
      <c r="AF157" s="1052"/>
      <c r="AG157" s="1052"/>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2">
      <c r="A158" s="1051">
        <v>23</v>
      </c>
      <c r="B158" s="1051">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2"/>
      <c r="AD158" s="1052"/>
      <c r="AE158" s="1052"/>
      <c r="AF158" s="1052"/>
      <c r="AG158" s="1052"/>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2">
      <c r="A159" s="1051">
        <v>24</v>
      </c>
      <c r="B159" s="1051">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2"/>
      <c r="AD159" s="1052"/>
      <c r="AE159" s="1052"/>
      <c r="AF159" s="1052"/>
      <c r="AG159" s="1052"/>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2">
      <c r="A160" s="1051">
        <v>25</v>
      </c>
      <c r="B160" s="1051">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2"/>
      <c r="AD160" s="1052"/>
      <c r="AE160" s="1052"/>
      <c r="AF160" s="1052"/>
      <c r="AG160" s="1052"/>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2">
      <c r="A161" s="1051">
        <v>26</v>
      </c>
      <c r="B161" s="1051">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2"/>
      <c r="AD161" s="1052"/>
      <c r="AE161" s="1052"/>
      <c r="AF161" s="1052"/>
      <c r="AG161" s="1052"/>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2">
      <c r="A162" s="1051">
        <v>27</v>
      </c>
      <c r="B162" s="1051">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2"/>
      <c r="AD162" s="1052"/>
      <c r="AE162" s="1052"/>
      <c r="AF162" s="1052"/>
      <c r="AG162" s="1052"/>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2">
      <c r="A163" s="1051">
        <v>28</v>
      </c>
      <c r="B163" s="1051">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2"/>
      <c r="AD163" s="1052"/>
      <c r="AE163" s="1052"/>
      <c r="AF163" s="1052"/>
      <c r="AG163" s="1052"/>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2">
      <c r="A164" s="1051">
        <v>29</v>
      </c>
      <c r="B164" s="1051">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2"/>
      <c r="AD164" s="1052"/>
      <c r="AE164" s="1052"/>
      <c r="AF164" s="1052"/>
      <c r="AG164" s="1052"/>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2">
      <c r="A165" s="1051">
        <v>30</v>
      </c>
      <c r="B165" s="1051">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2"/>
      <c r="AD165" s="1052"/>
      <c r="AE165" s="1052"/>
      <c r="AF165" s="1052"/>
      <c r="AG165" s="1052"/>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352</v>
      </c>
      <c r="Z168" s="364"/>
      <c r="AA168" s="364"/>
      <c r="AB168" s="364"/>
      <c r="AC168" s="153" t="s">
        <v>337</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2">
      <c r="A169" s="1051">
        <v>1</v>
      </c>
      <c r="B169" s="1051">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2"/>
      <c r="AD169" s="1052"/>
      <c r="AE169" s="1052"/>
      <c r="AF169" s="1052"/>
      <c r="AG169" s="1052"/>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2">
      <c r="A170" s="1051">
        <v>2</v>
      </c>
      <c r="B170" s="1051">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2"/>
      <c r="AD170" s="1052"/>
      <c r="AE170" s="1052"/>
      <c r="AF170" s="1052"/>
      <c r="AG170" s="1052"/>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2">
      <c r="A171" s="1051">
        <v>3</v>
      </c>
      <c r="B171" s="1051">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2"/>
      <c r="AD171" s="1052"/>
      <c r="AE171" s="1052"/>
      <c r="AF171" s="1052"/>
      <c r="AG171" s="1052"/>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2">
      <c r="A172" s="1051">
        <v>4</v>
      </c>
      <c r="B172" s="1051">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2"/>
      <c r="AD172" s="1052"/>
      <c r="AE172" s="1052"/>
      <c r="AF172" s="1052"/>
      <c r="AG172" s="1052"/>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2">
      <c r="A173" s="1051">
        <v>5</v>
      </c>
      <c r="B173" s="1051">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2"/>
      <c r="AD173" s="1052"/>
      <c r="AE173" s="1052"/>
      <c r="AF173" s="1052"/>
      <c r="AG173" s="1052"/>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2">
      <c r="A174" s="1051">
        <v>6</v>
      </c>
      <c r="B174" s="1051">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2"/>
      <c r="AD174" s="1052"/>
      <c r="AE174" s="1052"/>
      <c r="AF174" s="1052"/>
      <c r="AG174" s="1052"/>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2">
      <c r="A175" s="1051">
        <v>7</v>
      </c>
      <c r="B175" s="1051">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2"/>
      <c r="AD175" s="1052"/>
      <c r="AE175" s="1052"/>
      <c r="AF175" s="1052"/>
      <c r="AG175" s="1052"/>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2">
      <c r="A176" s="1051">
        <v>8</v>
      </c>
      <c r="B176" s="1051">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2"/>
      <c r="AD176" s="1052"/>
      <c r="AE176" s="1052"/>
      <c r="AF176" s="1052"/>
      <c r="AG176" s="1052"/>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2">
      <c r="A177" s="1051">
        <v>9</v>
      </c>
      <c r="B177" s="1051">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2"/>
      <c r="AD177" s="1052"/>
      <c r="AE177" s="1052"/>
      <c r="AF177" s="1052"/>
      <c r="AG177" s="1052"/>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2">
      <c r="A178" s="1051">
        <v>10</v>
      </c>
      <c r="B178" s="1051">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2"/>
      <c r="AD178" s="1052"/>
      <c r="AE178" s="1052"/>
      <c r="AF178" s="1052"/>
      <c r="AG178" s="1052"/>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2">
      <c r="A179" s="1051">
        <v>11</v>
      </c>
      <c r="B179" s="1051">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2"/>
      <c r="AD179" s="1052"/>
      <c r="AE179" s="1052"/>
      <c r="AF179" s="1052"/>
      <c r="AG179" s="1052"/>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2">
      <c r="A180" s="1051">
        <v>12</v>
      </c>
      <c r="B180" s="1051">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2"/>
      <c r="AD180" s="1052"/>
      <c r="AE180" s="1052"/>
      <c r="AF180" s="1052"/>
      <c r="AG180" s="1052"/>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2">
      <c r="A181" s="1051">
        <v>13</v>
      </c>
      <c r="B181" s="1051">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2"/>
      <c r="AD181" s="1052"/>
      <c r="AE181" s="1052"/>
      <c r="AF181" s="1052"/>
      <c r="AG181" s="1052"/>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2">
      <c r="A182" s="1051">
        <v>14</v>
      </c>
      <c r="B182" s="1051">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2"/>
      <c r="AD182" s="1052"/>
      <c r="AE182" s="1052"/>
      <c r="AF182" s="1052"/>
      <c r="AG182" s="1052"/>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2">
      <c r="A183" s="1051">
        <v>15</v>
      </c>
      <c r="B183" s="1051">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2"/>
      <c r="AD183" s="1052"/>
      <c r="AE183" s="1052"/>
      <c r="AF183" s="1052"/>
      <c r="AG183" s="1052"/>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2">
      <c r="A184" s="1051">
        <v>16</v>
      </c>
      <c r="B184" s="1051">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2"/>
      <c r="AD184" s="1052"/>
      <c r="AE184" s="1052"/>
      <c r="AF184" s="1052"/>
      <c r="AG184" s="1052"/>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2">
      <c r="A185" s="1051">
        <v>17</v>
      </c>
      <c r="B185" s="1051">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2"/>
      <c r="AD185" s="1052"/>
      <c r="AE185" s="1052"/>
      <c r="AF185" s="1052"/>
      <c r="AG185" s="1052"/>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2">
      <c r="A186" s="1051">
        <v>18</v>
      </c>
      <c r="B186" s="1051">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2"/>
      <c r="AD186" s="1052"/>
      <c r="AE186" s="1052"/>
      <c r="AF186" s="1052"/>
      <c r="AG186" s="1052"/>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2">
      <c r="A187" s="1051">
        <v>19</v>
      </c>
      <c r="B187" s="1051">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2"/>
      <c r="AD187" s="1052"/>
      <c r="AE187" s="1052"/>
      <c r="AF187" s="1052"/>
      <c r="AG187" s="1052"/>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2">
      <c r="A188" s="1051">
        <v>20</v>
      </c>
      <c r="B188" s="1051">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2"/>
      <c r="AD188" s="1052"/>
      <c r="AE188" s="1052"/>
      <c r="AF188" s="1052"/>
      <c r="AG188" s="1052"/>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2">
      <c r="A189" s="1051">
        <v>21</v>
      </c>
      <c r="B189" s="1051">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2"/>
      <c r="AD189" s="1052"/>
      <c r="AE189" s="1052"/>
      <c r="AF189" s="1052"/>
      <c r="AG189" s="1052"/>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2">
      <c r="A190" s="1051">
        <v>22</v>
      </c>
      <c r="B190" s="1051">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2"/>
      <c r="AD190" s="1052"/>
      <c r="AE190" s="1052"/>
      <c r="AF190" s="1052"/>
      <c r="AG190" s="1052"/>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2">
      <c r="A191" s="1051">
        <v>23</v>
      </c>
      <c r="B191" s="1051">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2"/>
      <c r="AD191" s="1052"/>
      <c r="AE191" s="1052"/>
      <c r="AF191" s="1052"/>
      <c r="AG191" s="1052"/>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2">
      <c r="A192" s="1051">
        <v>24</v>
      </c>
      <c r="B192" s="1051">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2"/>
      <c r="AD192" s="1052"/>
      <c r="AE192" s="1052"/>
      <c r="AF192" s="1052"/>
      <c r="AG192" s="1052"/>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2">
      <c r="A193" s="1051">
        <v>25</v>
      </c>
      <c r="B193" s="1051">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2"/>
      <c r="AD193" s="1052"/>
      <c r="AE193" s="1052"/>
      <c r="AF193" s="1052"/>
      <c r="AG193" s="1052"/>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2">
      <c r="A194" s="1051">
        <v>26</v>
      </c>
      <c r="B194" s="1051">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2"/>
      <c r="AD194" s="1052"/>
      <c r="AE194" s="1052"/>
      <c r="AF194" s="1052"/>
      <c r="AG194" s="1052"/>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2">
      <c r="A195" s="1051">
        <v>27</v>
      </c>
      <c r="B195" s="1051">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2"/>
      <c r="AD195" s="1052"/>
      <c r="AE195" s="1052"/>
      <c r="AF195" s="1052"/>
      <c r="AG195" s="1052"/>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2">
      <c r="A196" s="1051">
        <v>28</v>
      </c>
      <c r="B196" s="1051">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2"/>
      <c r="AD196" s="1052"/>
      <c r="AE196" s="1052"/>
      <c r="AF196" s="1052"/>
      <c r="AG196" s="1052"/>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2">
      <c r="A197" s="1051">
        <v>29</v>
      </c>
      <c r="B197" s="1051">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2"/>
      <c r="AD197" s="1052"/>
      <c r="AE197" s="1052"/>
      <c r="AF197" s="1052"/>
      <c r="AG197" s="1052"/>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2">
      <c r="A198" s="1051">
        <v>30</v>
      </c>
      <c r="B198" s="1051">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2"/>
      <c r="AD198" s="1052"/>
      <c r="AE198" s="1052"/>
      <c r="AF198" s="1052"/>
      <c r="AG198" s="1052"/>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352</v>
      </c>
      <c r="Z201" s="364"/>
      <c r="AA201" s="364"/>
      <c r="AB201" s="364"/>
      <c r="AC201" s="153" t="s">
        <v>337</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2">
      <c r="A202" s="1051">
        <v>1</v>
      </c>
      <c r="B202" s="1051">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2"/>
      <c r="AD202" s="1052"/>
      <c r="AE202" s="1052"/>
      <c r="AF202" s="1052"/>
      <c r="AG202" s="1052"/>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2">
      <c r="A203" s="1051">
        <v>2</v>
      </c>
      <c r="B203" s="1051">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2"/>
      <c r="AD203" s="1052"/>
      <c r="AE203" s="1052"/>
      <c r="AF203" s="1052"/>
      <c r="AG203" s="1052"/>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2">
      <c r="A204" s="1051">
        <v>3</v>
      </c>
      <c r="B204" s="1051">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2"/>
      <c r="AD204" s="1052"/>
      <c r="AE204" s="1052"/>
      <c r="AF204" s="1052"/>
      <c r="AG204" s="1052"/>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2">
      <c r="A205" s="1051">
        <v>4</v>
      </c>
      <c r="B205" s="1051">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2"/>
      <c r="AD205" s="1052"/>
      <c r="AE205" s="1052"/>
      <c r="AF205" s="1052"/>
      <c r="AG205" s="1052"/>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2">
      <c r="A206" s="1051">
        <v>5</v>
      </c>
      <c r="B206" s="1051">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2"/>
      <c r="AD206" s="1052"/>
      <c r="AE206" s="1052"/>
      <c r="AF206" s="1052"/>
      <c r="AG206" s="1052"/>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2">
      <c r="A207" s="1051">
        <v>6</v>
      </c>
      <c r="B207" s="1051">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2"/>
      <c r="AD207" s="1052"/>
      <c r="AE207" s="1052"/>
      <c r="AF207" s="1052"/>
      <c r="AG207" s="1052"/>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2">
      <c r="A208" s="1051">
        <v>7</v>
      </c>
      <c r="B208" s="1051">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2"/>
      <c r="AD208" s="1052"/>
      <c r="AE208" s="1052"/>
      <c r="AF208" s="1052"/>
      <c r="AG208" s="1052"/>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2">
      <c r="A209" s="1051">
        <v>8</v>
      </c>
      <c r="B209" s="1051">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2"/>
      <c r="AD209" s="1052"/>
      <c r="AE209" s="1052"/>
      <c r="AF209" s="1052"/>
      <c r="AG209" s="1052"/>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2">
      <c r="A210" s="1051">
        <v>9</v>
      </c>
      <c r="B210" s="1051">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2"/>
      <c r="AD210" s="1052"/>
      <c r="AE210" s="1052"/>
      <c r="AF210" s="1052"/>
      <c r="AG210" s="1052"/>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2">
      <c r="A211" s="1051">
        <v>10</v>
      </c>
      <c r="B211" s="1051">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2"/>
      <c r="AD211" s="1052"/>
      <c r="AE211" s="1052"/>
      <c r="AF211" s="1052"/>
      <c r="AG211" s="1052"/>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2">
      <c r="A212" s="1051">
        <v>11</v>
      </c>
      <c r="B212" s="1051">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2"/>
      <c r="AD212" s="1052"/>
      <c r="AE212" s="1052"/>
      <c r="AF212" s="1052"/>
      <c r="AG212" s="1052"/>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2">
      <c r="A213" s="1051">
        <v>12</v>
      </c>
      <c r="B213" s="1051">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2"/>
      <c r="AD213" s="1052"/>
      <c r="AE213" s="1052"/>
      <c r="AF213" s="1052"/>
      <c r="AG213" s="1052"/>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2">
      <c r="A214" s="1051">
        <v>13</v>
      </c>
      <c r="B214" s="1051">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2"/>
      <c r="AD214" s="1052"/>
      <c r="AE214" s="1052"/>
      <c r="AF214" s="1052"/>
      <c r="AG214" s="1052"/>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2">
      <c r="A215" s="1051">
        <v>14</v>
      </c>
      <c r="B215" s="1051">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2"/>
      <c r="AD215" s="1052"/>
      <c r="AE215" s="1052"/>
      <c r="AF215" s="1052"/>
      <c r="AG215" s="1052"/>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2">
      <c r="A216" s="1051">
        <v>15</v>
      </c>
      <c r="B216" s="1051">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2"/>
      <c r="AD216" s="1052"/>
      <c r="AE216" s="1052"/>
      <c r="AF216" s="1052"/>
      <c r="AG216" s="1052"/>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2">
      <c r="A217" s="1051">
        <v>16</v>
      </c>
      <c r="B217" s="1051">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2"/>
      <c r="AD217" s="1052"/>
      <c r="AE217" s="1052"/>
      <c r="AF217" s="1052"/>
      <c r="AG217" s="1052"/>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2">
      <c r="A218" s="1051">
        <v>17</v>
      </c>
      <c r="B218" s="1051">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2"/>
      <c r="AD218" s="1052"/>
      <c r="AE218" s="1052"/>
      <c r="AF218" s="1052"/>
      <c r="AG218" s="1052"/>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2">
      <c r="A219" s="1051">
        <v>18</v>
      </c>
      <c r="B219" s="1051">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2"/>
      <c r="AD219" s="1052"/>
      <c r="AE219" s="1052"/>
      <c r="AF219" s="1052"/>
      <c r="AG219" s="1052"/>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2">
      <c r="A220" s="1051">
        <v>19</v>
      </c>
      <c r="B220" s="1051">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2"/>
      <c r="AD220" s="1052"/>
      <c r="AE220" s="1052"/>
      <c r="AF220" s="1052"/>
      <c r="AG220" s="1052"/>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2">
      <c r="A221" s="1051">
        <v>20</v>
      </c>
      <c r="B221" s="1051">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2"/>
      <c r="AD221" s="1052"/>
      <c r="AE221" s="1052"/>
      <c r="AF221" s="1052"/>
      <c r="AG221" s="1052"/>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2">
      <c r="A222" s="1051">
        <v>21</v>
      </c>
      <c r="B222" s="1051">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2"/>
      <c r="AD222" s="1052"/>
      <c r="AE222" s="1052"/>
      <c r="AF222" s="1052"/>
      <c r="AG222" s="1052"/>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2">
      <c r="A223" s="1051">
        <v>22</v>
      </c>
      <c r="B223" s="1051">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2"/>
      <c r="AD223" s="1052"/>
      <c r="AE223" s="1052"/>
      <c r="AF223" s="1052"/>
      <c r="AG223" s="1052"/>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2">
      <c r="A224" s="1051">
        <v>23</v>
      </c>
      <c r="B224" s="1051">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2"/>
      <c r="AD224" s="1052"/>
      <c r="AE224" s="1052"/>
      <c r="AF224" s="1052"/>
      <c r="AG224" s="1052"/>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2">
      <c r="A225" s="1051">
        <v>24</v>
      </c>
      <c r="B225" s="1051">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2"/>
      <c r="AD225" s="1052"/>
      <c r="AE225" s="1052"/>
      <c r="AF225" s="1052"/>
      <c r="AG225" s="1052"/>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2">
      <c r="A226" s="1051">
        <v>25</v>
      </c>
      <c r="B226" s="1051">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2"/>
      <c r="AD226" s="1052"/>
      <c r="AE226" s="1052"/>
      <c r="AF226" s="1052"/>
      <c r="AG226" s="1052"/>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2">
      <c r="A227" s="1051">
        <v>26</v>
      </c>
      <c r="B227" s="1051">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2"/>
      <c r="AD227" s="1052"/>
      <c r="AE227" s="1052"/>
      <c r="AF227" s="1052"/>
      <c r="AG227" s="1052"/>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2">
      <c r="A228" s="1051">
        <v>27</v>
      </c>
      <c r="B228" s="1051">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2"/>
      <c r="AD228" s="1052"/>
      <c r="AE228" s="1052"/>
      <c r="AF228" s="1052"/>
      <c r="AG228" s="1052"/>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2">
      <c r="A229" s="1051">
        <v>28</v>
      </c>
      <c r="B229" s="1051">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2"/>
      <c r="AD229" s="1052"/>
      <c r="AE229" s="1052"/>
      <c r="AF229" s="1052"/>
      <c r="AG229" s="1052"/>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2">
      <c r="A230" s="1051">
        <v>29</v>
      </c>
      <c r="B230" s="1051">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2"/>
      <c r="AD230" s="1052"/>
      <c r="AE230" s="1052"/>
      <c r="AF230" s="1052"/>
      <c r="AG230" s="1052"/>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2">
      <c r="A231" s="1051">
        <v>30</v>
      </c>
      <c r="B231" s="1051">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2"/>
      <c r="AD231" s="1052"/>
      <c r="AE231" s="1052"/>
      <c r="AF231" s="1052"/>
      <c r="AG231" s="1052"/>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352</v>
      </c>
      <c r="Z234" s="364"/>
      <c r="AA234" s="364"/>
      <c r="AB234" s="364"/>
      <c r="AC234" s="153" t="s">
        <v>337</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2">
      <c r="A235" s="1051">
        <v>1</v>
      </c>
      <c r="B235" s="1051">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2"/>
      <c r="AD235" s="1052"/>
      <c r="AE235" s="1052"/>
      <c r="AF235" s="1052"/>
      <c r="AG235" s="1052"/>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2">
      <c r="A236" s="1051">
        <v>2</v>
      </c>
      <c r="B236" s="1051">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2"/>
      <c r="AD236" s="1052"/>
      <c r="AE236" s="1052"/>
      <c r="AF236" s="1052"/>
      <c r="AG236" s="1052"/>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2">
      <c r="A237" s="1051">
        <v>3</v>
      </c>
      <c r="B237" s="1051">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2"/>
      <c r="AD237" s="1052"/>
      <c r="AE237" s="1052"/>
      <c r="AF237" s="1052"/>
      <c r="AG237" s="1052"/>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2">
      <c r="A238" s="1051">
        <v>4</v>
      </c>
      <c r="B238" s="1051">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2"/>
      <c r="AD238" s="1052"/>
      <c r="AE238" s="1052"/>
      <c r="AF238" s="1052"/>
      <c r="AG238" s="1052"/>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2">
      <c r="A239" s="1051">
        <v>5</v>
      </c>
      <c r="B239" s="1051">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2"/>
      <c r="AD239" s="1052"/>
      <c r="AE239" s="1052"/>
      <c r="AF239" s="1052"/>
      <c r="AG239" s="1052"/>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2">
      <c r="A240" s="1051">
        <v>6</v>
      </c>
      <c r="B240" s="1051">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2"/>
      <c r="AD240" s="1052"/>
      <c r="AE240" s="1052"/>
      <c r="AF240" s="1052"/>
      <c r="AG240" s="1052"/>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2">
      <c r="A241" s="1051">
        <v>7</v>
      </c>
      <c r="B241" s="1051">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2"/>
      <c r="AD241" s="1052"/>
      <c r="AE241" s="1052"/>
      <c r="AF241" s="1052"/>
      <c r="AG241" s="1052"/>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2">
      <c r="A242" s="1051">
        <v>8</v>
      </c>
      <c r="B242" s="1051">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2"/>
      <c r="AD242" s="1052"/>
      <c r="AE242" s="1052"/>
      <c r="AF242" s="1052"/>
      <c r="AG242" s="1052"/>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2">
      <c r="A243" s="1051">
        <v>9</v>
      </c>
      <c r="B243" s="1051">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2"/>
      <c r="AD243" s="1052"/>
      <c r="AE243" s="1052"/>
      <c r="AF243" s="1052"/>
      <c r="AG243" s="1052"/>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2">
      <c r="A244" s="1051">
        <v>10</v>
      </c>
      <c r="B244" s="1051">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2"/>
      <c r="AD244" s="1052"/>
      <c r="AE244" s="1052"/>
      <c r="AF244" s="1052"/>
      <c r="AG244" s="1052"/>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2">
      <c r="A245" s="1051">
        <v>11</v>
      </c>
      <c r="B245" s="1051">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2"/>
      <c r="AD245" s="1052"/>
      <c r="AE245" s="1052"/>
      <c r="AF245" s="1052"/>
      <c r="AG245" s="1052"/>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2">
      <c r="A246" s="1051">
        <v>12</v>
      </c>
      <c r="B246" s="1051">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2"/>
      <c r="AD246" s="1052"/>
      <c r="AE246" s="1052"/>
      <c r="AF246" s="1052"/>
      <c r="AG246" s="1052"/>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2">
      <c r="A247" s="1051">
        <v>13</v>
      </c>
      <c r="B247" s="1051">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2"/>
      <c r="AD247" s="1052"/>
      <c r="AE247" s="1052"/>
      <c r="AF247" s="1052"/>
      <c r="AG247" s="1052"/>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2">
      <c r="A248" s="1051">
        <v>14</v>
      </c>
      <c r="B248" s="1051">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2"/>
      <c r="AD248" s="1052"/>
      <c r="AE248" s="1052"/>
      <c r="AF248" s="1052"/>
      <c r="AG248" s="1052"/>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2">
      <c r="A249" s="1051">
        <v>15</v>
      </c>
      <c r="B249" s="1051">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2"/>
      <c r="AD249" s="1052"/>
      <c r="AE249" s="1052"/>
      <c r="AF249" s="1052"/>
      <c r="AG249" s="1052"/>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2">
      <c r="A250" s="1051">
        <v>16</v>
      </c>
      <c r="B250" s="1051">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2"/>
      <c r="AD250" s="1052"/>
      <c r="AE250" s="1052"/>
      <c r="AF250" s="1052"/>
      <c r="AG250" s="1052"/>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2">
      <c r="A251" s="1051">
        <v>17</v>
      </c>
      <c r="B251" s="1051">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2"/>
      <c r="AD251" s="1052"/>
      <c r="AE251" s="1052"/>
      <c r="AF251" s="1052"/>
      <c r="AG251" s="1052"/>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2">
      <c r="A252" s="1051">
        <v>18</v>
      </c>
      <c r="B252" s="1051">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2"/>
      <c r="AD252" s="1052"/>
      <c r="AE252" s="1052"/>
      <c r="AF252" s="1052"/>
      <c r="AG252" s="1052"/>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2">
      <c r="A253" s="1051">
        <v>19</v>
      </c>
      <c r="B253" s="1051">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2"/>
      <c r="AD253" s="1052"/>
      <c r="AE253" s="1052"/>
      <c r="AF253" s="1052"/>
      <c r="AG253" s="1052"/>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2">
      <c r="A254" s="1051">
        <v>20</v>
      </c>
      <c r="B254" s="1051">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2"/>
      <c r="AD254" s="1052"/>
      <c r="AE254" s="1052"/>
      <c r="AF254" s="1052"/>
      <c r="AG254" s="1052"/>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2">
      <c r="A255" s="1051">
        <v>21</v>
      </c>
      <c r="B255" s="1051">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2"/>
      <c r="AD255" s="1052"/>
      <c r="AE255" s="1052"/>
      <c r="AF255" s="1052"/>
      <c r="AG255" s="1052"/>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2">
      <c r="A256" s="1051">
        <v>22</v>
      </c>
      <c r="B256" s="1051">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2"/>
      <c r="AD256" s="1052"/>
      <c r="AE256" s="1052"/>
      <c r="AF256" s="1052"/>
      <c r="AG256" s="1052"/>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2">
      <c r="A257" s="1051">
        <v>23</v>
      </c>
      <c r="B257" s="1051">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2"/>
      <c r="AD257" s="1052"/>
      <c r="AE257" s="1052"/>
      <c r="AF257" s="1052"/>
      <c r="AG257" s="1052"/>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2">
      <c r="A258" s="1051">
        <v>24</v>
      </c>
      <c r="B258" s="1051">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2"/>
      <c r="AD258" s="1052"/>
      <c r="AE258" s="1052"/>
      <c r="AF258" s="1052"/>
      <c r="AG258" s="1052"/>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2">
      <c r="A259" s="1051">
        <v>25</v>
      </c>
      <c r="B259" s="1051">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2"/>
      <c r="AD259" s="1052"/>
      <c r="AE259" s="1052"/>
      <c r="AF259" s="1052"/>
      <c r="AG259" s="1052"/>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2">
      <c r="A260" s="1051">
        <v>26</v>
      </c>
      <c r="B260" s="1051">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2"/>
      <c r="AD260" s="1052"/>
      <c r="AE260" s="1052"/>
      <c r="AF260" s="1052"/>
      <c r="AG260" s="1052"/>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2">
      <c r="A261" s="1051">
        <v>27</v>
      </c>
      <c r="B261" s="1051">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2"/>
      <c r="AD261" s="1052"/>
      <c r="AE261" s="1052"/>
      <c r="AF261" s="1052"/>
      <c r="AG261" s="1052"/>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2">
      <c r="A262" s="1051">
        <v>28</v>
      </c>
      <c r="B262" s="1051">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2"/>
      <c r="AD262" s="1052"/>
      <c r="AE262" s="1052"/>
      <c r="AF262" s="1052"/>
      <c r="AG262" s="1052"/>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2">
      <c r="A263" s="1051">
        <v>29</v>
      </c>
      <c r="B263" s="1051">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2"/>
      <c r="AD263" s="1052"/>
      <c r="AE263" s="1052"/>
      <c r="AF263" s="1052"/>
      <c r="AG263" s="1052"/>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2">
      <c r="A264" s="1051">
        <v>30</v>
      </c>
      <c r="B264" s="1051">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2"/>
      <c r="AD264" s="1052"/>
      <c r="AE264" s="1052"/>
      <c r="AF264" s="1052"/>
      <c r="AG264" s="1052"/>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352</v>
      </c>
      <c r="Z267" s="364"/>
      <c r="AA267" s="364"/>
      <c r="AB267" s="364"/>
      <c r="AC267" s="153" t="s">
        <v>337</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2">
      <c r="A268" s="1051">
        <v>1</v>
      </c>
      <c r="B268" s="1051">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2"/>
      <c r="AD268" s="1052"/>
      <c r="AE268" s="1052"/>
      <c r="AF268" s="1052"/>
      <c r="AG268" s="1052"/>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2">
      <c r="A269" s="1051">
        <v>2</v>
      </c>
      <c r="B269" s="1051">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2"/>
      <c r="AD269" s="1052"/>
      <c r="AE269" s="1052"/>
      <c r="AF269" s="1052"/>
      <c r="AG269" s="1052"/>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2">
      <c r="A270" s="1051">
        <v>3</v>
      </c>
      <c r="B270" s="1051">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2"/>
      <c r="AD270" s="1052"/>
      <c r="AE270" s="1052"/>
      <c r="AF270" s="1052"/>
      <c r="AG270" s="1052"/>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2">
      <c r="A271" s="1051">
        <v>4</v>
      </c>
      <c r="B271" s="1051">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2"/>
      <c r="AD271" s="1052"/>
      <c r="AE271" s="1052"/>
      <c r="AF271" s="1052"/>
      <c r="AG271" s="1052"/>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2">
      <c r="A272" s="1051">
        <v>5</v>
      </c>
      <c r="B272" s="1051">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2"/>
      <c r="AD272" s="1052"/>
      <c r="AE272" s="1052"/>
      <c r="AF272" s="1052"/>
      <c r="AG272" s="1052"/>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2">
      <c r="A273" s="1051">
        <v>6</v>
      </c>
      <c r="B273" s="1051">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2"/>
      <c r="AD273" s="1052"/>
      <c r="AE273" s="1052"/>
      <c r="AF273" s="1052"/>
      <c r="AG273" s="1052"/>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2">
      <c r="A274" s="1051">
        <v>7</v>
      </c>
      <c r="B274" s="1051">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2"/>
      <c r="AD274" s="1052"/>
      <c r="AE274" s="1052"/>
      <c r="AF274" s="1052"/>
      <c r="AG274" s="1052"/>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2">
      <c r="A275" s="1051">
        <v>8</v>
      </c>
      <c r="B275" s="1051">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2"/>
      <c r="AD275" s="1052"/>
      <c r="AE275" s="1052"/>
      <c r="AF275" s="1052"/>
      <c r="AG275" s="1052"/>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2">
      <c r="A276" s="1051">
        <v>9</v>
      </c>
      <c r="B276" s="1051">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2"/>
      <c r="AD276" s="1052"/>
      <c r="AE276" s="1052"/>
      <c r="AF276" s="1052"/>
      <c r="AG276" s="1052"/>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2">
      <c r="A277" s="1051">
        <v>10</v>
      </c>
      <c r="B277" s="1051">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2"/>
      <c r="AD277" s="1052"/>
      <c r="AE277" s="1052"/>
      <c r="AF277" s="1052"/>
      <c r="AG277" s="1052"/>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2">
      <c r="A278" s="1051">
        <v>11</v>
      </c>
      <c r="B278" s="1051">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2"/>
      <c r="AD278" s="1052"/>
      <c r="AE278" s="1052"/>
      <c r="AF278" s="1052"/>
      <c r="AG278" s="1052"/>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2">
      <c r="A279" s="1051">
        <v>12</v>
      </c>
      <c r="B279" s="1051">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2"/>
      <c r="AD279" s="1052"/>
      <c r="AE279" s="1052"/>
      <c r="AF279" s="1052"/>
      <c r="AG279" s="1052"/>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2">
      <c r="A280" s="1051">
        <v>13</v>
      </c>
      <c r="B280" s="1051">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2"/>
      <c r="AD280" s="1052"/>
      <c r="AE280" s="1052"/>
      <c r="AF280" s="1052"/>
      <c r="AG280" s="1052"/>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2">
      <c r="A281" s="1051">
        <v>14</v>
      </c>
      <c r="B281" s="1051">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2"/>
      <c r="AD281" s="1052"/>
      <c r="AE281" s="1052"/>
      <c r="AF281" s="1052"/>
      <c r="AG281" s="1052"/>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2">
      <c r="A282" s="1051">
        <v>15</v>
      </c>
      <c r="B282" s="1051">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2"/>
      <c r="AD282" s="1052"/>
      <c r="AE282" s="1052"/>
      <c r="AF282" s="1052"/>
      <c r="AG282" s="1052"/>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2">
      <c r="A283" s="1051">
        <v>16</v>
      </c>
      <c r="B283" s="1051">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2"/>
      <c r="AD283" s="1052"/>
      <c r="AE283" s="1052"/>
      <c r="AF283" s="1052"/>
      <c r="AG283" s="1052"/>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2">
      <c r="A284" s="1051">
        <v>17</v>
      </c>
      <c r="B284" s="1051">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2"/>
      <c r="AD284" s="1052"/>
      <c r="AE284" s="1052"/>
      <c r="AF284" s="1052"/>
      <c r="AG284" s="1052"/>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2">
      <c r="A285" s="1051">
        <v>18</v>
      </c>
      <c r="B285" s="1051">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2"/>
      <c r="AD285" s="1052"/>
      <c r="AE285" s="1052"/>
      <c r="AF285" s="1052"/>
      <c r="AG285" s="1052"/>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2">
      <c r="A286" s="1051">
        <v>19</v>
      </c>
      <c r="B286" s="1051">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2"/>
      <c r="AD286" s="1052"/>
      <c r="AE286" s="1052"/>
      <c r="AF286" s="1052"/>
      <c r="AG286" s="1052"/>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2">
      <c r="A287" s="1051">
        <v>20</v>
      </c>
      <c r="B287" s="1051">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2"/>
      <c r="AD287" s="1052"/>
      <c r="AE287" s="1052"/>
      <c r="AF287" s="1052"/>
      <c r="AG287" s="1052"/>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2">
      <c r="A288" s="1051">
        <v>21</v>
      </c>
      <c r="B288" s="1051">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2"/>
      <c r="AD288" s="1052"/>
      <c r="AE288" s="1052"/>
      <c r="AF288" s="1052"/>
      <c r="AG288" s="1052"/>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2">
      <c r="A289" s="1051">
        <v>22</v>
      </c>
      <c r="B289" s="1051">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2"/>
      <c r="AD289" s="1052"/>
      <c r="AE289" s="1052"/>
      <c r="AF289" s="1052"/>
      <c r="AG289" s="1052"/>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2">
      <c r="A290" s="1051">
        <v>23</v>
      </c>
      <c r="B290" s="1051">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2"/>
      <c r="AD290" s="1052"/>
      <c r="AE290" s="1052"/>
      <c r="AF290" s="1052"/>
      <c r="AG290" s="1052"/>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2">
      <c r="A291" s="1051">
        <v>24</v>
      </c>
      <c r="B291" s="1051">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2"/>
      <c r="AD291" s="1052"/>
      <c r="AE291" s="1052"/>
      <c r="AF291" s="1052"/>
      <c r="AG291" s="1052"/>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2">
      <c r="A292" s="1051">
        <v>25</v>
      </c>
      <c r="B292" s="1051">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2"/>
      <c r="AD292" s="1052"/>
      <c r="AE292" s="1052"/>
      <c r="AF292" s="1052"/>
      <c r="AG292" s="1052"/>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2">
      <c r="A293" s="1051">
        <v>26</v>
      </c>
      <c r="B293" s="1051">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2"/>
      <c r="AD293" s="1052"/>
      <c r="AE293" s="1052"/>
      <c r="AF293" s="1052"/>
      <c r="AG293" s="1052"/>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2">
      <c r="A294" s="1051">
        <v>27</v>
      </c>
      <c r="B294" s="1051">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2"/>
      <c r="AD294" s="1052"/>
      <c r="AE294" s="1052"/>
      <c r="AF294" s="1052"/>
      <c r="AG294" s="1052"/>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2">
      <c r="A295" s="1051">
        <v>28</v>
      </c>
      <c r="B295" s="1051">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2"/>
      <c r="AD295" s="1052"/>
      <c r="AE295" s="1052"/>
      <c r="AF295" s="1052"/>
      <c r="AG295" s="1052"/>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2">
      <c r="A296" s="1051">
        <v>29</v>
      </c>
      <c r="B296" s="1051">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2"/>
      <c r="AD296" s="1052"/>
      <c r="AE296" s="1052"/>
      <c r="AF296" s="1052"/>
      <c r="AG296" s="1052"/>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2">
      <c r="A297" s="1051">
        <v>30</v>
      </c>
      <c r="B297" s="1051">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2"/>
      <c r="AD297" s="1052"/>
      <c r="AE297" s="1052"/>
      <c r="AF297" s="1052"/>
      <c r="AG297" s="1052"/>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352</v>
      </c>
      <c r="Z300" s="364"/>
      <c r="AA300" s="364"/>
      <c r="AB300" s="364"/>
      <c r="AC300" s="153" t="s">
        <v>337</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2">
      <c r="A301" s="1051">
        <v>1</v>
      </c>
      <c r="B301" s="1051">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2"/>
      <c r="AD301" s="1052"/>
      <c r="AE301" s="1052"/>
      <c r="AF301" s="1052"/>
      <c r="AG301" s="1052"/>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2">
      <c r="A302" s="1051">
        <v>2</v>
      </c>
      <c r="B302" s="1051">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2"/>
      <c r="AD302" s="1052"/>
      <c r="AE302" s="1052"/>
      <c r="AF302" s="1052"/>
      <c r="AG302" s="1052"/>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2">
      <c r="A303" s="1051">
        <v>3</v>
      </c>
      <c r="B303" s="1051">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2"/>
      <c r="AD303" s="1052"/>
      <c r="AE303" s="1052"/>
      <c r="AF303" s="1052"/>
      <c r="AG303" s="1052"/>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2">
      <c r="A304" s="1051">
        <v>4</v>
      </c>
      <c r="B304" s="1051">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2"/>
      <c r="AD304" s="1052"/>
      <c r="AE304" s="1052"/>
      <c r="AF304" s="1052"/>
      <c r="AG304" s="1052"/>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2">
      <c r="A305" s="1051">
        <v>5</v>
      </c>
      <c r="B305" s="1051">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2"/>
      <c r="AD305" s="1052"/>
      <c r="AE305" s="1052"/>
      <c r="AF305" s="1052"/>
      <c r="AG305" s="1052"/>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2">
      <c r="A306" s="1051">
        <v>6</v>
      </c>
      <c r="B306" s="1051">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2"/>
      <c r="AD306" s="1052"/>
      <c r="AE306" s="1052"/>
      <c r="AF306" s="1052"/>
      <c r="AG306" s="1052"/>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2">
      <c r="A307" s="1051">
        <v>7</v>
      </c>
      <c r="B307" s="1051">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2"/>
      <c r="AD307" s="1052"/>
      <c r="AE307" s="1052"/>
      <c r="AF307" s="1052"/>
      <c r="AG307" s="1052"/>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2">
      <c r="A308" s="1051">
        <v>8</v>
      </c>
      <c r="B308" s="1051">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2"/>
      <c r="AD308" s="1052"/>
      <c r="AE308" s="1052"/>
      <c r="AF308" s="1052"/>
      <c r="AG308" s="1052"/>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2">
      <c r="A309" s="1051">
        <v>9</v>
      </c>
      <c r="B309" s="1051">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2"/>
      <c r="AD309" s="1052"/>
      <c r="AE309" s="1052"/>
      <c r="AF309" s="1052"/>
      <c r="AG309" s="1052"/>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2">
      <c r="A310" s="1051">
        <v>10</v>
      </c>
      <c r="B310" s="1051">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2"/>
      <c r="AD310" s="1052"/>
      <c r="AE310" s="1052"/>
      <c r="AF310" s="1052"/>
      <c r="AG310" s="1052"/>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2">
      <c r="A311" s="1051">
        <v>11</v>
      </c>
      <c r="B311" s="1051">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2"/>
      <c r="AD311" s="1052"/>
      <c r="AE311" s="1052"/>
      <c r="AF311" s="1052"/>
      <c r="AG311" s="1052"/>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2">
      <c r="A312" s="1051">
        <v>12</v>
      </c>
      <c r="B312" s="1051">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2"/>
      <c r="AD312" s="1052"/>
      <c r="AE312" s="1052"/>
      <c r="AF312" s="1052"/>
      <c r="AG312" s="1052"/>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2">
      <c r="A313" s="1051">
        <v>13</v>
      </c>
      <c r="B313" s="1051">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2"/>
      <c r="AD313" s="1052"/>
      <c r="AE313" s="1052"/>
      <c r="AF313" s="1052"/>
      <c r="AG313" s="1052"/>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2">
      <c r="A314" s="1051">
        <v>14</v>
      </c>
      <c r="B314" s="1051">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2"/>
      <c r="AD314" s="1052"/>
      <c r="AE314" s="1052"/>
      <c r="AF314" s="1052"/>
      <c r="AG314" s="1052"/>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2">
      <c r="A315" s="1051">
        <v>15</v>
      </c>
      <c r="B315" s="1051">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2"/>
      <c r="AD315" s="1052"/>
      <c r="AE315" s="1052"/>
      <c r="AF315" s="1052"/>
      <c r="AG315" s="1052"/>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2">
      <c r="A316" s="1051">
        <v>16</v>
      </c>
      <c r="B316" s="1051">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2"/>
      <c r="AD316" s="1052"/>
      <c r="AE316" s="1052"/>
      <c r="AF316" s="1052"/>
      <c r="AG316" s="1052"/>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2">
      <c r="A317" s="1051">
        <v>17</v>
      </c>
      <c r="B317" s="1051">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2"/>
      <c r="AD317" s="1052"/>
      <c r="AE317" s="1052"/>
      <c r="AF317" s="1052"/>
      <c r="AG317" s="1052"/>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2">
      <c r="A318" s="1051">
        <v>18</v>
      </c>
      <c r="B318" s="1051">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2"/>
      <c r="AD318" s="1052"/>
      <c r="AE318" s="1052"/>
      <c r="AF318" s="1052"/>
      <c r="AG318" s="1052"/>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2">
      <c r="A319" s="1051">
        <v>19</v>
      </c>
      <c r="B319" s="1051">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2"/>
      <c r="AD319" s="1052"/>
      <c r="AE319" s="1052"/>
      <c r="AF319" s="1052"/>
      <c r="AG319" s="1052"/>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2">
      <c r="A320" s="1051">
        <v>20</v>
      </c>
      <c r="B320" s="1051">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2"/>
      <c r="AD320" s="1052"/>
      <c r="AE320" s="1052"/>
      <c r="AF320" s="1052"/>
      <c r="AG320" s="1052"/>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2">
      <c r="A321" s="1051">
        <v>21</v>
      </c>
      <c r="B321" s="1051">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2"/>
      <c r="AD321" s="1052"/>
      <c r="AE321" s="1052"/>
      <c r="AF321" s="1052"/>
      <c r="AG321" s="1052"/>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2">
      <c r="A322" s="1051">
        <v>22</v>
      </c>
      <c r="B322" s="1051">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2"/>
      <c r="AD322" s="1052"/>
      <c r="AE322" s="1052"/>
      <c r="AF322" s="1052"/>
      <c r="AG322" s="1052"/>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2">
      <c r="A323" s="1051">
        <v>23</v>
      </c>
      <c r="B323" s="1051">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2"/>
      <c r="AD323" s="1052"/>
      <c r="AE323" s="1052"/>
      <c r="AF323" s="1052"/>
      <c r="AG323" s="1052"/>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2">
      <c r="A324" s="1051">
        <v>24</v>
      </c>
      <c r="B324" s="1051">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2"/>
      <c r="AD324" s="1052"/>
      <c r="AE324" s="1052"/>
      <c r="AF324" s="1052"/>
      <c r="AG324" s="1052"/>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2">
      <c r="A325" s="1051">
        <v>25</v>
      </c>
      <c r="B325" s="1051">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2"/>
      <c r="AD325" s="1052"/>
      <c r="AE325" s="1052"/>
      <c r="AF325" s="1052"/>
      <c r="AG325" s="1052"/>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2">
      <c r="A326" s="1051">
        <v>26</v>
      </c>
      <c r="B326" s="1051">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2"/>
      <c r="AD326" s="1052"/>
      <c r="AE326" s="1052"/>
      <c r="AF326" s="1052"/>
      <c r="AG326" s="1052"/>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2">
      <c r="A327" s="1051">
        <v>27</v>
      </c>
      <c r="B327" s="1051">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2"/>
      <c r="AD327" s="1052"/>
      <c r="AE327" s="1052"/>
      <c r="AF327" s="1052"/>
      <c r="AG327" s="1052"/>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2">
      <c r="A328" s="1051">
        <v>28</v>
      </c>
      <c r="B328" s="1051">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2"/>
      <c r="AD328" s="1052"/>
      <c r="AE328" s="1052"/>
      <c r="AF328" s="1052"/>
      <c r="AG328" s="1052"/>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2">
      <c r="A329" s="1051">
        <v>29</v>
      </c>
      <c r="B329" s="1051">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2"/>
      <c r="AD329" s="1052"/>
      <c r="AE329" s="1052"/>
      <c r="AF329" s="1052"/>
      <c r="AG329" s="1052"/>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2">
      <c r="A330" s="1051">
        <v>30</v>
      </c>
      <c r="B330" s="1051">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2"/>
      <c r="AD330" s="1052"/>
      <c r="AE330" s="1052"/>
      <c r="AF330" s="1052"/>
      <c r="AG330" s="1052"/>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352</v>
      </c>
      <c r="Z333" s="364"/>
      <c r="AA333" s="364"/>
      <c r="AB333" s="364"/>
      <c r="AC333" s="153" t="s">
        <v>337</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2">
      <c r="A334" s="1051">
        <v>1</v>
      </c>
      <c r="B334" s="1051">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2"/>
      <c r="AD334" s="1052"/>
      <c r="AE334" s="1052"/>
      <c r="AF334" s="1052"/>
      <c r="AG334" s="1052"/>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2">
      <c r="A335" s="1051">
        <v>2</v>
      </c>
      <c r="B335" s="1051">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2"/>
      <c r="AD335" s="1052"/>
      <c r="AE335" s="1052"/>
      <c r="AF335" s="1052"/>
      <c r="AG335" s="1052"/>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2">
      <c r="A336" s="1051">
        <v>3</v>
      </c>
      <c r="B336" s="1051">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2"/>
      <c r="AD336" s="1052"/>
      <c r="AE336" s="1052"/>
      <c r="AF336" s="1052"/>
      <c r="AG336" s="1052"/>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2">
      <c r="A337" s="1051">
        <v>4</v>
      </c>
      <c r="B337" s="1051">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2"/>
      <c r="AD337" s="1052"/>
      <c r="AE337" s="1052"/>
      <c r="AF337" s="1052"/>
      <c r="AG337" s="1052"/>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2">
      <c r="A338" s="1051">
        <v>5</v>
      </c>
      <c r="B338" s="1051">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2"/>
      <c r="AD338" s="1052"/>
      <c r="AE338" s="1052"/>
      <c r="AF338" s="1052"/>
      <c r="AG338" s="1052"/>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2">
      <c r="A339" s="1051">
        <v>6</v>
      </c>
      <c r="B339" s="1051">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2"/>
      <c r="AD339" s="1052"/>
      <c r="AE339" s="1052"/>
      <c r="AF339" s="1052"/>
      <c r="AG339" s="1052"/>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2">
      <c r="A340" s="1051">
        <v>7</v>
      </c>
      <c r="B340" s="1051">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2"/>
      <c r="AD340" s="1052"/>
      <c r="AE340" s="1052"/>
      <c r="AF340" s="1052"/>
      <c r="AG340" s="1052"/>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2">
      <c r="A341" s="1051">
        <v>8</v>
      </c>
      <c r="B341" s="1051">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2"/>
      <c r="AD341" s="1052"/>
      <c r="AE341" s="1052"/>
      <c r="AF341" s="1052"/>
      <c r="AG341" s="1052"/>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2">
      <c r="A342" s="1051">
        <v>9</v>
      </c>
      <c r="B342" s="1051">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2"/>
      <c r="AD342" s="1052"/>
      <c r="AE342" s="1052"/>
      <c r="AF342" s="1052"/>
      <c r="AG342" s="1052"/>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2">
      <c r="A343" s="1051">
        <v>10</v>
      </c>
      <c r="B343" s="1051">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2"/>
      <c r="AD343" s="1052"/>
      <c r="AE343" s="1052"/>
      <c r="AF343" s="1052"/>
      <c r="AG343" s="1052"/>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2">
      <c r="A344" s="1051">
        <v>11</v>
      </c>
      <c r="B344" s="1051">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2"/>
      <c r="AD344" s="1052"/>
      <c r="AE344" s="1052"/>
      <c r="AF344" s="1052"/>
      <c r="AG344" s="1052"/>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2">
      <c r="A345" s="1051">
        <v>12</v>
      </c>
      <c r="B345" s="1051">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2"/>
      <c r="AD345" s="1052"/>
      <c r="AE345" s="1052"/>
      <c r="AF345" s="1052"/>
      <c r="AG345" s="1052"/>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2">
      <c r="A346" s="1051">
        <v>13</v>
      </c>
      <c r="B346" s="1051">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2"/>
      <c r="AD346" s="1052"/>
      <c r="AE346" s="1052"/>
      <c r="AF346" s="1052"/>
      <c r="AG346" s="1052"/>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2">
      <c r="A347" s="1051">
        <v>14</v>
      </c>
      <c r="B347" s="1051">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2"/>
      <c r="AD347" s="1052"/>
      <c r="AE347" s="1052"/>
      <c r="AF347" s="1052"/>
      <c r="AG347" s="1052"/>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2">
      <c r="A348" s="1051">
        <v>15</v>
      </c>
      <c r="B348" s="1051">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2"/>
      <c r="AD348" s="1052"/>
      <c r="AE348" s="1052"/>
      <c r="AF348" s="1052"/>
      <c r="AG348" s="1052"/>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2">
      <c r="A349" s="1051">
        <v>16</v>
      </c>
      <c r="B349" s="1051">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2"/>
      <c r="AD349" s="1052"/>
      <c r="AE349" s="1052"/>
      <c r="AF349" s="1052"/>
      <c r="AG349" s="1052"/>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2">
      <c r="A350" s="1051">
        <v>17</v>
      </c>
      <c r="B350" s="1051">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2"/>
      <c r="AD350" s="1052"/>
      <c r="AE350" s="1052"/>
      <c r="AF350" s="1052"/>
      <c r="AG350" s="1052"/>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2">
      <c r="A351" s="1051">
        <v>18</v>
      </c>
      <c r="B351" s="1051">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2"/>
      <c r="AD351" s="1052"/>
      <c r="AE351" s="1052"/>
      <c r="AF351" s="1052"/>
      <c r="AG351" s="1052"/>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2">
      <c r="A352" s="1051">
        <v>19</v>
      </c>
      <c r="B352" s="1051">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2"/>
      <c r="AD352" s="1052"/>
      <c r="AE352" s="1052"/>
      <c r="AF352" s="1052"/>
      <c r="AG352" s="1052"/>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2">
      <c r="A353" s="1051">
        <v>20</v>
      </c>
      <c r="B353" s="1051">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2"/>
      <c r="AD353" s="1052"/>
      <c r="AE353" s="1052"/>
      <c r="AF353" s="1052"/>
      <c r="AG353" s="1052"/>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2">
      <c r="A354" s="1051">
        <v>21</v>
      </c>
      <c r="B354" s="1051">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2"/>
      <c r="AD354" s="1052"/>
      <c r="AE354" s="1052"/>
      <c r="AF354" s="1052"/>
      <c r="AG354" s="1052"/>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2">
      <c r="A355" s="1051">
        <v>22</v>
      </c>
      <c r="B355" s="1051">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2"/>
      <c r="AD355" s="1052"/>
      <c r="AE355" s="1052"/>
      <c r="AF355" s="1052"/>
      <c r="AG355" s="1052"/>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2">
      <c r="A356" s="1051">
        <v>23</v>
      </c>
      <c r="B356" s="1051">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2"/>
      <c r="AD356" s="1052"/>
      <c r="AE356" s="1052"/>
      <c r="AF356" s="1052"/>
      <c r="AG356" s="1052"/>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2">
      <c r="A357" s="1051">
        <v>24</v>
      </c>
      <c r="B357" s="1051">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2"/>
      <c r="AD357" s="1052"/>
      <c r="AE357" s="1052"/>
      <c r="AF357" s="1052"/>
      <c r="AG357" s="1052"/>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2">
      <c r="A358" s="1051">
        <v>25</v>
      </c>
      <c r="B358" s="1051">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2"/>
      <c r="AD358" s="1052"/>
      <c r="AE358" s="1052"/>
      <c r="AF358" s="1052"/>
      <c r="AG358" s="1052"/>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2">
      <c r="A359" s="1051">
        <v>26</v>
      </c>
      <c r="B359" s="1051">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2"/>
      <c r="AD359" s="1052"/>
      <c r="AE359" s="1052"/>
      <c r="AF359" s="1052"/>
      <c r="AG359" s="1052"/>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2">
      <c r="A360" s="1051">
        <v>27</v>
      </c>
      <c r="B360" s="1051">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2"/>
      <c r="AD360" s="1052"/>
      <c r="AE360" s="1052"/>
      <c r="AF360" s="1052"/>
      <c r="AG360" s="1052"/>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2">
      <c r="A361" s="1051">
        <v>28</v>
      </c>
      <c r="B361" s="1051">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2"/>
      <c r="AD361" s="1052"/>
      <c r="AE361" s="1052"/>
      <c r="AF361" s="1052"/>
      <c r="AG361" s="1052"/>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2">
      <c r="A362" s="1051">
        <v>29</v>
      </c>
      <c r="B362" s="1051">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2"/>
      <c r="AD362" s="1052"/>
      <c r="AE362" s="1052"/>
      <c r="AF362" s="1052"/>
      <c r="AG362" s="1052"/>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2">
      <c r="A363" s="1051">
        <v>30</v>
      </c>
      <c r="B363" s="1051">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2"/>
      <c r="AD363" s="1052"/>
      <c r="AE363" s="1052"/>
      <c r="AF363" s="1052"/>
      <c r="AG363" s="1052"/>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352</v>
      </c>
      <c r="Z366" s="364"/>
      <c r="AA366" s="364"/>
      <c r="AB366" s="364"/>
      <c r="AC366" s="153" t="s">
        <v>337</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2">
      <c r="A367" s="1051">
        <v>1</v>
      </c>
      <c r="B367" s="1051">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2"/>
      <c r="AD367" s="1052"/>
      <c r="AE367" s="1052"/>
      <c r="AF367" s="1052"/>
      <c r="AG367" s="1052"/>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2">
      <c r="A368" s="1051">
        <v>2</v>
      </c>
      <c r="B368" s="1051">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2"/>
      <c r="AD368" s="1052"/>
      <c r="AE368" s="1052"/>
      <c r="AF368" s="1052"/>
      <c r="AG368" s="1052"/>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2">
      <c r="A369" s="1051">
        <v>3</v>
      </c>
      <c r="B369" s="1051">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2"/>
      <c r="AD369" s="1052"/>
      <c r="AE369" s="1052"/>
      <c r="AF369" s="1052"/>
      <c r="AG369" s="1052"/>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2">
      <c r="A370" s="1051">
        <v>4</v>
      </c>
      <c r="B370" s="1051">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2"/>
      <c r="AD370" s="1052"/>
      <c r="AE370" s="1052"/>
      <c r="AF370" s="1052"/>
      <c r="AG370" s="1052"/>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2">
      <c r="A371" s="1051">
        <v>5</v>
      </c>
      <c r="B371" s="1051">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2"/>
      <c r="AD371" s="1052"/>
      <c r="AE371" s="1052"/>
      <c r="AF371" s="1052"/>
      <c r="AG371" s="1052"/>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2">
      <c r="A372" s="1051">
        <v>6</v>
      </c>
      <c r="B372" s="1051">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2"/>
      <c r="AD372" s="1052"/>
      <c r="AE372" s="1052"/>
      <c r="AF372" s="1052"/>
      <c r="AG372" s="1052"/>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2">
      <c r="A373" s="1051">
        <v>7</v>
      </c>
      <c r="B373" s="1051">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2"/>
      <c r="AD373" s="1052"/>
      <c r="AE373" s="1052"/>
      <c r="AF373" s="1052"/>
      <c r="AG373" s="1052"/>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2">
      <c r="A374" s="1051">
        <v>8</v>
      </c>
      <c r="B374" s="1051">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2"/>
      <c r="AD374" s="1052"/>
      <c r="AE374" s="1052"/>
      <c r="AF374" s="1052"/>
      <c r="AG374" s="1052"/>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2">
      <c r="A375" s="1051">
        <v>9</v>
      </c>
      <c r="B375" s="1051">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2"/>
      <c r="AD375" s="1052"/>
      <c r="AE375" s="1052"/>
      <c r="AF375" s="1052"/>
      <c r="AG375" s="1052"/>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2">
      <c r="A376" s="1051">
        <v>10</v>
      </c>
      <c r="B376" s="1051">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2"/>
      <c r="AD376" s="1052"/>
      <c r="AE376" s="1052"/>
      <c r="AF376" s="1052"/>
      <c r="AG376" s="1052"/>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2">
      <c r="A377" s="1051">
        <v>11</v>
      </c>
      <c r="B377" s="1051">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2"/>
      <c r="AD377" s="1052"/>
      <c r="AE377" s="1052"/>
      <c r="AF377" s="1052"/>
      <c r="AG377" s="1052"/>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2">
      <c r="A378" s="1051">
        <v>12</v>
      </c>
      <c r="B378" s="1051">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2"/>
      <c r="AD378" s="1052"/>
      <c r="AE378" s="1052"/>
      <c r="AF378" s="1052"/>
      <c r="AG378" s="1052"/>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2">
      <c r="A379" s="1051">
        <v>13</v>
      </c>
      <c r="B379" s="1051">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2"/>
      <c r="AD379" s="1052"/>
      <c r="AE379" s="1052"/>
      <c r="AF379" s="1052"/>
      <c r="AG379" s="1052"/>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2">
      <c r="A380" s="1051">
        <v>14</v>
      </c>
      <c r="B380" s="1051">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2"/>
      <c r="AD380" s="1052"/>
      <c r="AE380" s="1052"/>
      <c r="AF380" s="1052"/>
      <c r="AG380" s="1052"/>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2">
      <c r="A381" s="1051">
        <v>15</v>
      </c>
      <c r="B381" s="1051">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2"/>
      <c r="AD381" s="1052"/>
      <c r="AE381" s="1052"/>
      <c r="AF381" s="1052"/>
      <c r="AG381" s="1052"/>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2">
      <c r="A382" s="1051">
        <v>16</v>
      </c>
      <c r="B382" s="1051">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2"/>
      <c r="AD382" s="1052"/>
      <c r="AE382" s="1052"/>
      <c r="AF382" s="1052"/>
      <c r="AG382" s="1052"/>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2">
      <c r="A383" s="1051">
        <v>17</v>
      </c>
      <c r="B383" s="1051">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2"/>
      <c r="AD383" s="1052"/>
      <c r="AE383" s="1052"/>
      <c r="AF383" s="1052"/>
      <c r="AG383" s="1052"/>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2">
      <c r="A384" s="1051">
        <v>18</v>
      </c>
      <c r="B384" s="1051">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2"/>
      <c r="AD384" s="1052"/>
      <c r="AE384" s="1052"/>
      <c r="AF384" s="1052"/>
      <c r="AG384" s="1052"/>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2">
      <c r="A385" s="1051">
        <v>19</v>
      </c>
      <c r="B385" s="1051">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2"/>
      <c r="AD385" s="1052"/>
      <c r="AE385" s="1052"/>
      <c r="AF385" s="1052"/>
      <c r="AG385" s="1052"/>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2">
      <c r="A386" s="1051">
        <v>20</v>
      </c>
      <c r="B386" s="1051">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2"/>
      <c r="AD386" s="1052"/>
      <c r="AE386" s="1052"/>
      <c r="AF386" s="1052"/>
      <c r="AG386" s="1052"/>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2">
      <c r="A387" s="1051">
        <v>21</v>
      </c>
      <c r="B387" s="1051">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2"/>
      <c r="AD387" s="1052"/>
      <c r="AE387" s="1052"/>
      <c r="AF387" s="1052"/>
      <c r="AG387" s="1052"/>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2">
      <c r="A388" s="1051">
        <v>22</v>
      </c>
      <c r="B388" s="1051">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2"/>
      <c r="AD388" s="1052"/>
      <c r="AE388" s="1052"/>
      <c r="AF388" s="1052"/>
      <c r="AG388" s="1052"/>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2">
      <c r="A389" s="1051">
        <v>23</v>
      </c>
      <c r="B389" s="1051">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2"/>
      <c r="AD389" s="1052"/>
      <c r="AE389" s="1052"/>
      <c r="AF389" s="1052"/>
      <c r="AG389" s="1052"/>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2">
      <c r="A390" s="1051">
        <v>24</v>
      </c>
      <c r="B390" s="1051">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2"/>
      <c r="AD390" s="1052"/>
      <c r="AE390" s="1052"/>
      <c r="AF390" s="1052"/>
      <c r="AG390" s="1052"/>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2">
      <c r="A391" s="1051">
        <v>25</v>
      </c>
      <c r="B391" s="1051">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2"/>
      <c r="AD391" s="1052"/>
      <c r="AE391" s="1052"/>
      <c r="AF391" s="1052"/>
      <c r="AG391" s="1052"/>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2">
      <c r="A392" s="1051">
        <v>26</v>
      </c>
      <c r="B392" s="1051">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2"/>
      <c r="AD392" s="1052"/>
      <c r="AE392" s="1052"/>
      <c r="AF392" s="1052"/>
      <c r="AG392" s="1052"/>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2">
      <c r="A393" s="1051">
        <v>27</v>
      </c>
      <c r="B393" s="1051">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2"/>
      <c r="AD393" s="1052"/>
      <c r="AE393" s="1052"/>
      <c r="AF393" s="1052"/>
      <c r="AG393" s="1052"/>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2">
      <c r="A394" s="1051">
        <v>28</v>
      </c>
      <c r="B394" s="1051">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2"/>
      <c r="AD394" s="1052"/>
      <c r="AE394" s="1052"/>
      <c r="AF394" s="1052"/>
      <c r="AG394" s="1052"/>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2">
      <c r="A395" s="1051">
        <v>29</v>
      </c>
      <c r="B395" s="1051">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2"/>
      <c r="AD395" s="1052"/>
      <c r="AE395" s="1052"/>
      <c r="AF395" s="1052"/>
      <c r="AG395" s="1052"/>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2">
      <c r="A396" s="1051">
        <v>30</v>
      </c>
      <c r="B396" s="1051">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2"/>
      <c r="AD396" s="1052"/>
      <c r="AE396" s="1052"/>
      <c r="AF396" s="1052"/>
      <c r="AG396" s="1052"/>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352</v>
      </c>
      <c r="Z399" s="364"/>
      <c r="AA399" s="364"/>
      <c r="AB399" s="364"/>
      <c r="AC399" s="153" t="s">
        <v>337</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2">
      <c r="A400" s="1051">
        <v>1</v>
      </c>
      <c r="B400" s="1051">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2"/>
      <c r="AD400" s="1052"/>
      <c r="AE400" s="1052"/>
      <c r="AF400" s="1052"/>
      <c r="AG400" s="1052"/>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2">
      <c r="A401" s="1051">
        <v>2</v>
      </c>
      <c r="B401" s="1051">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2"/>
      <c r="AD401" s="1052"/>
      <c r="AE401" s="1052"/>
      <c r="AF401" s="1052"/>
      <c r="AG401" s="1052"/>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2">
      <c r="A402" s="1051">
        <v>3</v>
      </c>
      <c r="B402" s="1051">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2"/>
      <c r="AD402" s="1052"/>
      <c r="AE402" s="1052"/>
      <c r="AF402" s="1052"/>
      <c r="AG402" s="1052"/>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2">
      <c r="A403" s="1051">
        <v>4</v>
      </c>
      <c r="B403" s="1051">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2"/>
      <c r="AD403" s="1052"/>
      <c r="AE403" s="1052"/>
      <c r="AF403" s="1052"/>
      <c r="AG403" s="1052"/>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2">
      <c r="A404" s="1051">
        <v>5</v>
      </c>
      <c r="B404" s="1051">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2"/>
      <c r="AD404" s="1052"/>
      <c r="AE404" s="1052"/>
      <c r="AF404" s="1052"/>
      <c r="AG404" s="1052"/>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2">
      <c r="A405" s="1051">
        <v>6</v>
      </c>
      <c r="B405" s="1051">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2"/>
      <c r="AD405" s="1052"/>
      <c r="AE405" s="1052"/>
      <c r="AF405" s="1052"/>
      <c r="AG405" s="1052"/>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2">
      <c r="A406" s="1051">
        <v>7</v>
      </c>
      <c r="B406" s="1051">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2"/>
      <c r="AD406" s="1052"/>
      <c r="AE406" s="1052"/>
      <c r="AF406" s="1052"/>
      <c r="AG406" s="1052"/>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2">
      <c r="A407" s="1051">
        <v>8</v>
      </c>
      <c r="B407" s="1051">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2"/>
      <c r="AD407" s="1052"/>
      <c r="AE407" s="1052"/>
      <c r="AF407" s="1052"/>
      <c r="AG407" s="1052"/>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2">
      <c r="A408" s="1051">
        <v>9</v>
      </c>
      <c r="B408" s="1051">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2"/>
      <c r="AD408" s="1052"/>
      <c r="AE408" s="1052"/>
      <c r="AF408" s="1052"/>
      <c r="AG408" s="1052"/>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2">
      <c r="A409" s="1051">
        <v>10</v>
      </c>
      <c r="B409" s="1051">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2"/>
      <c r="AD409" s="1052"/>
      <c r="AE409" s="1052"/>
      <c r="AF409" s="1052"/>
      <c r="AG409" s="1052"/>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2">
      <c r="A410" s="1051">
        <v>11</v>
      </c>
      <c r="B410" s="1051">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2"/>
      <c r="AD410" s="1052"/>
      <c r="AE410" s="1052"/>
      <c r="AF410" s="1052"/>
      <c r="AG410" s="1052"/>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2">
      <c r="A411" s="1051">
        <v>12</v>
      </c>
      <c r="B411" s="1051">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2"/>
      <c r="AD411" s="1052"/>
      <c r="AE411" s="1052"/>
      <c r="AF411" s="1052"/>
      <c r="AG411" s="1052"/>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2">
      <c r="A412" s="1051">
        <v>13</v>
      </c>
      <c r="B412" s="1051">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2"/>
      <c r="AD412" s="1052"/>
      <c r="AE412" s="1052"/>
      <c r="AF412" s="1052"/>
      <c r="AG412" s="1052"/>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2">
      <c r="A413" s="1051">
        <v>14</v>
      </c>
      <c r="B413" s="1051">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2"/>
      <c r="AD413" s="1052"/>
      <c r="AE413" s="1052"/>
      <c r="AF413" s="1052"/>
      <c r="AG413" s="1052"/>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2">
      <c r="A414" s="1051">
        <v>15</v>
      </c>
      <c r="B414" s="1051">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2"/>
      <c r="AD414" s="1052"/>
      <c r="AE414" s="1052"/>
      <c r="AF414" s="1052"/>
      <c r="AG414" s="1052"/>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2">
      <c r="A415" s="1051">
        <v>16</v>
      </c>
      <c r="B415" s="1051">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2"/>
      <c r="AD415" s="1052"/>
      <c r="AE415" s="1052"/>
      <c r="AF415" s="1052"/>
      <c r="AG415" s="1052"/>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2">
      <c r="A416" s="1051">
        <v>17</v>
      </c>
      <c r="B416" s="1051">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2"/>
      <c r="AD416" s="1052"/>
      <c r="AE416" s="1052"/>
      <c r="AF416" s="1052"/>
      <c r="AG416" s="1052"/>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2">
      <c r="A417" s="1051">
        <v>18</v>
      </c>
      <c r="B417" s="1051">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2"/>
      <c r="AD417" s="1052"/>
      <c r="AE417" s="1052"/>
      <c r="AF417" s="1052"/>
      <c r="AG417" s="1052"/>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2">
      <c r="A418" s="1051">
        <v>19</v>
      </c>
      <c r="B418" s="1051">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2"/>
      <c r="AD418" s="1052"/>
      <c r="AE418" s="1052"/>
      <c r="AF418" s="1052"/>
      <c r="AG418" s="1052"/>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2">
      <c r="A419" s="1051">
        <v>20</v>
      </c>
      <c r="B419" s="1051">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2"/>
      <c r="AD419" s="1052"/>
      <c r="AE419" s="1052"/>
      <c r="AF419" s="1052"/>
      <c r="AG419" s="1052"/>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2">
      <c r="A420" s="1051">
        <v>21</v>
      </c>
      <c r="B420" s="1051">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2"/>
      <c r="AD420" s="1052"/>
      <c r="AE420" s="1052"/>
      <c r="AF420" s="1052"/>
      <c r="AG420" s="1052"/>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2">
      <c r="A421" s="1051">
        <v>22</v>
      </c>
      <c r="B421" s="1051">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2"/>
      <c r="AD421" s="1052"/>
      <c r="AE421" s="1052"/>
      <c r="AF421" s="1052"/>
      <c r="AG421" s="1052"/>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2">
      <c r="A422" s="1051">
        <v>23</v>
      </c>
      <c r="B422" s="1051">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2"/>
      <c r="AD422" s="1052"/>
      <c r="AE422" s="1052"/>
      <c r="AF422" s="1052"/>
      <c r="AG422" s="1052"/>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2">
      <c r="A423" s="1051">
        <v>24</v>
      </c>
      <c r="B423" s="1051">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2"/>
      <c r="AD423" s="1052"/>
      <c r="AE423" s="1052"/>
      <c r="AF423" s="1052"/>
      <c r="AG423" s="1052"/>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2">
      <c r="A424" s="1051">
        <v>25</v>
      </c>
      <c r="B424" s="1051">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2"/>
      <c r="AD424" s="1052"/>
      <c r="AE424" s="1052"/>
      <c r="AF424" s="1052"/>
      <c r="AG424" s="1052"/>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2">
      <c r="A425" s="1051">
        <v>26</v>
      </c>
      <c r="B425" s="1051">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2"/>
      <c r="AD425" s="1052"/>
      <c r="AE425" s="1052"/>
      <c r="AF425" s="1052"/>
      <c r="AG425" s="1052"/>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2">
      <c r="A426" s="1051">
        <v>27</v>
      </c>
      <c r="B426" s="1051">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2"/>
      <c r="AD426" s="1052"/>
      <c r="AE426" s="1052"/>
      <c r="AF426" s="1052"/>
      <c r="AG426" s="1052"/>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2">
      <c r="A427" s="1051">
        <v>28</v>
      </c>
      <c r="B427" s="1051">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2"/>
      <c r="AD427" s="1052"/>
      <c r="AE427" s="1052"/>
      <c r="AF427" s="1052"/>
      <c r="AG427" s="1052"/>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2">
      <c r="A428" s="1051">
        <v>29</v>
      </c>
      <c r="B428" s="1051">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2"/>
      <c r="AD428" s="1052"/>
      <c r="AE428" s="1052"/>
      <c r="AF428" s="1052"/>
      <c r="AG428" s="1052"/>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2">
      <c r="A429" s="1051">
        <v>30</v>
      </c>
      <c r="B429" s="1051">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2"/>
      <c r="AD429" s="1052"/>
      <c r="AE429" s="1052"/>
      <c r="AF429" s="1052"/>
      <c r="AG429" s="1052"/>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352</v>
      </c>
      <c r="Z432" s="364"/>
      <c r="AA432" s="364"/>
      <c r="AB432" s="364"/>
      <c r="AC432" s="153" t="s">
        <v>337</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2">
      <c r="A433" s="1051">
        <v>1</v>
      </c>
      <c r="B433" s="1051">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2"/>
      <c r="AD433" s="1052"/>
      <c r="AE433" s="1052"/>
      <c r="AF433" s="1052"/>
      <c r="AG433" s="1052"/>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2">
      <c r="A434" s="1051">
        <v>2</v>
      </c>
      <c r="B434" s="1051">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2"/>
      <c r="AD434" s="1052"/>
      <c r="AE434" s="1052"/>
      <c r="AF434" s="1052"/>
      <c r="AG434" s="1052"/>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2">
      <c r="A435" s="1051">
        <v>3</v>
      </c>
      <c r="B435" s="1051">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2"/>
      <c r="AD435" s="1052"/>
      <c r="AE435" s="1052"/>
      <c r="AF435" s="1052"/>
      <c r="AG435" s="1052"/>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2">
      <c r="A436" s="1051">
        <v>4</v>
      </c>
      <c r="B436" s="1051">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2"/>
      <c r="AD436" s="1052"/>
      <c r="AE436" s="1052"/>
      <c r="AF436" s="1052"/>
      <c r="AG436" s="1052"/>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2">
      <c r="A437" s="1051">
        <v>5</v>
      </c>
      <c r="B437" s="1051">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2"/>
      <c r="AD437" s="1052"/>
      <c r="AE437" s="1052"/>
      <c r="AF437" s="1052"/>
      <c r="AG437" s="1052"/>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2">
      <c r="A438" s="1051">
        <v>6</v>
      </c>
      <c r="B438" s="1051">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2"/>
      <c r="AD438" s="1052"/>
      <c r="AE438" s="1052"/>
      <c r="AF438" s="1052"/>
      <c r="AG438" s="1052"/>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2">
      <c r="A439" s="1051">
        <v>7</v>
      </c>
      <c r="B439" s="1051">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2"/>
      <c r="AD439" s="1052"/>
      <c r="AE439" s="1052"/>
      <c r="AF439" s="1052"/>
      <c r="AG439" s="1052"/>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2">
      <c r="A440" s="1051">
        <v>8</v>
      </c>
      <c r="B440" s="1051">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2"/>
      <c r="AD440" s="1052"/>
      <c r="AE440" s="1052"/>
      <c r="AF440" s="1052"/>
      <c r="AG440" s="1052"/>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2">
      <c r="A441" s="1051">
        <v>9</v>
      </c>
      <c r="B441" s="1051">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2"/>
      <c r="AD441" s="1052"/>
      <c r="AE441" s="1052"/>
      <c r="AF441" s="1052"/>
      <c r="AG441" s="1052"/>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2">
      <c r="A442" s="1051">
        <v>10</v>
      </c>
      <c r="B442" s="1051">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2"/>
      <c r="AD442" s="1052"/>
      <c r="AE442" s="1052"/>
      <c r="AF442" s="1052"/>
      <c r="AG442" s="1052"/>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2">
      <c r="A443" s="1051">
        <v>11</v>
      </c>
      <c r="B443" s="1051">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2"/>
      <c r="AD443" s="1052"/>
      <c r="AE443" s="1052"/>
      <c r="AF443" s="1052"/>
      <c r="AG443" s="1052"/>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2">
      <c r="A444" s="1051">
        <v>12</v>
      </c>
      <c r="B444" s="1051">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2"/>
      <c r="AD444" s="1052"/>
      <c r="AE444" s="1052"/>
      <c r="AF444" s="1052"/>
      <c r="AG444" s="1052"/>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2">
      <c r="A445" s="1051">
        <v>13</v>
      </c>
      <c r="B445" s="1051">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2"/>
      <c r="AD445" s="1052"/>
      <c r="AE445" s="1052"/>
      <c r="AF445" s="1052"/>
      <c r="AG445" s="1052"/>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2">
      <c r="A446" s="1051">
        <v>14</v>
      </c>
      <c r="B446" s="1051">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2"/>
      <c r="AD446" s="1052"/>
      <c r="AE446" s="1052"/>
      <c r="AF446" s="1052"/>
      <c r="AG446" s="1052"/>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2">
      <c r="A447" s="1051">
        <v>15</v>
      </c>
      <c r="B447" s="1051">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2"/>
      <c r="AD447" s="1052"/>
      <c r="AE447" s="1052"/>
      <c r="AF447" s="1052"/>
      <c r="AG447" s="1052"/>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2">
      <c r="A448" s="1051">
        <v>16</v>
      </c>
      <c r="B448" s="1051">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2"/>
      <c r="AD448" s="1052"/>
      <c r="AE448" s="1052"/>
      <c r="AF448" s="1052"/>
      <c r="AG448" s="1052"/>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2">
      <c r="A449" s="1051">
        <v>17</v>
      </c>
      <c r="B449" s="1051">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2"/>
      <c r="AD449" s="1052"/>
      <c r="AE449" s="1052"/>
      <c r="AF449" s="1052"/>
      <c r="AG449" s="1052"/>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2">
      <c r="A450" s="1051">
        <v>18</v>
      </c>
      <c r="B450" s="1051">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2"/>
      <c r="AD450" s="1052"/>
      <c r="AE450" s="1052"/>
      <c r="AF450" s="1052"/>
      <c r="AG450" s="1052"/>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2">
      <c r="A451" s="1051">
        <v>19</v>
      </c>
      <c r="B451" s="1051">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2"/>
      <c r="AD451" s="1052"/>
      <c r="AE451" s="1052"/>
      <c r="AF451" s="1052"/>
      <c r="AG451" s="1052"/>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2">
      <c r="A452" s="1051">
        <v>20</v>
      </c>
      <c r="B452" s="1051">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2"/>
      <c r="AD452" s="1052"/>
      <c r="AE452" s="1052"/>
      <c r="AF452" s="1052"/>
      <c r="AG452" s="1052"/>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2">
      <c r="A453" s="1051">
        <v>21</v>
      </c>
      <c r="B453" s="1051">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2"/>
      <c r="AD453" s="1052"/>
      <c r="AE453" s="1052"/>
      <c r="AF453" s="1052"/>
      <c r="AG453" s="1052"/>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2">
      <c r="A454" s="1051">
        <v>22</v>
      </c>
      <c r="B454" s="1051">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2"/>
      <c r="AD454" s="1052"/>
      <c r="AE454" s="1052"/>
      <c r="AF454" s="1052"/>
      <c r="AG454" s="1052"/>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2">
      <c r="A455" s="1051">
        <v>23</v>
      </c>
      <c r="B455" s="1051">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2"/>
      <c r="AD455" s="1052"/>
      <c r="AE455" s="1052"/>
      <c r="AF455" s="1052"/>
      <c r="AG455" s="1052"/>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2">
      <c r="A456" s="1051">
        <v>24</v>
      </c>
      <c r="B456" s="1051">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2"/>
      <c r="AD456" s="1052"/>
      <c r="AE456" s="1052"/>
      <c r="AF456" s="1052"/>
      <c r="AG456" s="1052"/>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2">
      <c r="A457" s="1051">
        <v>25</v>
      </c>
      <c r="B457" s="1051">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2"/>
      <c r="AD457" s="1052"/>
      <c r="AE457" s="1052"/>
      <c r="AF457" s="1052"/>
      <c r="AG457" s="1052"/>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2">
      <c r="A458" s="1051">
        <v>26</v>
      </c>
      <c r="B458" s="1051">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2"/>
      <c r="AD458" s="1052"/>
      <c r="AE458" s="1052"/>
      <c r="AF458" s="1052"/>
      <c r="AG458" s="1052"/>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2">
      <c r="A459" s="1051">
        <v>27</v>
      </c>
      <c r="B459" s="1051">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2"/>
      <c r="AD459" s="1052"/>
      <c r="AE459" s="1052"/>
      <c r="AF459" s="1052"/>
      <c r="AG459" s="1052"/>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2">
      <c r="A460" s="1051">
        <v>28</v>
      </c>
      <c r="B460" s="1051">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2"/>
      <c r="AD460" s="1052"/>
      <c r="AE460" s="1052"/>
      <c r="AF460" s="1052"/>
      <c r="AG460" s="1052"/>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2">
      <c r="A461" s="1051">
        <v>29</v>
      </c>
      <c r="B461" s="1051">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2"/>
      <c r="AD461" s="1052"/>
      <c r="AE461" s="1052"/>
      <c r="AF461" s="1052"/>
      <c r="AG461" s="1052"/>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2">
      <c r="A462" s="1051">
        <v>30</v>
      </c>
      <c r="B462" s="1051">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2"/>
      <c r="AD462" s="1052"/>
      <c r="AE462" s="1052"/>
      <c r="AF462" s="1052"/>
      <c r="AG462" s="1052"/>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352</v>
      </c>
      <c r="Z465" s="364"/>
      <c r="AA465" s="364"/>
      <c r="AB465" s="364"/>
      <c r="AC465" s="153" t="s">
        <v>337</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2">
      <c r="A466" s="1051">
        <v>1</v>
      </c>
      <c r="B466" s="1051">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2"/>
      <c r="AD466" s="1052"/>
      <c r="AE466" s="1052"/>
      <c r="AF466" s="1052"/>
      <c r="AG466" s="1052"/>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2">
      <c r="A467" s="1051">
        <v>2</v>
      </c>
      <c r="B467" s="1051">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2"/>
      <c r="AD467" s="1052"/>
      <c r="AE467" s="1052"/>
      <c r="AF467" s="1052"/>
      <c r="AG467" s="1052"/>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2">
      <c r="A468" s="1051">
        <v>3</v>
      </c>
      <c r="B468" s="1051">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2"/>
      <c r="AD468" s="1052"/>
      <c r="AE468" s="1052"/>
      <c r="AF468" s="1052"/>
      <c r="AG468" s="1052"/>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2">
      <c r="A469" s="1051">
        <v>4</v>
      </c>
      <c r="B469" s="1051">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2"/>
      <c r="AD469" s="1052"/>
      <c r="AE469" s="1052"/>
      <c r="AF469" s="1052"/>
      <c r="AG469" s="1052"/>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2">
      <c r="A470" s="1051">
        <v>5</v>
      </c>
      <c r="B470" s="1051">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2"/>
      <c r="AD470" s="1052"/>
      <c r="AE470" s="1052"/>
      <c r="AF470" s="1052"/>
      <c r="AG470" s="1052"/>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2">
      <c r="A471" s="1051">
        <v>6</v>
      </c>
      <c r="B471" s="1051">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2"/>
      <c r="AD471" s="1052"/>
      <c r="AE471" s="1052"/>
      <c r="AF471" s="1052"/>
      <c r="AG471" s="1052"/>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2">
      <c r="A472" s="1051">
        <v>7</v>
      </c>
      <c r="B472" s="1051">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2"/>
      <c r="AD472" s="1052"/>
      <c r="AE472" s="1052"/>
      <c r="AF472" s="1052"/>
      <c r="AG472" s="1052"/>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2">
      <c r="A473" s="1051">
        <v>8</v>
      </c>
      <c r="B473" s="1051">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2"/>
      <c r="AD473" s="1052"/>
      <c r="AE473" s="1052"/>
      <c r="AF473" s="1052"/>
      <c r="AG473" s="1052"/>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2">
      <c r="A474" s="1051">
        <v>9</v>
      </c>
      <c r="B474" s="1051">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2"/>
      <c r="AD474" s="1052"/>
      <c r="AE474" s="1052"/>
      <c r="AF474" s="1052"/>
      <c r="AG474" s="1052"/>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2">
      <c r="A475" s="1051">
        <v>10</v>
      </c>
      <c r="B475" s="1051">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2"/>
      <c r="AD475" s="1052"/>
      <c r="AE475" s="1052"/>
      <c r="AF475" s="1052"/>
      <c r="AG475" s="1052"/>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2">
      <c r="A476" s="1051">
        <v>11</v>
      </c>
      <c r="B476" s="1051">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2"/>
      <c r="AD476" s="1052"/>
      <c r="AE476" s="1052"/>
      <c r="AF476" s="1052"/>
      <c r="AG476" s="1052"/>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2">
      <c r="A477" s="1051">
        <v>12</v>
      </c>
      <c r="B477" s="1051">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2"/>
      <c r="AD477" s="1052"/>
      <c r="AE477" s="1052"/>
      <c r="AF477" s="1052"/>
      <c r="AG477" s="1052"/>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2">
      <c r="A478" s="1051">
        <v>13</v>
      </c>
      <c r="B478" s="1051">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2"/>
      <c r="AD478" s="1052"/>
      <c r="AE478" s="1052"/>
      <c r="AF478" s="1052"/>
      <c r="AG478" s="1052"/>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2">
      <c r="A479" s="1051">
        <v>14</v>
      </c>
      <c r="B479" s="1051">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2"/>
      <c r="AD479" s="1052"/>
      <c r="AE479" s="1052"/>
      <c r="AF479" s="1052"/>
      <c r="AG479" s="1052"/>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2">
      <c r="A480" s="1051">
        <v>15</v>
      </c>
      <c r="B480" s="1051">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2"/>
      <c r="AD480" s="1052"/>
      <c r="AE480" s="1052"/>
      <c r="AF480" s="1052"/>
      <c r="AG480" s="1052"/>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2">
      <c r="A481" s="1051">
        <v>16</v>
      </c>
      <c r="B481" s="1051">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2"/>
      <c r="AD481" s="1052"/>
      <c r="AE481" s="1052"/>
      <c r="AF481" s="1052"/>
      <c r="AG481" s="1052"/>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2">
      <c r="A482" s="1051">
        <v>17</v>
      </c>
      <c r="B482" s="1051">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2"/>
      <c r="AD482" s="1052"/>
      <c r="AE482" s="1052"/>
      <c r="AF482" s="1052"/>
      <c r="AG482" s="1052"/>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2">
      <c r="A483" s="1051">
        <v>18</v>
      </c>
      <c r="B483" s="1051">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2"/>
      <c r="AD483" s="1052"/>
      <c r="AE483" s="1052"/>
      <c r="AF483" s="1052"/>
      <c r="AG483" s="1052"/>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2">
      <c r="A484" s="1051">
        <v>19</v>
      </c>
      <c r="B484" s="1051">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2"/>
      <c r="AD484" s="1052"/>
      <c r="AE484" s="1052"/>
      <c r="AF484" s="1052"/>
      <c r="AG484" s="1052"/>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2">
      <c r="A485" s="1051">
        <v>20</v>
      </c>
      <c r="B485" s="1051">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2"/>
      <c r="AD485" s="1052"/>
      <c r="AE485" s="1052"/>
      <c r="AF485" s="1052"/>
      <c r="AG485" s="1052"/>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2">
      <c r="A486" s="1051">
        <v>21</v>
      </c>
      <c r="B486" s="1051">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2"/>
      <c r="AD486" s="1052"/>
      <c r="AE486" s="1052"/>
      <c r="AF486" s="1052"/>
      <c r="AG486" s="1052"/>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2">
      <c r="A487" s="1051">
        <v>22</v>
      </c>
      <c r="B487" s="1051">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2"/>
      <c r="AD487" s="1052"/>
      <c r="AE487" s="1052"/>
      <c r="AF487" s="1052"/>
      <c r="AG487" s="1052"/>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2">
      <c r="A488" s="1051">
        <v>23</v>
      </c>
      <c r="B488" s="1051">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2"/>
      <c r="AD488" s="1052"/>
      <c r="AE488" s="1052"/>
      <c r="AF488" s="1052"/>
      <c r="AG488" s="1052"/>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2">
      <c r="A489" s="1051">
        <v>24</v>
      </c>
      <c r="B489" s="1051">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2"/>
      <c r="AD489" s="1052"/>
      <c r="AE489" s="1052"/>
      <c r="AF489" s="1052"/>
      <c r="AG489" s="1052"/>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2">
      <c r="A490" s="1051">
        <v>25</v>
      </c>
      <c r="B490" s="1051">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2"/>
      <c r="AD490" s="1052"/>
      <c r="AE490" s="1052"/>
      <c r="AF490" s="1052"/>
      <c r="AG490" s="1052"/>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2">
      <c r="A491" s="1051">
        <v>26</v>
      </c>
      <c r="B491" s="1051">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2"/>
      <c r="AD491" s="1052"/>
      <c r="AE491" s="1052"/>
      <c r="AF491" s="1052"/>
      <c r="AG491" s="1052"/>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2">
      <c r="A492" s="1051">
        <v>27</v>
      </c>
      <c r="B492" s="1051">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2"/>
      <c r="AD492" s="1052"/>
      <c r="AE492" s="1052"/>
      <c r="AF492" s="1052"/>
      <c r="AG492" s="1052"/>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2">
      <c r="A493" s="1051">
        <v>28</v>
      </c>
      <c r="B493" s="1051">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2"/>
      <c r="AD493" s="1052"/>
      <c r="AE493" s="1052"/>
      <c r="AF493" s="1052"/>
      <c r="AG493" s="1052"/>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2">
      <c r="A494" s="1051">
        <v>29</v>
      </c>
      <c r="B494" s="1051">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2"/>
      <c r="AD494" s="1052"/>
      <c r="AE494" s="1052"/>
      <c r="AF494" s="1052"/>
      <c r="AG494" s="1052"/>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2">
      <c r="A495" s="1051">
        <v>30</v>
      </c>
      <c r="B495" s="1051">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2"/>
      <c r="AD495" s="1052"/>
      <c r="AE495" s="1052"/>
      <c r="AF495" s="1052"/>
      <c r="AG495" s="1052"/>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352</v>
      </c>
      <c r="Z498" s="364"/>
      <c r="AA498" s="364"/>
      <c r="AB498" s="364"/>
      <c r="AC498" s="153" t="s">
        <v>337</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2">
      <c r="A499" s="1051">
        <v>1</v>
      </c>
      <c r="B499" s="1051">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2"/>
      <c r="AD499" s="1052"/>
      <c r="AE499" s="1052"/>
      <c r="AF499" s="1052"/>
      <c r="AG499" s="1052"/>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2">
      <c r="A500" s="1051">
        <v>2</v>
      </c>
      <c r="B500" s="1051">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2"/>
      <c r="AD500" s="1052"/>
      <c r="AE500" s="1052"/>
      <c r="AF500" s="1052"/>
      <c r="AG500" s="1052"/>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2">
      <c r="A501" s="1051">
        <v>3</v>
      </c>
      <c r="B501" s="1051">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2"/>
      <c r="AD501" s="1052"/>
      <c r="AE501" s="1052"/>
      <c r="AF501" s="1052"/>
      <c r="AG501" s="1052"/>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2">
      <c r="A502" s="1051">
        <v>4</v>
      </c>
      <c r="B502" s="1051">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2"/>
      <c r="AD502" s="1052"/>
      <c r="AE502" s="1052"/>
      <c r="AF502" s="1052"/>
      <c r="AG502" s="1052"/>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2">
      <c r="A503" s="1051">
        <v>5</v>
      </c>
      <c r="B503" s="1051">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2"/>
      <c r="AD503" s="1052"/>
      <c r="AE503" s="1052"/>
      <c r="AF503" s="1052"/>
      <c r="AG503" s="1052"/>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2">
      <c r="A504" s="1051">
        <v>6</v>
      </c>
      <c r="B504" s="1051">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2"/>
      <c r="AD504" s="1052"/>
      <c r="AE504" s="1052"/>
      <c r="AF504" s="1052"/>
      <c r="AG504" s="1052"/>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2">
      <c r="A505" s="1051">
        <v>7</v>
      </c>
      <c r="B505" s="1051">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2"/>
      <c r="AD505" s="1052"/>
      <c r="AE505" s="1052"/>
      <c r="AF505" s="1052"/>
      <c r="AG505" s="1052"/>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2">
      <c r="A506" s="1051">
        <v>8</v>
      </c>
      <c r="B506" s="1051">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2"/>
      <c r="AD506" s="1052"/>
      <c r="AE506" s="1052"/>
      <c r="AF506" s="1052"/>
      <c r="AG506" s="1052"/>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2">
      <c r="A507" s="1051">
        <v>9</v>
      </c>
      <c r="B507" s="1051">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2"/>
      <c r="AD507" s="1052"/>
      <c r="AE507" s="1052"/>
      <c r="AF507" s="1052"/>
      <c r="AG507" s="1052"/>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2">
      <c r="A508" s="1051">
        <v>10</v>
      </c>
      <c r="B508" s="1051">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2"/>
      <c r="AD508" s="1052"/>
      <c r="AE508" s="1052"/>
      <c r="AF508" s="1052"/>
      <c r="AG508" s="1052"/>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2">
      <c r="A509" s="1051">
        <v>11</v>
      </c>
      <c r="B509" s="1051">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2"/>
      <c r="AD509" s="1052"/>
      <c r="AE509" s="1052"/>
      <c r="AF509" s="1052"/>
      <c r="AG509" s="1052"/>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2">
      <c r="A510" s="1051">
        <v>12</v>
      </c>
      <c r="B510" s="1051">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2"/>
      <c r="AD510" s="1052"/>
      <c r="AE510" s="1052"/>
      <c r="AF510" s="1052"/>
      <c r="AG510" s="1052"/>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2">
      <c r="A511" s="1051">
        <v>13</v>
      </c>
      <c r="B511" s="1051">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2"/>
      <c r="AD511" s="1052"/>
      <c r="AE511" s="1052"/>
      <c r="AF511" s="1052"/>
      <c r="AG511" s="1052"/>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2">
      <c r="A512" s="1051">
        <v>14</v>
      </c>
      <c r="B512" s="1051">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2"/>
      <c r="AD512" s="1052"/>
      <c r="AE512" s="1052"/>
      <c r="AF512" s="1052"/>
      <c r="AG512" s="1052"/>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2">
      <c r="A513" s="1051">
        <v>15</v>
      </c>
      <c r="B513" s="1051">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2"/>
      <c r="AD513" s="1052"/>
      <c r="AE513" s="1052"/>
      <c r="AF513" s="1052"/>
      <c r="AG513" s="1052"/>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2">
      <c r="A514" s="1051">
        <v>16</v>
      </c>
      <c r="B514" s="1051">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2"/>
      <c r="AD514" s="1052"/>
      <c r="AE514" s="1052"/>
      <c r="AF514" s="1052"/>
      <c r="AG514" s="1052"/>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2">
      <c r="A515" s="1051">
        <v>17</v>
      </c>
      <c r="B515" s="1051">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2"/>
      <c r="AD515" s="1052"/>
      <c r="AE515" s="1052"/>
      <c r="AF515" s="1052"/>
      <c r="AG515" s="1052"/>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2">
      <c r="A516" s="1051">
        <v>18</v>
      </c>
      <c r="B516" s="1051">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2"/>
      <c r="AD516" s="1052"/>
      <c r="AE516" s="1052"/>
      <c r="AF516" s="1052"/>
      <c r="AG516" s="1052"/>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2">
      <c r="A517" s="1051">
        <v>19</v>
      </c>
      <c r="B517" s="1051">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2"/>
      <c r="AD517" s="1052"/>
      <c r="AE517" s="1052"/>
      <c r="AF517" s="1052"/>
      <c r="AG517" s="1052"/>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2">
      <c r="A518" s="1051">
        <v>20</v>
      </c>
      <c r="B518" s="1051">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2"/>
      <c r="AD518" s="1052"/>
      <c r="AE518" s="1052"/>
      <c r="AF518" s="1052"/>
      <c r="AG518" s="1052"/>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2">
      <c r="A519" s="1051">
        <v>21</v>
      </c>
      <c r="B519" s="1051">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2"/>
      <c r="AD519" s="1052"/>
      <c r="AE519" s="1052"/>
      <c r="AF519" s="1052"/>
      <c r="AG519" s="1052"/>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2">
      <c r="A520" s="1051">
        <v>22</v>
      </c>
      <c r="B520" s="1051">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2"/>
      <c r="AD520" s="1052"/>
      <c r="AE520" s="1052"/>
      <c r="AF520" s="1052"/>
      <c r="AG520" s="1052"/>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2">
      <c r="A521" s="1051">
        <v>23</v>
      </c>
      <c r="B521" s="1051">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2"/>
      <c r="AD521" s="1052"/>
      <c r="AE521" s="1052"/>
      <c r="AF521" s="1052"/>
      <c r="AG521" s="1052"/>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2">
      <c r="A522" s="1051">
        <v>24</v>
      </c>
      <c r="B522" s="1051">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2"/>
      <c r="AD522" s="1052"/>
      <c r="AE522" s="1052"/>
      <c r="AF522" s="1052"/>
      <c r="AG522" s="1052"/>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2">
      <c r="A523" s="1051">
        <v>25</v>
      </c>
      <c r="B523" s="1051">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2"/>
      <c r="AD523" s="1052"/>
      <c r="AE523" s="1052"/>
      <c r="AF523" s="1052"/>
      <c r="AG523" s="1052"/>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2">
      <c r="A524" s="1051">
        <v>26</v>
      </c>
      <c r="B524" s="1051">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2"/>
      <c r="AD524" s="1052"/>
      <c r="AE524" s="1052"/>
      <c r="AF524" s="1052"/>
      <c r="AG524" s="1052"/>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2">
      <c r="A525" s="1051">
        <v>27</v>
      </c>
      <c r="B525" s="1051">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2"/>
      <c r="AD525" s="1052"/>
      <c r="AE525" s="1052"/>
      <c r="AF525" s="1052"/>
      <c r="AG525" s="1052"/>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2">
      <c r="A526" s="1051">
        <v>28</v>
      </c>
      <c r="B526" s="1051">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2"/>
      <c r="AD526" s="1052"/>
      <c r="AE526" s="1052"/>
      <c r="AF526" s="1052"/>
      <c r="AG526" s="1052"/>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2">
      <c r="A527" s="1051">
        <v>29</v>
      </c>
      <c r="B527" s="1051">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2"/>
      <c r="AD527" s="1052"/>
      <c r="AE527" s="1052"/>
      <c r="AF527" s="1052"/>
      <c r="AG527" s="1052"/>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2">
      <c r="A528" s="1051">
        <v>30</v>
      </c>
      <c r="B528" s="1051">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2"/>
      <c r="AD528" s="1052"/>
      <c r="AE528" s="1052"/>
      <c r="AF528" s="1052"/>
      <c r="AG528" s="1052"/>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352</v>
      </c>
      <c r="Z531" s="364"/>
      <c r="AA531" s="364"/>
      <c r="AB531" s="364"/>
      <c r="AC531" s="153" t="s">
        <v>337</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2">
      <c r="A532" s="1051">
        <v>1</v>
      </c>
      <c r="B532" s="1051">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2"/>
      <c r="AD532" s="1052"/>
      <c r="AE532" s="1052"/>
      <c r="AF532" s="1052"/>
      <c r="AG532" s="1052"/>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2">
      <c r="A533" s="1051">
        <v>2</v>
      </c>
      <c r="B533" s="1051">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2"/>
      <c r="AD533" s="1052"/>
      <c r="AE533" s="1052"/>
      <c r="AF533" s="1052"/>
      <c r="AG533" s="1052"/>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2">
      <c r="A534" s="1051">
        <v>3</v>
      </c>
      <c r="B534" s="1051">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2"/>
      <c r="AD534" s="1052"/>
      <c r="AE534" s="1052"/>
      <c r="AF534" s="1052"/>
      <c r="AG534" s="1052"/>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2">
      <c r="A535" s="1051">
        <v>4</v>
      </c>
      <c r="B535" s="1051">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2"/>
      <c r="AD535" s="1052"/>
      <c r="AE535" s="1052"/>
      <c r="AF535" s="1052"/>
      <c r="AG535" s="1052"/>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2">
      <c r="A536" s="1051">
        <v>5</v>
      </c>
      <c r="B536" s="1051">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2"/>
      <c r="AD536" s="1052"/>
      <c r="AE536" s="1052"/>
      <c r="AF536" s="1052"/>
      <c r="AG536" s="1052"/>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2">
      <c r="A537" s="1051">
        <v>6</v>
      </c>
      <c r="B537" s="1051">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2"/>
      <c r="AD537" s="1052"/>
      <c r="AE537" s="1052"/>
      <c r="AF537" s="1052"/>
      <c r="AG537" s="1052"/>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2">
      <c r="A538" s="1051">
        <v>7</v>
      </c>
      <c r="B538" s="1051">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2"/>
      <c r="AD538" s="1052"/>
      <c r="AE538" s="1052"/>
      <c r="AF538" s="1052"/>
      <c r="AG538" s="1052"/>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2">
      <c r="A539" s="1051">
        <v>8</v>
      </c>
      <c r="B539" s="1051">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2"/>
      <c r="AD539" s="1052"/>
      <c r="AE539" s="1052"/>
      <c r="AF539" s="1052"/>
      <c r="AG539" s="1052"/>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2">
      <c r="A540" s="1051">
        <v>9</v>
      </c>
      <c r="B540" s="1051">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2"/>
      <c r="AD540" s="1052"/>
      <c r="AE540" s="1052"/>
      <c r="AF540" s="1052"/>
      <c r="AG540" s="1052"/>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2">
      <c r="A541" s="1051">
        <v>10</v>
      </c>
      <c r="B541" s="1051">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2"/>
      <c r="AD541" s="1052"/>
      <c r="AE541" s="1052"/>
      <c r="AF541" s="1052"/>
      <c r="AG541" s="1052"/>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2">
      <c r="A542" s="1051">
        <v>11</v>
      </c>
      <c r="B542" s="1051">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2"/>
      <c r="AD542" s="1052"/>
      <c r="AE542" s="1052"/>
      <c r="AF542" s="1052"/>
      <c r="AG542" s="1052"/>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2">
      <c r="A543" s="1051">
        <v>12</v>
      </c>
      <c r="B543" s="1051">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2"/>
      <c r="AD543" s="1052"/>
      <c r="AE543" s="1052"/>
      <c r="AF543" s="1052"/>
      <c r="AG543" s="1052"/>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2">
      <c r="A544" s="1051">
        <v>13</v>
      </c>
      <c r="B544" s="1051">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2"/>
      <c r="AD544" s="1052"/>
      <c r="AE544" s="1052"/>
      <c r="AF544" s="1052"/>
      <c r="AG544" s="1052"/>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2">
      <c r="A545" s="1051">
        <v>14</v>
      </c>
      <c r="B545" s="1051">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2"/>
      <c r="AD545" s="1052"/>
      <c r="AE545" s="1052"/>
      <c r="AF545" s="1052"/>
      <c r="AG545" s="1052"/>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2">
      <c r="A546" s="1051">
        <v>15</v>
      </c>
      <c r="B546" s="1051">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2"/>
      <c r="AD546" s="1052"/>
      <c r="AE546" s="1052"/>
      <c r="AF546" s="1052"/>
      <c r="AG546" s="1052"/>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2">
      <c r="A547" s="1051">
        <v>16</v>
      </c>
      <c r="B547" s="1051">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2"/>
      <c r="AD547" s="1052"/>
      <c r="AE547" s="1052"/>
      <c r="AF547" s="1052"/>
      <c r="AG547" s="1052"/>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2">
      <c r="A548" s="1051">
        <v>17</v>
      </c>
      <c r="B548" s="1051">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2"/>
      <c r="AD548" s="1052"/>
      <c r="AE548" s="1052"/>
      <c r="AF548" s="1052"/>
      <c r="AG548" s="1052"/>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2">
      <c r="A549" s="1051">
        <v>18</v>
      </c>
      <c r="B549" s="1051">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2"/>
      <c r="AD549" s="1052"/>
      <c r="AE549" s="1052"/>
      <c r="AF549" s="1052"/>
      <c r="AG549" s="1052"/>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2">
      <c r="A550" s="1051">
        <v>19</v>
      </c>
      <c r="B550" s="1051">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2"/>
      <c r="AD550" s="1052"/>
      <c r="AE550" s="1052"/>
      <c r="AF550" s="1052"/>
      <c r="AG550" s="1052"/>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2">
      <c r="A551" s="1051">
        <v>20</v>
      </c>
      <c r="B551" s="1051">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2"/>
      <c r="AD551" s="1052"/>
      <c r="AE551" s="1052"/>
      <c r="AF551" s="1052"/>
      <c r="AG551" s="1052"/>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2">
      <c r="A552" s="1051">
        <v>21</v>
      </c>
      <c r="B552" s="1051">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2"/>
      <c r="AD552" s="1052"/>
      <c r="AE552" s="1052"/>
      <c r="AF552" s="1052"/>
      <c r="AG552" s="1052"/>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2">
      <c r="A553" s="1051">
        <v>22</v>
      </c>
      <c r="B553" s="1051">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2"/>
      <c r="AD553" s="1052"/>
      <c r="AE553" s="1052"/>
      <c r="AF553" s="1052"/>
      <c r="AG553" s="1052"/>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2">
      <c r="A554" s="1051">
        <v>23</v>
      </c>
      <c r="B554" s="1051">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2"/>
      <c r="AD554" s="1052"/>
      <c r="AE554" s="1052"/>
      <c r="AF554" s="1052"/>
      <c r="AG554" s="1052"/>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2">
      <c r="A555" s="1051">
        <v>24</v>
      </c>
      <c r="B555" s="1051">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2"/>
      <c r="AD555" s="1052"/>
      <c r="AE555" s="1052"/>
      <c r="AF555" s="1052"/>
      <c r="AG555" s="1052"/>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2">
      <c r="A556" s="1051">
        <v>25</v>
      </c>
      <c r="B556" s="1051">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2"/>
      <c r="AD556" s="1052"/>
      <c r="AE556" s="1052"/>
      <c r="AF556" s="1052"/>
      <c r="AG556" s="1052"/>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2">
      <c r="A557" s="1051">
        <v>26</v>
      </c>
      <c r="B557" s="1051">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2"/>
      <c r="AD557" s="1052"/>
      <c r="AE557" s="1052"/>
      <c r="AF557" s="1052"/>
      <c r="AG557" s="1052"/>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2">
      <c r="A558" s="1051">
        <v>27</v>
      </c>
      <c r="B558" s="1051">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2"/>
      <c r="AD558" s="1052"/>
      <c r="AE558" s="1052"/>
      <c r="AF558" s="1052"/>
      <c r="AG558" s="1052"/>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2">
      <c r="A559" s="1051">
        <v>28</v>
      </c>
      <c r="B559" s="1051">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2"/>
      <c r="AD559" s="1052"/>
      <c r="AE559" s="1052"/>
      <c r="AF559" s="1052"/>
      <c r="AG559" s="1052"/>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2">
      <c r="A560" s="1051">
        <v>29</v>
      </c>
      <c r="B560" s="1051">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2"/>
      <c r="AD560" s="1052"/>
      <c r="AE560" s="1052"/>
      <c r="AF560" s="1052"/>
      <c r="AG560" s="1052"/>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2">
      <c r="A561" s="1051">
        <v>30</v>
      </c>
      <c r="B561" s="1051">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2"/>
      <c r="AD561" s="1052"/>
      <c r="AE561" s="1052"/>
      <c r="AF561" s="1052"/>
      <c r="AG561" s="1052"/>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352</v>
      </c>
      <c r="Z564" s="364"/>
      <c r="AA564" s="364"/>
      <c r="AB564" s="364"/>
      <c r="AC564" s="153" t="s">
        <v>337</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2">
      <c r="A565" s="1051">
        <v>1</v>
      </c>
      <c r="B565" s="1051">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2"/>
      <c r="AD565" s="1052"/>
      <c r="AE565" s="1052"/>
      <c r="AF565" s="1052"/>
      <c r="AG565" s="1052"/>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2">
      <c r="A566" s="1051">
        <v>2</v>
      </c>
      <c r="B566" s="1051">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2"/>
      <c r="AD566" s="1052"/>
      <c r="AE566" s="1052"/>
      <c r="AF566" s="1052"/>
      <c r="AG566" s="1052"/>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2">
      <c r="A567" s="1051">
        <v>3</v>
      </c>
      <c r="B567" s="1051">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2"/>
      <c r="AD567" s="1052"/>
      <c r="AE567" s="1052"/>
      <c r="AF567" s="1052"/>
      <c r="AG567" s="1052"/>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2">
      <c r="A568" s="1051">
        <v>4</v>
      </c>
      <c r="B568" s="1051">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2"/>
      <c r="AD568" s="1052"/>
      <c r="AE568" s="1052"/>
      <c r="AF568" s="1052"/>
      <c r="AG568" s="1052"/>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2">
      <c r="A569" s="1051">
        <v>5</v>
      </c>
      <c r="B569" s="1051">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2"/>
      <c r="AD569" s="1052"/>
      <c r="AE569" s="1052"/>
      <c r="AF569" s="1052"/>
      <c r="AG569" s="1052"/>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2">
      <c r="A570" s="1051">
        <v>6</v>
      </c>
      <c r="B570" s="1051">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2"/>
      <c r="AD570" s="1052"/>
      <c r="AE570" s="1052"/>
      <c r="AF570" s="1052"/>
      <c r="AG570" s="1052"/>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2">
      <c r="A571" s="1051">
        <v>7</v>
      </c>
      <c r="B571" s="1051">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2"/>
      <c r="AD571" s="1052"/>
      <c r="AE571" s="1052"/>
      <c r="AF571" s="1052"/>
      <c r="AG571" s="1052"/>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2">
      <c r="A572" s="1051">
        <v>8</v>
      </c>
      <c r="B572" s="1051">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2"/>
      <c r="AD572" s="1052"/>
      <c r="AE572" s="1052"/>
      <c r="AF572" s="1052"/>
      <c r="AG572" s="1052"/>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2">
      <c r="A573" s="1051">
        <v>9</v>
      </c>
      <c r="B573" s="1051">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2"/>
      <c r="AD573" s="1052"/>
      <c r="AE573" s="1052"/>
      <c r="AF573" s="1052"/>
      <c r="AG573" s="1052"/>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2">
      <c r="A574" s="1051">
        <v>10</v>
      </c>
      <c r="B574" s="1051">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2"/>
      <c r="AD574" s="1052"/>
      <c r="AE574" s="1052"/>
      <c r="AF574" s="1052"/>
      <c r="AG574" s="1052"/>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2">
      <c r="A575" s="1051">
        <v>11</v>
      </c>
      <c r="B575" s="1051">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2"/>
      <c r="AD575" s="1052"/>
      <c r="AE575" s="1052"/>
      <c r="AF575" s="1052"/>
      <c r="AG575" s="1052"/>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2">
      <c r="A576" s="1051">
        <v>12</v>
      </c>
      <c r="B576" s="1051">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2"/>
      <c r="AD576" s="1052"/>
      <c r="AE576" s="1052"/>
      <c r="AF576" s="1052"/>
      <c r="AG576" s="1052"/>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2">
      <c r="A577" s="1051">
        <v>13</v>
      </c>
      <c r="B577" s="1051">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2"/>
      <c r="AD577" s="1052"/>
      <c r="AE577" s="1052"/>
      <c r="AF577" s="1052"/>
      <c r="AG577" s="1052"/>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2">
      <c r="A578" s="1051">
        <v>14</v>
      </c>
      <c r="B578" s="1051">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2"/>
      <c r="AD578" s="1052"/>
      <c r="AE578" s="1052"/>
      <c r="AF578" s="1052"/>
      <c r="AG578" s="1052"/>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2">
      <c r="A579" s="1051">
        <v>15</v>
      </c>
      <c r="B579" s="1051">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2"/>
      <c r="AD579" s="1052"/>
      <c r="AE579" s="1052"/>
      <c r="AF579" s="1052"/>
      <c r="AG579" s="1052"/>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2">
      <c r="A580" s="1051">
        <v>16</v>
      </c>
      <c r="B580" s="1051">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2"/>
      <c r="AD580" s="1052"/>
      <c r="AE580" s="1052"/>
      <c r="AF580" s="1052"/>
      <c r="AG580" s="1052"/>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2">
      <c r="A581" s="1051">
        <v>17</v>
      </c>
      <c r="B581" s="1051">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2"/>
      <c r="AD581" s="1052"/>
      <c r="AE581" s="1052"/>
      <c r="AF581" s="1052"/>
      <c r="AG581" s="1052"/>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2">
      <c r="A582" s="1051">
        <v>18</v>
      </c>
      <c r="B582" s="1051">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2"/>
      <c r="AD582" s="1052"/>
      <c r="AE582" s="1052"/>
      <c r="AF582" s="1052"/>
      <c r="AG582" s="1052"/>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2">
      <c r="A583" s="1051">
        <v>19</v>
      </c>
      <c r="B583" s="1051">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2"/>
      <c r="AD583" s="1052"/>
      <c r="AE583" s="1052"/>
      <c r="AF583" s="1052"/>
      <c r="AG583" s="1052"/>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2">
      <c r="A584" s="1051">
        <v>20</v>
      </c>
      <c r="B584" s="1051">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2"/>
      <c r="AD584" s="1052"/>
      <c r="AE584" s="1052"/>
      <c r="AF584" s="1052"/>
      <c r="AG584" s="1052"/>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2">
      <c r="A585" s="1051">
        <v>21</v>
      </c>
      <c r="B585" s="1051">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2"/>
      <c r="AD585" s="1052"/>
      <c r="AE585" s="1052"/>
      <c r="AF585" s="1052"/>
      <c r="AG585" s="1052"/>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2">
      <c r="A586" s="1051">
        <v>22</v>
      </c>
      <c r="B586" s="1051">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2"/>
      <c r="AD586" s="1052"/>
      <c r="AE586" s="1052"/>
      <c r="AF586" s="1052"/>
      <c r="AG586" s="1052"/>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2">
      <c r="A587" s="1051">
        <v>23</v>
      </c>
      <c r="B587" s="1051">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2"/>
      <c r="AD587" s="1052"/>
      <c r="AE587" s="1052"/>
      <c r="AF587" s="1052"/>
      <c r="AG587" s="1052"/>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2">
      <c r="A588" s="1051">
        <v>24</v>
      </c>
      <c r="B588" s="1051">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2"/>
      <c r="AD588" s="1052"/>
      <c r="AE588" s="1052"/>
      <c r="AF588" s="1052"/>
      <c r="AG588" s="1052"/>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2">
      <c r="A589" s="1051">
        <v>25</v>
      </c>
      <c r="B589" s="1051">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2"/>
      <c r="AD589" s="1052"/>
      <c r="AE589" s="1052"/>
      <c r="AF589" s="1052"/>
      <c r="AG589" s="1052"/>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2">
      <c r="A590" s="1051">
        <v>26</v>
      </c>
      <c r="B590" s="1051">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2"/>
      <c r="AD590" s="1052"/>
      <c r="AE590" s="1052"/>
      <c r="AF590" s="1052"/>
      <c r="AG590" s="1052"/>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2">
      <c r="A591" s="1051">
        <v>27</v>
      </c>
      <c r="B591" s="1051">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2"/>
      <c r="AD591" s="1052"/>
      <c r="AE591" s="1052"/>
      <c r="AF591" s="1052"/>
      <c r="AG591" s="1052"/>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2">
      <c r="A592" s="1051">
        <v>28</v>
      </c>
      <c r="B592" s="1051">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2"/>
      <c r="AD592" s="1052"/>
      <c r="AE592" s="1052"/>
      <c r="AF592" s="1052"/>
      <c r="AG592" s="1052"/>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2">
      <c r="A593" s="1051">
        <v>29</v>
      </c>
      <c r="B593" s="1051">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2"/>
      <c r="AD593" s="1052"/>
      <c r="AE593" s="1052"/>
      <c r="AF593" s="1052"/>
      <c r="AG593" s="1052"/>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2">
      <c r="A594" s="1051">
        <v>30</v>
      </c>
      <c r="B594" s="1051">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2"/>
      <c r="AD594" s="1052"/>
      <c r="AE594" s="1052"/>
      <c r="AF594" s="1052"/>
      <c r="AG594" s="1052"/>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352</v>
      </c>
      <c r="Z597" s="364"/>
      <c r="AA597" s="364"/>
      <c r="AB597" s="364"/>
      <c r="AC597" s="153" t="s">
        <v>337</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2">
      <c r="A598" s="1051">
        <v>1</v>
      </c>
      <c r="B598" s="1051">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2"/>
      <c r="AD598" s="1052"/>
      <c r="AE598" s="1052"/>
      <c r="AF598" s="1052"/>
      <c r="AG598" s="1052"/>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2">
      <c r="A599" s="1051">
        <v>2</v>
      </c>
      <c r="B599" s="1051">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2"/>
      <c r="AD599" s="1052"/>
      <c r="AE599" s="1052"/>
      <c r="AF599" s="1052"/>
      <c r="AG599" s="1052"/>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2">
      <c r="A600" s="1051">
        <v>3</v>
      </c>
      <c r="B600" s="1051">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2"/>
      <c r="AD600" s="1052"/>
      <c r="AE600" s="1052"/>
      <c r="AF600" s="1052"/>
      <c r="AG600" s="1052"/>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2">
      <c r="A601" s="1051">
        <v>4</v>
      </c>
      <c r="B601" s="1051">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2"/>
      <c r="AD601" s="1052"/>
      <c r="AE601" s="1052"/>
      <c r="AF601" s="1052"/>
      <c r="AG601" s="1052"/>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2">
      <c r="A602" s="1051">
        <v>5</v>
      </c>
      <c r="B602" s="1051">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2"/>
      <c r="AD602" s="1052"/>
      <c r="AE602" s="1052"/>
      <c r="AF602" s="1052"/>
      <c r="AG602" s="1052"/>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2">
      <c r="A603" s="1051">
        <v>6</v>
      </c>
      <c r="B603" s="1051">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2"/>
      <c r="AD603" s="1052"/>
      <c r="AE603" s="1052"/>
      <c r="AF603" s="1052"/>
      <c r="AG603" s="1052"/>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2">
      <c r="A604" s="1051">
        <v>7</v>
      </c>
      <c r="B604" s="1051">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2"/>
      <c r="AD604" s="1052"/>
      <c r="AE604" s="1052"/>
      <c r="AF604" s="1052"/>
      <c r="AG604" s="1052"/>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2">
      <c r="A605" s="1051">
        <v>8</v>
      </c>
      <c r="B605" s="1051">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2"/>
      <c r="AD605" s="1052"/>
      <c r="AE605" s="1052"/>
      <c r="AF605" s="1052"/>
      <c r="AG605" s="1052"/>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2">
      <c r="A606" s="1051">
        <v>9</v>
      </c>
      <c r="B606" s="1051">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2"/>
      <c r="AD606" s="1052"/>
      <c r="AE606" s="1052"/>
      <c r="AF606" s="1052"/>
      <c r="AG606" s="1052"/>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2">
      <c r="A607" s="1051">
        <v>10</v>
      </c>
      <c r="B607" s="1051">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2"/>
      <c r="AD607" s="1052"/>
      <c r="AE607" s="1052"/>
      <c r="AF607" s="1052"/>
      <c r="AG607" s="1052"/>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2">
      <c r="A608" s="1051">
        <v>11</v>
      </c>
      <c r="B608" s="1051">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2"/>
      <c r="AD608" s="1052"/>
      <c r="AE608" s="1052"/>
      <c r="AF608" s="1052"/>
      <c r="AG608" s="1052"/>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2">
      <c r="A609" s="1051">
        <v>12</v>
      </c>
      <c r="B609" s="1051">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2"/>
      <c r="AD609" s="1052"/>
      <c r="AE609" s="1052"/>
      <c r="AF609" s="1052"/>
      <c r="AG609" s="1052"/>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2">
      <c r="A610" s="1051">
        <v>13</v>
      </c>
      <c r="B610" s="1051">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2"/>
      <c r="AD610" s="1052"/>
      <c r="AE610" s="1052"/>
      <c r="AF610" s="1052"/>
      <c r="AG610" s="1052"/>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2">
      <c r="A611" s="1051">
        <v>14</v>
      </c>
      <c r="B611" s="1051">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2"/>
      <c r="AD611" s="1052"/>
      <c r="AE611" s="1052"/>
      <c r="AF611" s="1052"/>
      <c r="AG611" s="1052"/>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2">
      <c r="A612" s="1051">
        <v>15</v>
      </c>
      <c r="B612" s="1051">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2"/>
      <c r="AD612" s="1052"/>
      <c r="AE612" s="1052"/>
      <c r="AF612" s="1052"/>
      <c r="AG612" s="1052"/>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2">
      <c r="A613" s="1051">
        <v>16</v>
      </c>
      <c r="B613" s="1051">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2"/>
      <c r="AD613" s="1052"/>
      <c r="AE613" s="1052"/>
      <c r="AF613" s="1052"/>
      <c r="AG613" s="1052"/>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2">
      <c r="A614" s="1051">
        <v>17</v>
      </c>
      <c r="B614" s="1051">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2"/>
      <c r="AD614" s="1052"/>
      <c r="AE614" s="1052"/>
      <c r="AF614" s="1052"/>
      <c r="AG614" s="1052"/>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2">
      <c r="A615" s="1051">
        <v>18</v>
      </c>
      <c r="B615" s="1051">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2"/>
      <c r="AD615" s="1052"/>
      <c r="AE615" s="1052"/>
      <c r="AF615" s="1052"/>
      <c r="AG615" s="1052"/>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2">
      <c r="A616" s="1051">
        <v>19</v>
      </c>
      <c r="B616" s="1051">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2"/>
      <c r="AD616" s="1052"/>
      <c r="AE616" s="1052"/>
      <c r="AF616" s="1052"/>
      <c r="AG616" s="1052"/>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2">
      <c r="A617" s="1051">
        <v>20</v>
      </c>
      <c r="B617" s="1051">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2"/>
      <c r="AD617" s="1052"/>
      <c r="AE617" s="1052"/>
      <c r="AF617" s="1052"/>
      <c r="AG617" s="1052"/>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2">
      <c r="A618" s="1051">
        <v>21</v>
      </c>
      <c r="B618" s="1051">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2"/>
      <c r="AD618" s="1052"/>
      <c r="AE618" s="1052"/>
      <c r="AF618" s="1052"/>
      <c r="AG618" s="1052"/>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2">
      <c r="A619" s="1051">
        <v>22</v>
      </c>
      <c r="B619" s="1051">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2"/>
      <c r="AD619" s="1052"/>
      <c r="AE619" s="1052"/>
      <c r="AF619" s="1052"/>
      <c r="AG619" s="1052"/>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2">
      <c r="A620" s="1051">
        <v>23</v>
      </c>
      <c r="B620" s="1051">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2"/>
      <c r="AD620" s="1052"/>
      <c r="AE620" s="1052"/>
      <c r="AF620" s="1052"/>
      <c r="AG620" s="1052"/>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2">
      <c r="A621" s="1051">
        <v>24</v>
      </c>
      <c r="B621" s="1051">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2"/>
      <c r="AD621" s="1052"/>
      <c r="AE621" s="1052"/>
      <c r="AF621" s="1052"/>
      <c r="AG621" s="1052"/>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2">
      <c r="A622" s="1051">
        <v>25</v>
      </c>
      <c r="B622" s="1051">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2"/>
      <c r="AD622" s="1052"/>
      <c r="AE622" s="1052"/>
      <c r="AF622" s="1052"/>
      <c r="AG622" s="1052"/>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2">
      <c r="A623" s="1051">
        <v>26</v>
      </c>
      <c r="B623" s="1051">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2"/>
      <c r="AD623" s="1052"/>
      <c r="AE623" s="1052"/>
      <c r="AF623" s="1052"/>
      <c r="AG623" s="1052"/>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2">
      <c r="A624" s="1051">
        <v>27</v>
      </c>
      <c r="B624" s="1051">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2"/>
      <c r="AD624" s="1052"/>
      <c r="AE624" s="1052"/>
      <c r="AF624" s="1052"/>
      <c r="AG624" s="1052"/>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2">
      <c r="A625" s="1051">
        <v>28</v>
      </c>
      <c r="B625" s="1051">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2"/>
      <c r="AD625" s="1052"/>
      <c r="AE625" s="1052"/>
      <c r="AF625" s="1052"/>
      <c r="AG625" s="1052"/>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2">
      <c r="A626" s="1051">
        <v>29</v>
      </c>
      <c r="B626" s="1051">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2"/>
      <c r="AD626" s="1052"/>
      <c r="AE626" s="1052"/>
      <c r="AF626" s="1052"/>
      <c r="AG626" s="1052"/>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2">
      <c r="A627" s="1051">
        <v>30</v>
      </c>
      <c r="B627" s="1051">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2"/>
      <c r="AD627" s="1052"/>
      <c r="AE627" s="1052"/>
      <c r="AF627" s="1052"/>
      <c r="AG627" s="1052"/>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352</v>
      </c>
      <c r="Z630" s="364"/>
      <c r="AA630" s="364"/>
      <c r="AB630" s="364"/>
      <c r="AC630" s="153" t="s">
        <v>337</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2">
      <c r="A631" s="1051">
        <v>1</v>
      </c>
      <c r="B631" s="1051">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2"/>
      <c r="AD631" s="1052"/>
      <c r="AE631" s="1052"/>
      <c r="AF631" s="1052"/>
      <c r="AG631" s="1052"/>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2">
      <c r="A632" s="1051">
        <v>2</v>
      </c>
      <c r="B632" s="1051">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2"/>
      <c r="AD632" s="1052"/>
      <c r="AE632" s="1052"/>
      <c r="AF632" s="1052"/>
      <c r="AG632" s="1052"/>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2">
      <c r="A633" s="1051">
        <v>3</v>
      </c>
      <c r="B633" s="1051">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2"/>
      <c r="AD633" s="1052"/>
      <c r="AE633" s="1052"/>
      <c r="AF633" s="1052"/>
      <c r="AG633" s="1052"/>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2">
      <c r="A634" s="1051">
        <v>4</v>
      </c>
      <c r="B634" s="1051">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2"/>
      <c r="AD634" s="1052"/>
      <c r="AE634" s="1052"/>
      <c r="AF634" s="1052"/>
      <c r="AG634" s="1052"/>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2">
      <c r="A635" s="1051">
        <v>5</v>
      </c>
      <c r="B635" s="1051">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2"/>
      <c r="AD635" s="1052"/>
      <c r="AE635" s="1052"/>
      <c r="AF635" s="1052"/>
      <c r="AG635" s="1052"/>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2">
      <c r="A636" s="1051">
        <v>6</v>
      </c>
      <c r="B636" s="1051">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2"/>
      <c r="AD636" s="1052"/>
      <c r="AE636" s="1052"/>
      <c r="AF636" s="1052"/>
      <c r="AG636" s="1052"/>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2">
      <c r="A637" s="1051">
        <v>7</v>
      </c>
      <c r="B637" s="1051">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2"/>
      <c r="AD637" s="1052"/>
      <c r="AE637" s="1052"/>
      <c r="AF637" s="1052"/>
      <c r="AG637" s="1052"/>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2">
      <c r="A638" s="1051">
        <v>8</v>
      </c>
      <c r="B638" s="1051">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2"/>
      <c r="AD638" s="1052"/>
      <c r="AE638" s="1052"/>
      <c r="AF638" s="1052"/>
      <c r="AG638" s="1052"/>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2">
      <c r="A639" s="1051">
        <v>9</v>
      </c>
      <c r="B639" s="1051">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2"/>
      <c r="AD639" s="1052"/>
      <c r="AE639" s="1052"/>
      <c r="AF639" s="1052"/>
      <c r="AG639" s="1052"/>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2">
      <c r="A640" s="1051">
        <v>10</v>
      </c>
      <c r="B640" s="1051">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2"/>
      <c r="AD640" s="1052"/>
      <c r="AE640" s="1052"/>
      <c r="AF640" s="1052"/>
      <c r="AG640" s="1052"/>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2">
      <c r="A641" s="1051">
        <v>11</v>
      </c>
      <c r="B641" s="1051">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2"/>
      <c r="AD641" s="1052"/>
      <c r="AE641" s="1052"/>
      <c r="AF641" s="1052"/>
      <c r="AG641" s="1052"/>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2">
      <c r="A642" s="1051">
        <v>12</v>
      </c>
      <c r="B642" s="1051">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2"/>
      <c r="AD642" s="1052"/>
      <c r="AE642" s="1052"/>
      <c r="AF642" s="1052"/>
      <c r="AG642" s="1052"/>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2">
      <c r="A643" s="1051">
        <v>13</v>
      </c>
      <c r="B643" s="1051">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2"/>
      <c r="AD643" s="1052"/>
      <c r="AE643" s="1052"/>
      <c r="AF643" s="1052"/>
      <c r="AG643" s="1052"/>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2">
      <c r="A644" s="1051">
        <v>14</v>
      </c>
      <c r="B644" s="1051">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2"/>
      <c r="AD644" s="1052"/>
      <c r="AE644" s="1052"/>
      <c r="AF644" s="1052"/>
      <c r="AG644" s="1052"/>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2">
      <c r="A645" s="1051">
        <v>15</v>
      </c>
      <c r="B645" s="1051">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2"/>
      <c r="AD645" s="1052"/>
      <c r="AE645" s="1052"/>
      <c r="AF645" s="1052"/>
      <c r="AG645" s="1052"/>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2">
      <c r="A646" s="1051">
        <v>16</v>
      </c>
      <c r="B646" s="1051">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2"/>
      <c r="AD646" s="1052"/>
      <c r="AE646" s="1052"/>
      <c r="AF646" s="1052"/>
      <c r="AG646" s="1052"/>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2">
      <c r="A647" s="1051">
        <v>17</v>
      </c>
      <c r="B647" s="1051">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2"/>
      <c r="AD647" s="1052"/>
      <c r="AE647" s="1052"/>
      <c r="AF647" s="1052"/>
      <c r="AG647" s="1052"/>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2">
      <c r="A648" s="1051">
        <v>18</v>
      </c>
      <c r="B648" s="1051">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2"/>
      <c r="AD648" s="1052"/>
      <c r="AE648" s="1052"/>
      <c r="AF648" s="1052"/>
      <c r="AG648" s="1052"/>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2">
      <c r="A649" s="1051">
        <v>19</v>
      </c>
      <c r="B649" s="1051">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2"/>
      <c r="AD649" s="1052"/>
      <c r="AE649" s="1052"/>
      <c r="AF649" s="1052"/>
      <c r="AG649" s="1052"/>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2">
      <c r="A650" s="1051">
        <v>20</v>
      </c>
      <c r="B650" s="1051">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2"/>
      <c r="AD650" s="1052"/>
      <c r="AE650" s="1052"/>
      <c r="AF650" s="1052"/>
      <c r="AG650" s="1052"/>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2">
      <c r="A651" s="1051">
        <v>21</v>
      </c>
      <c r="B651" s="1051">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2"/>
      <c r="AD651" s="1052"/>
      <c r="AE651" s="1052"/>
      <c r="AF651" s="1052"/>
      <c r="AG651" s="1052"/>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2">
      <c r="A652" s="1051">
        <v>22</v>
      </c>
      <c r="B652" s="1051">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2"/>
      <c r="AD652" s="1052"/>
      <c r="AE652" s="1052"/>
      <c r="AF652" s="1052"/>
      <c r="AG652" s="1052"/>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2">
      <c r="A653" s="1051">
        <v>23</v>
      </c>
      <c r="B653" s="1051">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2"/>
      <c r="AD653" s="1052"/>
      <c r="AE653" s="1052"/>
      <c r="AF653" s="1052"/>
      <c r="AG653" s="1052"/>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2">
      <c r="A654" s="1051">
        <v>24</v>
      </c>
      <c r="B654" s="1051">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2"/>
      <c r="AD654" s="1052"/>
      <c r="AE654" s="1052"/>
      <c r="AF654" s="1052"/>
      <c r="AG654" s="1052"/>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2">
      <c r="A655" s="1051">
        <v>25</v>
      </c>
      <c r="B655" s="1051">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2"/>
      <c r="AD655" s="1052"/>
      <c r="AE655" s="1052"/>
      <c r="AF655" s="1052"/>
      <c r="AG655" s="1052"/>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2">
      <c r="A656" s="1051">
        <v>26</v>
      </c>
      <c r="B656" s="1051">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2"/>
      <c r="AD656" s="1052"/>
      <c r="AE656" s="1052"/>
      <c r="AF656" s="1052"/>
      <c r="AG656" s="1052"/>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2">
      <c r="A657" s="1051">
        <v>27</v>
      </c>
      <c r="B657" s="1051">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2"/>
      <c r="AD657" s="1052"/>
      <c r="AE657" s="1052"/>
      <c r="AF657" s="1052"/>
      <c r="AG657" s="1052"/>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2">
      <c r="A658" s="1051">
        <v>28</v>
      </c>
      <c r="B658" s="1051">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2"/>
      <c r="AD658" s="1052"/>
      <c r="AE658" s="1052"/>
      <c r="AF658" s="1052"/>
      <c r="AG658" s="1052"/>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2">
      <c r="A659" s="1051">
        <v>29</v>
      </c>
      <c r="B659" s="1051">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2"/>
      <c r="AD659" s="1052"/>
      <c r="AE659" s="1052"/>
      <c r="AF659" s="1052"/>
      <c r="AG659" s="1052"/>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2">
      <c r="A660" s="1051">
        <v>30</v>
      </c>
      <c r="B660" s="1051">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2"/>
      <c r="AD660" s="1052"/>
      <c r="AE660" s="1052"/>
      <c r="AF660" s="1052"/>
      <c r="AG660" s="1052"/>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352</v>
      </c>
      <c r="Z663" s="364"/>
      <c r="AA663" s="364"/>
      <c r="AB663" s="364"/>
      <c r="AC663" s="153" t="s">
        <v>337</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2">
      <c r="A664" s="1051">
        <v>1</v>
      </c>
      <c r="B664" s="1051">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2"/>
      <c r="AD664" s="1052"/>
      <c r="AE664" s="1052"/>
      <c r="AF664" s="1052"/>
      <c r="AG664" s="1052"/>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2">
      <c r="A665" s="1051">
        <v>2</v>
      </c>
      <c r="B665" s="1051">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2"/>
      <c r="AD665" s="1052"/>
      <c r="AE665" s="1052"/>
      <c r="AF665" s="1052"/>
      <c r="AG665" s="1052"/>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2">
      <c r="A666" s="1051">
        <v>3</v>
      </c>
      <c r="B666" s="1051">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2"/>
      <c r="AD666" s="1052"/>
      <c r="AE666" s="1052"/>
      <c r="AF666" s="1052"/>
      <c r="AG666" s="1052"/>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2">
      <c r="A667" s="1051">
        <v>4</v>
      </c>
      <c r="B667" s="1051">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2"/>
      <c r="AD667" s="1052"/>
      <c r="AE667" s="1052"/>
      <c r="AF667" s="1052"/>
      <c r="AG667" s="1052"/>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2">
      <c r="A668" s="1051">
        <v>5</v>
      </c>
      <c r="B668" s="1051">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2"/>
      <c r="AD668" s="1052"/>
      <c r="AE668" s="1052"/>
      <c r="AF668" s="1052"/>
      <c r="AG668" s="1052"/>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2">
      <c r="A669" s="1051">
        <v>6</v>
      </c>
      <c r="B669" s="1051">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2"/>
      <c r="AD669" s="1052"/>
      <c r="AE669" s="1052"/>
      <c r="AF669" s="1052"/>
      <c r="AG669" s="1052"/>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2">
      <c r="A670" s="1051">
        <v>7</v>
      </c>
      <c r="B670" s="1051">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2"/>
      <c r="AD670" s="1052"/>
      <c r="AE670" s="1052"/>
      <c r="AF670" s="1052"/>
      <c r="AG670" s="1052"/>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2">
      <c r="A671" s="1051">
        <v>8</v>
      </c>
      <c r="B671" s="1051">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2"/>
      <c r="AD671" s="1052"/>
      <c r="AE671" s="1052"/>
      <c r="AF671" s="1052"/>
      <c r="AG671" s="1052"/>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2">
      <c r="A672" s="1051">
        <v>9</v>
      </c>
      <c r="B672" s="1051">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2"/>
      <c r="AD672" s="1052"/>
      <c r="AE672" s="1052"/>
      <c r="AF672" s="1052"/>
      <c r="AG672" s="1052"/>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2">
      <c r="A673" s="1051">
        <v>10</v>
      </c>
      <c r="B673" s="1051">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2"/>
      <c r="AD673" s="1052"/>
      <c r="AE673" s="1052"/>
      <c r="AF673" s="1052"/>
      <c r="AG673" s="1052"/>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2">
      <c r="A674" s="1051">
        <v>11</v>
      </c>
      <c r="B674" s="1051">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2"/>
      <c r="AD674" s="1052"/>
      <c r="AE674" s="1052"/>
      <c r="AF674" s="1052"/>
      <c r="AG674" s="1052"/>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2">
      <c r="A675" s="1051">
        <v>12</v>
      </c>
      <c r="B675" s="1051">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2"/>
      <c r="AD675" s="1052"/>
      <c r="AE675" s="1052"/>
      <c r="AF675" s="1052"/>
      <c r="AG675" s="1052"/>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2">
      <c r="A676" s="1051">
        <v>13</v>
      </c>
      <c r="B676" s="1051">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2"/>
      <c r="AD676" s="1052"/>
      <c r="AE676" s="1052"/>
      <c r="AF676" s="1052"/>
      <c r="AG676" s="1052"/>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2">
      <c r="A677" s="1051">
        <v>14</v>
      </c>
      <c r="B677" s="1051">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2"/>
      <c r="AD677" s="1052"/>
      <c r="AE677" s="1052"/>
      <c r="AF677" s="1052"/>
      <c r="AG677" s="1052"/>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2">
      <c r="A678" s="1051">
        <v>15</v>
      </c>
      <c r="B678" s="1051">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2"/>
      <c r="AD678" s="1052"/>
      <c r="AE678" s="1052"/>
      <c r="AF678" s="1052"/>
      <c r="AG678" s="1052"/>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2">
      <c r="A679" s="1051">
        <v>16</v>
      </c>
      <c r="B679" s="1051">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2"/>
      <c r="AD679" s="1052"/>
      <c r="AE679" s="1052"/>
      <c r="AF679" s="1052"/>
      <c r="AG679" s="1052"/>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2">
      <c r="A680" s="1051">
        <v>17</v>
      </c>
      <c r="B680" s="1051">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2"/>
      <c r="AD680" s="1052"/>
      <c r="AE680" s="1052"/>
      <c r="AF680" s="1052"/>
      <c r="AG680" s="1052"/>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2">
      <c r="A681" s="1051">
        <v>18</v>
      </c>
      <c r="B681" s="1051">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2"/>
      <c r="AD681" s="1052"/>
      <c r="AE681" s="1052"/>
      <c r="AF681" s="1052"/>
      <c r="AG681" s="1052"/>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2">
      <c r="A682" s="1051">
        <v>19</v>
      </c>
      <c r="B682" s="1051">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2"/>
      <c r="AD682" s="1052"/>
      <c r="AE682" s="1052"/>
      <c r="AF682" s="1052"/>
      <c r="AG682" s="1052"/>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2">
      <c r="A683" s="1051">
        <v>20</v>
      </c>
      <c r="B683" s="1051">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2"/>
      <c r="AD683" s="1052"/>
      <c r="AE683" s="1052"/>
      <c r="AF683" s="1052"/>
      <c r="AG683" s="1052"/>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2">
      <c r="A684" s="1051">
        <v>21</v>
      </c>
      <c r="B684" s="1051">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2"/>
      <c r="AD684" s="1052"/>
      <c r="AE684" s="1052"/>
      <c r="AF684" s="1052"/>
      <c r="AG684" s="1052"/>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2">
      <c r="A685" s="1051">
        <v>22</v>
      </c>
      <c r="B685" s="1051">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2"/>
      <c r="AD685" s="1052"/>
      <c r="AE685" s="1052"/>
      <c r="AF685" s="1052"/>
      <c r="AG685" s="1052"/>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2">
      <c r="A686" s="1051">
        <v>23</v>
      </c>
      <c r="B686" s="1051">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2"/>
      <c r="AD686" s="1052"/>
      <c r="AE686" s="1052"/>
      <c r="AF686" s="1052"/>
      <c r="AG686" s="1052"/>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2">
      <c r="A687" s="1051">
        <v>24</v>
      </c>
      <c r="B687" s="1051">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2"/>
      <c r="AD687" s="1052"/>
      <c r="AE687" s="1052"/>
      <c r="AF687" s="1052"/>
      <c r="AG687" s="1052"/>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2">
      <c r="A688" s="1051">
        <v>25</v>
      </c>
      <c r="B688" s="1051">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2"/>
      <c r="AD688" s="1052"/>
      <c r="AE688" s="1052"/>
      <c r="AF688" s="1052"/>
      <c r="AG688" s="1052"/>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2">
      <c r="A689" s="1051">
        <v>26</v>
      </c>
      <c r="B689" s="1051">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2"/>
      <c r="AD689" s="1052"/>
      <c r="AE689" s="1052"/>
      <c r="AF689" s="1052"/>
      <c r="AG689" s="1052"/>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2">
      <c r="A690" s="1051">
        <v>27</v>
      </c>
      <c r="B690" s="1051">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2"/>
      <c r="AD690" s="1052"/>
      <c r="AE690" s="1052"/>
      <c r="AF690" s="1052"/>
      <c r="AG690" s="1052"/>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2">
      <c r="A691" s="1051">
        <v>28</v>
      </c>
      <c r="B691" s="1051">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2"/>
      <c r="AD691" s="1052"/>
      <c r="AE691" s="1052"/>
      <c r="AF691" s="1052"/>
      <c r="AG691" s="1052"/>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2">
      <c r="A692" s="1051">
        <v>29</v>
      </c>
      <c r="B692" s="1051">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2"/>
      <c r="AD692" s="1052"/>
      <c r="AE692" s="1052"/>
      <c r="AF692" s="1052"/>
      <c r="AG692" s="1052"/>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2">
      <c r="A693" s="1051">
        <v>30</v>
      </c>
      <c r="B693" s="1051">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2"/>
      <c r="AD693" s="1052"/>
      <c r="AE693" s="1052"/>
      <c r="AF693" s="1052"/>
      <c r="AG693" s="1052"/>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352</v>
      </c>
      <c r="Z696" s="364"/>
      <c r="AA696" s="364"/>
      <c r="AB696" s="364"/>
      <c r="AC696" s="153" t="s">
        <v>337</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2">
      <c r="A697" s="1051">
        <v>1</v>
      </c>
      <c r="B697" s="1051">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2"/>
      <c r="AD697" s="1052"/>
      <c r="AE697" s="1052"/>
      <c r="AF697" s="1052"/>
      <c r="AG697" s="1052"/>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2">
      <c r="A698" s="1051">
        <v>2</v>
      </c>
      <c r="B698" s="1051">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2"/>
      <c r="AD698" s="1052"/>
      <c r="AE698" s="1052"/>
      <c r="AF698" s="1052"/>
      <c r="AG698" s="1052"/>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2">
      <c r="A699" s="1051">
        <v>3</v>
      </c>
      <c r="B699" s="1051">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2"/>
      <c r="AD699" s="1052"/>
      <c r="AE699" s="1052"/>
      <c r="AF699" s="1052"/>
      <c r="AG699" s="1052"/>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2">
      <c r="A700" s="1051">
        <v>4</v>
      </c>
      <c r="B700" s="1051">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2"/>
      <c r="AD700" s="1052"/>
      <c r="AE700" s="1052"/>
      <c r="AF700" s="1052"/>
      <c r="AG700" s="1052"/>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2">
      <c r="A701" s="1051">
        <v>5</v>
      </c>
      <c r="B701" s="1051">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2"/>
      <c r="AD701" s="1052"/>
      <c r="AE701" s="1052"/>
      <c r="AF701" s="1052"/>
      <c r="AG701" s="1052"/>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2">
      <c r="A702" s="1051">
        <v>6</v>
      </c>
      <c r="B702" s="1051">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2"/>
      <c r="AD702" s="1052"/>
      <c r="AE702" s="1052"/>
      <c r="AF702" s="1052"/>
      <c r="AG702" s="1052"/>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2">
      <c r="A703" s="1051">
        <v>7</v>
      </c>
      <c r="B703" s="1051">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2"/>
      <c r="AD703" s="1052"/>
      <c r="AE703" s="1052"/>
      <c r="AF703" s="1052"/>
      <c r="AG703" s="1052"/>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2">
      <c r="A704" s="1051">
        <v>8</v>
      </c>
      <c r="B704" s="1051">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2"/>
      <c r="AD704" s="1052"/>
      <c r="AE704" s="1052"/>
      <c r="AF704" s="1052"/>
      <c r="AG704" s="1052"/>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2">
      <c r="A705" s="1051">
        <v>9</v>
      </c>
      <c r="B705" s="1051">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2"/>
      <c r="AD705" s="1052"/>
      <c r="AE705" s="1052"/>
      <c r="AF705" s="1052"/>
      <c r="AG705" s="1052"/>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2">
      <c r="A706" s="1051">
        <v>10</v>
      </c>
      <c r="B706" s="1051">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2"/>
      <c r="AD706" s="1052"/>
      <c r="AE706" s="1052"/>
      <c r="AF706" s="1052"/>
      <c r="AG706" s="1052"/>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2">
      <c r="A707" s="1051">
        <v>11</v>
      </c>
      <c r="B707" s="1051">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2"/>
      <c r="AD707" s="1052"/>
      <c r="AE707" s="1052"/>
      <c r="AF707" s="1052"/>
      <c r="AG707" s="1052"/>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2">
      <c r="A708" s="1051">
        <v>12</v>
      </c>
      <c r="B708" s="1051">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2"/>
      <c r="AD708" s="1052"/>
      <c r="AE708" s="1052"/>
      <c r="AF708" s="1052"/>
      <c r="AG708" s="1052"/>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2">
      <c r="A709" s="1051">
        <v>13</v>
      </c>
      <c r="B709" s="1051">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2"/>
      <c r="AD709" s="1052"/>
      <c r="AE709" s="1052"/>
      <c r="AF709" s="1052"/>
      <c r="AG709" s="1052"/>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2">
      <c r="A710" s="1051">
        <v>14</v>
      </c>
      <c r="B710" s="1051">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2"/>
      <c r="AD710" s="1052"/>
      <c r="AE710" s="1052"/>
      <c r="AF710" s="1052"/>
      <c r="AG710" s="1052"/>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2">
      <c r="A711" s="1051">
        <v>15</v>
      </c>
      <c r="B711" s="1051">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2"/>
      <c r="AD711" s="1052"/>
      <c r="AE711" s="1052"/>
      <c r="AF711" s="1052"/>
      <c r="AG711" s="1052"/>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2">
      <c r="A712" s="1051">
        <v>16</v>
      </c>
      <c r="B712" s="1051">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2"/>
      <c r="AD712" s="1052"/>
      <c r="AE712" s="1052"/>
      <c r="AF712" s="1052"/>
      <c r="AG712" s="1052"/>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2">
      <c r="A713" s="1051">
        <v>17</v>
      </c>
      <c r="B713" s="1051">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2"/>
      <c r="AD713" s="1052"/>
      <c r="AE713" s="1052"/>
      <c r="AF713" s="1052"/>
      <c r="AG713" s="1052"/>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2">
      <c r="A714" s="1051">
        <v>18</v>
      </c>
      <c r="B714" s="1051">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2"/>
      <c r="AD714" s="1052"/>
      <c r="AE714" s="1052"/>
      <c r="AF714" s="1052"/>
      <c r="AG714" s="1052"/>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2">
      <c r="A715" s="1051">
        <v>19</v>
      </c>
      <c r="B715" s="1051">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2"/>
      <c r="AD715" s="1052"/>
      <c r="AE715" s="1052"/>
      <c r="AF715" s="1052"/>
      <c r="AG715" s="1052"/>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2">
      <c r="A716" s="1051">
        <v>20</v>
      </c>
      <c r="B716" s="1051">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2"/>
      <c r="AD716" s="1052"/>
      <c r="AE716" s="1052"/>
      <c r="AF716" s="1052"/>
      <c r="AG716" s="1052"/>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2">
      <c r="A717" s="1051">
        <v>21</v>
      </c>
      <c r="B717" s="1051">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2"/>
      <c r="AD717" s="1052"/>
      <c r="AE717" s="1052"/>
      <c r="AF717" s="1052"/>
      <c r="AG717" s="1052"/>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2">
      <c r="A718" s="1051">
        <v>22</v>
      </c>
      <c r="B718" s="1051">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2"/>
      <c r="AD718" s="1052"/>
      <c r="AE718" s="1052"/>
      <c r="AF718" s="1052"/>
      <c r="AG718" s="1052"/>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2">
      <c r="A719" s="1051">
        <v>23</v>
      </c>
      <c r="B719" s="1051">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2"/>
      <c r="AD719" s="1052"/>
      <c r="AE719" s="1052"/>
      <c r="AF719" s="1052"/>
      <c r="AG719" s="1052"/>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2">
      <c r="A720" s="1051">
        <v>24</v>
      </c>
      <c r="B720" s="1051">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2"/>
      <c r="AD720" s="1052"/>
      <c r="AE720" s="1052"/>
      <c r="AF720" s="1052"/>
      <c r="AG720" s="1052"/>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2">
      <c r="A721" s="1051">
        <v>25</v>
      </c>
      <c r="B721" s="1051">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2"/>
      <c r="AD721" s="1052"/>
      <c r="AE721" s="1052"/>
      <c r="AF721" s="1052"/>
      <c r="AG721" s="1052"/>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2">
      <c r="A722" s="1051">
        <v>26</v>
      </c>
      <c r="B722" s="1051">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2"/>
      <c r="AD722" s="1052"/>
      <c r="AE722" s="1052"/>
      <c r="AF722" s="1052"/>
      <c r="AG722" s="1052"/>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2">
      <c r="A723" s="1051">
        <v>27</v>
      </c>
      <c r="B723" s="1051">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2"/>
      <c r="AD723" s="1052"/>
      <c r="AE723" s="1052"/>
      <c r="AF723" s="1052"/>
      <c r="AG723" s="1052"/>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2">
      <c r="A724" s="1051">
        <v>28</v>
      </c>
      <c r="B724" s="1051">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2"/>
      <c r="AD724" s="1052"/>
      <c r="AE724" s="1052"/>
      <c r="AF724" s="1052"/>
      <c r="AG724" s="1052"/>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2">
      <c r="A725" s="1051">
        <v>29</v>
      </c>
      <c r="B725" s="1051">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2"/>
      <c r="AD725" s="1052"/>
      <c r="AE725" s="1052"/>
      <c r="AF725" s="1052"/>
      <c r="AG725" s="1052"/>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2">
      <c r="A726" s="1051">
        <v>30</v>
      </c>
      <c r="B726" s="1051">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2"/>
      <c r="AD726" s="1052"/>
      <c r="AE726" s="1052"/>
      <c r="AF726" s="1052"/>
      <c r="AG726" s="1052"/>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352</v>
      </c>
      <c r="Z729" s="364"/>
      <c r="AA729" s="364"/>
      <c r="AB729" s="364"/>
      <c r="AC729" s="153" t="s">
        <v>337</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2">
      <c r="A730" s="1051">
        <v>1</v>
      </c>
      <c r="B730" s="1051">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2"/>
      <c r="AD730" s="1052"/>
      <c r="AE730" s="1052"/>
      <c r="AF730" s="1052"/>
      <c r="AG730" s="1052"/>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2">
      <c r="A731" s="1051">
        <v>2</v>
      </c>
      <c r="B731" s="1051">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2"/>
      <c r="AD731" s="1052"/>
      <c r="AE731" s="1052"/>
      <c r="AF731" s="1052"/>
      <c r="AG731" s="1052"/>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2">
      <c r="A732" s="1051">
        <v>3</v>
      </c>
      <c r="B732" s="1051">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2"/>
      <c r="AD732" s="1052"/>
      <c r="AE732" s="1052"/>
      <c r="AF732" s="1052"/>
      <c r="AG732" s="1052"/>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2">
      <c r="A733" s="1051">
        <v>4</v>
      </c>
      <c r="B733" s="1051">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2"/>
      <c r="AD733" s="1052"/>
      <c r="AE733" s="1052"/>
      <c r="AF733" s="1052"/>
      <c r="AG733" s="1052"/>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2">
      <c r="A734" s="1051">
        <v>5</v>
      </c>
      <c r="B734" s="1051">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2"/>
      <c r="AD734" s="1052"/>
      <c r="AE734" s="1052"/>
      <c r="AF734" s="1052"/>
      <c r="AG734" s="1052"/>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2">
      <c r="A735" s="1051">
        <v>6</v>
      </c>
      <c r="B735" s="1051">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2"/>
      <c r="AD735" s="1052"/>
      <c r="AE735" s="1052"/>
      <c r="AF735" s="1052"/>
      <c r="AG735" s="1052"/>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2">
      <c r="A736" s="1051">
        <v>7</v>
      </c>
      <c r="B736" s="1051">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2"/>
      <c r="AD736" s="1052"/>
      <c r="AE736" s="1052"/>
      <c r="AF736" s="1052"/>
      <c r="AG736" s="1052"/>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2">
      <c r="A737" s="1051">
        <v>8</v>
      </c>
      <c r="B737" s="1051">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2"/>
      <c r="AD737" s="1052"/>
      <c r="AE737" s="1052"/>
      <c r="AF737" s="1052"/>
      <c r="AG737" s="1052"/>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2">
      <c r="A738" s="1051">
        <v>9</v>
      </c>
      <c r="B738" s="1051">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2"/>
      <c r="AD738" s="1052"/>
      <c r="AE738" s="1052"/>
      <c r="AF738" s="1052"/>
      <c r="AG738" s="1052"/>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2">
      <c r="A739" s="1051">
        <v>10</v>
      </c>
      <c r="B739" s="1051">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2"/>
      <c r="AD739" s="1052"/>
      <c r="AE739" s="1052"/>
      <c r="AF739" s="1052"/>
      <c r="AG739" s="1052"/>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2">
      <c r="A740" s="1051">
        <v>11</v>
      </c>
      <c r="B740" s="1051">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2"/>
      <c r="AD740" s="1052"/>
      <c r="AE740" s="1052"/>
      <c r="AF740" s="1052"/>
      <c r="AG740" s="1052"/>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2">
      <c r="A741" s="1051">
        <v>12</v>
      </c>
      <c r="B741" s="1051">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2"/>
      <c r="AD741" s="1052"/>
      <c r="AE741" s="1052"/>
      <c r="AF741" s="1052"/>
      <c r="AG741" s="1052"/>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2">
      <c r="A742" s="1051">
        <v>13</v>
      </c>
      <c r="B742" s="1051">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2"/>
      <c r="AD742" s="1052"/>
      <c r="AE742" s="1052"/>
      <c r="AF742" s="1052"/>
      <c r="AG742" s="1052"/>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2">
      <c r="A743" s="1051">
        <v>14</v>
      </c>
      <c r="B743" s="1051">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2"/>
      <c r="AD743" s="1052"/>
      <c r="AE743" s="1052"/>
      <c r="AF743" s="1052"/>
      <c r="AG743" s="1052"/>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2">
      <c r="A744" s="1051">
        <v>15</v>
      </c>
      <c r="B744" s="1051">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2"/>
      <c r="AD744" s="1052"/>
      <c r="AE744" s="1052"/>
      <c r="AF744" s="1052"/>
      <c r="AG744" s="1052"/>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2">
      <c r="A745" s="1051">
        <v>16</v>
      </c>
      <c r="B745" s="1051">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2"/>
      <c r="AD745" s="1052"/>
      <c r="AE745" s="1052"/>
      <c r="AF745" s="1052"/>
      <c r="AG745" s="1052"/>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2">
      <c r="A746" s="1051">
        <v>17</v>
      </c>
      <c r="B746" s="1051">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2"/>
      <c r="AD746" s="1052"/>
      <c r="AE746" s="1052"/>
      <c r="AF746" s="1052"/>
      <c r="AG746" s="1052"/>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2">
      <c r="A747" s="1051">
        <v>18</v>
      </c>
      <c r="B747" s="1051">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2"/>
      <c r="AD747" s="1052"/>
      <c r="AE747" s="1052"/>
      <c r="AF747" s="1052"/>
      <c r="AG747" s="1052"/>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2">
      <c r="A748" s="1051">
        <v>19</v>
      </c>
      <c r="B748" s="1051">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2"/>
      <c r="AD748" s="1052"/>
      <c r="AE748" s="1052"/>
      <c r="AF748" s="1052"/>
      <c r="AG748" s="1052"/>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2">
      <c r="A749" s="1051">
        <v>20</v>
      </c>
      <c r="B749" s="1051">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2"/>
      <c r="AD749" s="1052"/>
      <c r="AE749" s="1052"/>
      <c r="AF749" s="1052"/>
      <c r="AG749" s="1052"/>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2">
      <c r="A750" s="1051">
        <v>21</v>
      </c>
      <c r="B750" s="1051">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2"/>
      <c r="AD750" s="1052"/>
      <c r="AE750" s="1052"/>
      <c r="AF750" s="1052"/>
      <c r="AG750" s="1052"/>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2">
      <c r="A751" s="1051">
        <v>22</v>
      </c>
      <c r="B751" s="1051">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2"/>
      <c r="AD751" s="1052"/>
      <c r="AE751" s="1052"/>
      <c r="AF751" s="1052"/>
      <c r="AG751" s="1052"/>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2">
      <c r="A752" s="1051">
        <v>23</v>
      </c>
      <c r="B752" s="1051">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2"/>
      <c r="AD752" s="1052"/>
      <c r="AE752" s="1052"/>
      <c r="AF752" s="1052"/>
      <c r="AG752" s="1052"/>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2">
      <c r="A753" s="1051">
        <v>24</v>
      </c>
      <c r="B753" s="1051">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2"/>
      <c r="AD753" s="1052"/>
      <c r="AE753" s="1052"/>
      <c r="AF753" s="1052"/>
      <c r="AG753" s="1052"/>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2">
      <c r="A754" s="1051">
        <v>25</v>
      </c>
      <c r="B754" s="1051">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2"/>
      <c r="AD754" s="1052"/>
      <c r="AE754" s="1052"/>
      <c r="AF754" s="1052"/>
      <c r="AG754" s="1052"/>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2">
      <c r="A755" s="1051">
        <v>26</v>
      </c>
      <c r="B755" s="1051">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2"/>
      <c r="AD755" s="1052"/>
      <c r="AE755" s="1052"/>
      <c r="AF755" s="1052"/>
      <c r="AG755" s="1052"/>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2">
      <c r="A756" s="1051">
        <v>27</v>
      </c>
      <c r="B756" s="1051">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2"/>
      <c r="AD756" s="1052"/>
      <c r="AE756" s="1052"/>
      <c r="AF756" s="1052"/>
      <c r="AG756" s="1052"/>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2">
      <c r="A757" s="1051">
        <v>28</v>
      </c>
      <c r="B757" s="1051">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2"/>
      <c r="AD757" s="1052"/>
      <c r="AE757" s="1052"/>
      <c r="AF757" s="1052"/>
      <c r="AG757" s="1052"/>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2">
      <c r="A758" s="1051">
        <v>29</v>
      </c>
      <c r="B758" s="1051">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2"/>
      <c r="AD758" s="1052"/>
      <c r="AE758" s="1052"/>
      <c r="AF758" s="1052"/>
      <c r="AG758" s="1052"/>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2">
      <c r="A759" s="1051">
        <v>30</v>
      </c>
      <c r="B759" s="1051">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2"/>
      <c r="AD759" s="1052"/>
      <c r="AE759" s="1052"/>
      <c r="AF759" s="1052"/>
      <c r="AG759" s="1052"/>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352</v>
      </c>
      <c r="Z762" s="364"/>
      <c r="AA762" s="364"/>
      <c r="AB762" s="364"/>
      <c r="AC762" s="153" t="s">
        <v>337</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2">
      <c r="A763" s="1051">
        <v>1</v>
      </c>
      <c r="B763" s="1051">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2"/>
      <c r="AD763" s="1052"/>
      <c r="AE763" s="1052"/>
      <c r="AF763" s="1052"/>
      <c r="AG763" s="1052"/>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2">
      <c r="A764" s="1051">
        <v>2</v>
      </c>
      <c r="B764" s="1051">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2"/>
      <c r="AD764" s="1052"/>
      <c r="AE764" s="1052"/>
      <c r="AF764" s="1052"/>
      <c r="AG764" s="1052"/>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2">
      <c r="A765" s="1051">
        <v>3</v>
      </c>
      <c r="B765" s="1051">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2"/>
      <c r="AD765" s="1052"/>
      <c r="AE765" s="1052"/>
      <c r="AF765" s="1052"/>
      <c r="AG765" s="1052"/>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2">
      <c r="A766" s="1051">
        <v>4</v>
      </c>
      <c r="B766" s="1051">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2"/>
      <c r="AD766" s="1052"/>
      <c r="AE766" s="1052"/>
      <c r="AF766" s="1052"/>
      <c r="AG766" s="1052"/>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2">
      <c r="A767" s="1051">
        <v>5</v>
      </c>
      <c r="B767" s="1051">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2"/>
      <c r="AD767" s="1052"/>
      <c r="AE767" s="1052"/>
      <c r="AF767" s="1052"/>
      <c r="AG767" s="1052"/>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2">
      <c r="A768" s="1051">
        <v>6</v>
      </c>
      <c r="B768" s="1051">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2"/>
      <c r="AD768" s="1052"/>
      <c r="AE768" s="1052"/>
      <c r="AF768" s="1052"/>
      <c r="AG768" s="1052"/>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2">
      <c r="A769" s="1051">
        <v>7</v>
      </c>
      <c r="B769" s="1051">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2"/>
      <c r="AD769" s="1052"/>
      <c r="AE769" s="1052"/>
      <c r="AF769" s="1052"/>
      <c r="AG769" s="1052"/>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2">
      <c r="A770" s="1051">
        <v>8</v>
      </c>
      <c r="B770" s="1051">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2"/>
      <c r="AD770" s="1052"/>
      <c r="AE770" s="1052"/>
      <c r="AF770" s="1052"/>
      <c r="AG770" s="1052"/>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2">
      <c r="A771" s="1051">
        <v>9</v>
      </c>
      <c r="B771" s="1051">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2"/>
      <c r="AD771" s="1052"/>
      <c r="AE771" s="1052"/>
      <c r="AF771" s="1052"/>
      <c r="AG771" s="1052"/>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2">
      <c r="A772" s="1051">
        <v>10</v>
      </c>
      <c r="B772" s="1051">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2"/>
      <c r="AD772" s="1052"/>
      <c r="AE772" s="1052"/>
      <c r="AF772" s="1052"/>
      <c r="AG772" s="1052"/>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2">
      <c r="A773" s="1051">
        <v>11</v>
      </c>
      <c r="B773" s="1051">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2"/>
      <c r="AD773" s="1052"/>
      <c r="AE773" s="1052"/>
      <c r="AF773" s="1052"/>
      <c r="AG773" s="1052"/>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2">
      <c r="A774" s="1051">
        <v>12</v>
      </c>
      <c r="B774" s="1051">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2"/>
      <c r="AD774" s="1052"/>
      <c r="AE774" s="1052"/>
      <c r="AF774" s="1052"/>
      <c r="AG774" s="1052"/>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2">
      <c r="A775" s="1051">
        <v>13</v>
      </c>
      <c r="B775" s="1051">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2"/>
      <c r="AD775" s="1052"/>
      <c r="AE775" s="1052"/>
      <c r="AF775" s="1052"/>
      <c r="AG775" s="1052"/>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2">
      <c r="A776" s="1051">
        <v>14</v>
      </c>
      <c r="B776" s="1051">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2"/>
      <c r="AD776" s="1052"/>
      <c r="AE776" s="1052"/>
      <c r="AF776" s="1052"/>
      <c r="AG776" s="1052"/>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2">
      <c r="A777" s="1051">
        <v>15</v>
      </c>
      <c r="B777" s="1051">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2"/>
      <c r="AD777" s="1052"/>
      <c r="AE777" s="1052"/>
      <c r="AF777" s="1052"/>
      <c r="AG777" s="1052"/>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2">
      <c r="A778" s="1051">
        <v>16</v>
      </c>
      <c r="B778" s="1051">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2"/>
      <c r="AD778" s="1052"/>
      <c r="AE778" s="1052"/>
      <c r="AF778" s="1052"/>
      <c r="AG778" s="1052"/>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2">
      <c r="A779" s="1051">
        <v>17</v>
      </c>
      <c r="B779" s="1051">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2"/>
      <c r="AD779" s="1052"/>
      <c r="AE779" s="1052"/>
      <c r="AF779" s="1052"/>
      <c r="AG779" s="1052"/>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2">
      <c r="A780" s="1051">
        <v>18</v>
      </c>
      <c r="B780" s="1051">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2"/>
      <c r="AD780" s="1052"/>
      <c r="AE780" s="1052"/>
      <c r="AF780" s="1052"/>
      <c r="AG780" s="1052"/>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2">
      <c r="A781" s="1051">
        <v>19</v>
      </c>
      <c r="B781" s="1051">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2"/>
      <c r="AD781" s="1052"/>
      <c r="AE781" s="1052"/>
      <c r="AF781" s="1052"/>
      <c r="AG781" s="1052"/>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2">
      <c r="A782" s="1051">
        <v>20</v>
      </c>
      <c r="B782" s="1051">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2"/>
      <c r="AD782" s="1052"/>
      <c r="AE782" s="1052"/>
      <c r="AF782" s="1052"/>
      <c r="AG782" s="1052"/>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2">
      <c r="A783" s="1051">
        <v>21</v>
      </c>
      <c r="B783" s="1051">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2"/>
      <c r="AD783" s="1052"/>
      <c r="AE783" s="1052"/>
      <c r="AF783" s="1052"/>
      <c r="AG783" s="1052"/>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2">
      <c r="A784" s="1051">
        <v>22</v>
      </c>
      <c r="B784" s="1051">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2"/>
      <c r="AD784" s="1052"/>
      <c r="AE784" s="1052"/>
      <c r="AF784" s="1052"/>
      <c r="AG784" s="1052"/>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2">
      <c r="A785" s="1051">
        <v>23</v>
      </c>
      <c r="B785" s="1051">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2"/>
      <c r="AD785" s="1052"/>
      <c r="AE785" s="1052"/>
      <c r="AF785" s="1052"/>
      <c r="AG785" s="1052"/>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2">
      <c r="A786" s="1051">
        <v>24</v>
      </c>
      <c r="B786" s="1051">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2"/>
      <c r="AD786" s="1052"/>
      <c r="AE786" s="1052"/>
      <c r="AF786" s="1052"/>
      <c r="AG786" s="1052"/>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2">
      <c r="A787" s="1051">
        <v>25</v>
      </c>
      <c r="B787" s="1051">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2"/>
      <c r="AD787" s="1052"/>
      <c r="AE787" s="1052"/>
      <c r="AF787" s="1052"/>
      <c r="AG787" s="1052"/>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2">
      <c r="A788" s="1051">
        <v>26</v>
      </c>
      <c r="B788" s="1051">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2"/>
      <c r="AD788" s="1052"/>
      <c r="AE788" s="1052"/>
      <c r="AF788" s="1052"/>
      <c r="AG788" s="1052"/>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2">
      <c r="A789" s="1051">
        <v>27</v>
      </c>
      <c r="B789" s="1051">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2"/>
      <c r="AD789" s="1052"/>
      <c r="AE789" s="1052"/>
      <c r="AF789" s="1052"/>
      <c r="AG789" s="1052"/>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2">
      <c r="A790" s="1051">
        <v>28</v>
      </c>
      <c r="B790" s="1051">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2"/>
      <c r="AD790" s="1052"/>
      <c r="AE790" s="1052"/>
      <c r="AF790" s="1052"/>
      <c r="AG790" s="1052"/>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2">
      <c r="A791" s="1051">
        <v>29</v>
      </c>
      <c r="B791" s="1051">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2"/>
      <c r="AD791" s="1052"/>
      <c r="AE791" s="1052"/>
      <c r="AF791" s="1052"/>
      <c r="AG791" s="1052"/>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2">
      <c r="A792" s="1051">
        <v>30</v>
      </c>
      <c r="B792" s="1051">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2"/>
      <c r="AD792" s="1052"/>
      <c r="AE792" s="1052"/>
      <c r="AF792" s="1052"/>
      <c r="AG792" s="1052"/>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352</v>
      </c>
      <c r="Z795" s="364"/>
      <c r="AA795" s="364"/>
      <c r="AB795" s="364"/>
      <c r="AC795" s="153" t="s">
        <v>337</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2">
      <c r="A796" s="1051">
        <v>1</v>
      </c>
      <c r="B796" s="1051">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2"/>
      <c r="AD796" s="1052"/>
      <c r="AE796" s="1052"/>
      <c r="AF796" s="1052"/>
      <c r="AG796" s="1052"/>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2">
      <c r="A797" s="1051">
        <v>2</v>
      </c>
      <c r="B797" s="1051">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2"/>
      <c r="AD797" s="1052"/>
      <c r="AE797" s="1052"/>
      <c r="AF797" s="1052"/>
      <c r="AG797" s="1052"/>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2">
      <c r="A798" s="1051">
        <v>3</v>
      </c>
      <c r="B798" s="1051">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2"/>
      <c r="AD798" s="1052"/>
      <c r="AE798" s="1052"/>
      <c r="AF798" s="1052"/>
      <c r="AG798" s="1052"/>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2">
      <c r="A799" s="1051">
        <v>4</v>
      </c>
      <c r="B799" s="1051">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2"/>
      <c r="AD799" s="1052"/>
      <c r="AE799" s="1052"/>
      <c r="AF799" s="1052"/>
      <c r="AG799" s="1052"/>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2">
      <c r="A800" s="1051">
        <v>5</v>
      </c>
      <c r="B800" s="1051">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2"/>
      <c r="AD800" s="1052"/>
      <c r="AE800" s="1052"/>
      <c r="AF800" s="1052"/>
      <c r="AG800" s="1052"/>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2">
      <c r="A801" s="1051">
        <v>6</v>
      </c>
      <c r="B801" s="1051">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2"/>
      <c r="AD801" s="1052"/>
      <c r="AE801" s="1052"/>
      <c r="AF801" s="1052"/>
      <c r="AG801" s="1052"/>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2">
      <c r="A802" s="1051">
        <v>7</v>
      </c>
      <c r="B802" s="1051">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2"/>
      <c r="AD802" s="1052"/>
      <c r="AE802" s="1052"/>
      <c r="AF802" s="1052"/>
      <c r="AG802" s="1052"/>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2">
      <c r="A803" s="1051">
        <v>8</v>
      </c>
      <c r="B803" s="1051">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2"/>
      <c r="AD803" s="1052"/>
      <c r="AE803" s="1052"/>
      <c r="AF803" s="1052"/>
      <c r="AG803" s="1052"/>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2">
      <c r="A804" s="1051">
        <v>9</v>
      </c>
      <c r="B804" s="1051">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2"/>
      <c r="AD804" s="1052"/>
      <c r="AE804" s="1052"/>
      <c r="AF804" s="1052"/>
      <c r="AG804" s="1052"/>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2">
      <c r="A805" s="1051">
        <v>10</v>
      </c>
      <c r="B805" s="1051">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2"/>
      <c r="AD805" s="1052"/>
      <c r="AE805" s="1052"/>
      <c r="AF805" s="1052"/>
      <c r="AG805" s="1052"/>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2">
      <c r="A806" s="1051">
        <v>11</v>
      </c>
      <c r="B806" s="1051">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2"/>
      <c r="AD806" s="1052"/>
      <c r="AE806" s="1052"/>
      <c r="AF806" s="1052"/>
      <c r="AG806" s="1052"/>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2">
      <c r="A807" s="1051">
        <v>12</v>
      </c>
      <c r="B807" s="1051">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2"/>
      <c r="AD807" s="1052"/>
      <c r="AE807" s="1052"/>
      <c r="AF807" s="1052"/>
      <c r="AG807" s="1052"/>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2">
      <c r="A808" s="1051">
        <v>13</v>
      </c>
      <c r="B808" s="1051">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2"/>
      <c r="AD808" s="1052"/>
      <c r="AE808" s="1052"/>
      <c r="AF808" s="1052"/>
      <c r="AG808" s="1052"/>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2">
      <c r="A809" s="1051">
        <v>14</v>
      </c>
      <c r="B809" s="1051">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2"/>
      <c r="AD809" s="1052"/>
      <c r="AE809" s="1052"/>
      <c r="AF809" s="1052"/>
      <c r="AG809" s="1052"/>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2">
      <c r="A810" s="1051">
        <v>15</v>
      </c>
      <c r="B810" s="1051">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2"/>
      <c r="AD810" s="1052"/>
      <c r="AE810" s="1052"/>
      <c r="AF810" s="1052"/>
      <c r="AG810" s="1052"/>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2">
      <c r="A811" s="1051">
        <v>16</v>
      </c>
      <c r="B811" s="1051">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2"/>
      <c r="AD811" s="1052"/>
      <c r="AE811" s="1052"/>
      <c r="AF811" s="1052"/>
      <c r="AG811" s="1052"/>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2">
      <c r="A812" s="1051">
        <v>17</v>
      </c>
      <c r="B812" s="1051">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2"/>
      <c r="AD812" s="1052"/>
      <c r="AE812" s="1052"/>
      <c r="AF812" s="1052"/>
      <c r="AG812" s="1052"/>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2">
      <c r="A813" s="1051">
        <v>18</v>
      </c>
      <c r="B813" s="1051">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2"/>
      <c r="AD813" s="1052"/>
      <c r="AE813" s="1052"/>
      <c r="AF813" s="1052"/>
      <c r="AG813" s="1052"/>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2">
      <c r="A814" s="1051">
        <v>19</v>
      </c>
      <c r="B814" s="1051">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2"/>
      <c r="AD814" s="1052"/>
      <c r="AE814" s="1052"/>
      <c r="AF814" s="1052"/>
      <c r="AG814" s="1052"/>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2">
      <c r="A815" s="1051">
        <v>20</v>
      </c>
      <c r="B815" s="1051">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2"/>
      <c r="AD815" s="1052"/>
      <c r="AE815" s="1052"/>
      <c r="AF815" s="1052"/>
      <c r="AG815" s="1052"/>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2">
      <c r="A816" s="1051">
        <v>21</v>
      </c>
      <c r="B816" s="1051">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2"/>
      <c r="AD816" s="1052"/>
      <c r="AE816" s="1052"/>
      <c r="AF816" s="1052"/>
      <c r="AG816" s="1052"/>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2">
      <c r="A817" s="1051">
        <v>22</v>
      </c>
      <c r="B817" s="1051">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2"/>
      <c r="AD817" s="1052"/>
      <c r="AE817" s="1052"/>
      <c r="AF817" s="1052"/>
      <c r="AG817" s="1052"/>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2">
      <c r="A818" s="1051">
        <v>23</v>
      </c>
      <c r="B818" s="1051">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2"/>
      <c r="AD818" s="1052"/>
      <c r="AE818" s="1052"/>
      <c r="AF818" s="1052"/>
      <c r="AG818" s="1052"/>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2">
      <c r="A819" s="1051">
        <v>24</v>
      </c>
      <c r="B819" s="1051">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2"/>
      <c r="AD819" s="1052"/>
      <c r="AE819" s="1052"/>
      <c r="AF819" s="1052"/>
      <c r="AG819" s="1052"/>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2">
      <c r="A820" s="1051">
        <v>25</v>
      </c>
      <c r="B820" s="1051">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2"/>
      <c r="AD820" s="1052"/>
      <c r="AE820" s="1052"/>
      <c r="AF820" s="1052"/>
      <c r="AG820" s="1052"/>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2">
      <c r="A821" s="1051">
        <v>26</v>
      </c>
      <c r="B821" s="1051">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2"/>
      <c r="AD821" s="1052"/>
      <c r="AE821" s="1052"/>
      <c r="AF821" s="1052"/>
      <c r="AG821" s="1052"/>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2">
      <c r="A822" s="1051">
        <v>27</v>
      </c>
      <c r="B822" s="1051">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2"/>
      <c r="AD822" s="1052"/>
      <c r="AE822" s="1052"/>
      <c r="AF822" s="1052"/>
      <c r="AG822" s="1052"/>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2">
      <c r="A823" s="1051">
        <v>28</v>
      </c>
      <c r="B823" s="1051">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2"/>
      <c r="AD823" s="1052"/>
      <c r="AE823" s="1052"/>
      <c r="AF823" s="1052"/>
      <c r="AG823" s="1052"/>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2">
      <c r="A824" s="1051">
        <v>29</v>
      </c>
      <c r="B824" s="1051">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2"/>
      <c r="AD824" s="1052"/>
      <c r="AE824" s="1052"/>
      <c r="AF824" s="1052"/>
      <c r="AG824" s="1052"/>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2">
      <c r="A825" s="1051">
        <v>30</v>
      </c>
      <c r="B825" s="1051">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2"/>
      <c r="AD825" s="1052"/>
      <c r="AE825" s="1052"/>
      <c r="AF825" s="1052"/>
      <c r="AG825" s="1052"/>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352</v>
      </c>
      <c r="Z828" s="364"/>
      <c r="AA828" s="364"/>
      <c r="AB828" s="364"/>
      <c r="AC828" s="153" t="s">
        <v>337</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2">
      <c r="A829" s="1051">
        <v>1</v>
      </c>
      <c r="B829" s="1051">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2"/>
      <c r="AD829" s="1052"/>
      <c r="AE829" s="1052"/>
      <c r="AF829" s="1052"/>
      <c r="AG829" s="1052"/>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2">
      <c r="A830" s="1051">
        <v>2</v>
      </c>
      <c r="B830" s="1051">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2"/>
      <c r="AD830" s="1052"/>
      <c r="AE830" s="1052"/>
      <c r="AF830" s="1052"/>
      <c r="AG830" s="1052"/>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2">
      <c r="A831" s="1051">
        <v>3</v>
      </c>
      <c r="B831" s="1051">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2"/>
      <c r="AD831" s="1052"/>
      <c r="AE831" s="1052"/>
      <c r="AF831" s="1052"/>
      <c r="AG831" s="1052"/>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2">
      <c r="A832" s="1051">
        <v>4</v>
      </c>
      <c r="B832" s="1051">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2"/>
      <c r="AD832" s="1052"/>
      <c r="AE832" s="1052"/>
      <c r="AF832" s="1052"/>
      <c r="AG832" s="1052"/>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2">
      <c r="A833" s="1051">
        <v>5</v>
      </c>
      <c r="B833" s="1051">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2"/>
      <c r="AD833" s="1052"/>
      <c r="AE833" s="1052"/>
      <c r="AF833" s="1052"/>
      <c r="AG833" s="1052"/>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2">
      <c r="A834" s="1051">
        <v>6</v>
      </c>
      <c r="B834" s="1051">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2"/>
      <c r="AD834" s="1052"/>
      <c r="AE834" s="1052"/>
      <c r="AF834" s="1052"/>
      <c r="AG834" s="1052"/>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2">
      <c r="A835" s="1051">
        <v>7</v>
      </c>
      <c r="B835" s="1051">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2"/>
      <c r="AD835" s="1052"/>
      <c r="AE835" s="1052"/>
      <c r="AF835" s="1052"/>
      <c r="AG835" s="1052"/>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2">
      <c r="A836" s="1051">
        <v>8</v>
      </c>
      <c r="B836" s="1051">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2"/>
      <c r="AD836" s="1052"/>
      <c r="AE836" s="1052"/>
      <c r="AF836" s="1052"/>
      <c r="AG836" s="1052"/>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2">
      <c r="A837" s="1051">
        <v>9</v>
      </c>
      <c r="B837" s="1051">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2"/>
      <c r="AD837" s="1052"/>
      <c r="AE837" s="1052"/>
      <c r="AF837" s="1052"/>
      <c r="AG837" s="1052"/>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2">
      <c r="A838" s="1051">
        <v>10</v>
      </c>
      <c r="B838" s="1051">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2"/>
      <c r="AD838" s="1052"/>
      <c r="AE838" s="1052"/>
      <c r="AF838" s="1052"/>
      <c r="AG838" s="1052"/>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2">
      <c r="A839" s="1051">
        <v>11</v>
      </c>
      <c r="B839" s="1051">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2"/>
      <c r="AD839" s="1052"/>
      <c r="AE839" s="1052"/>
      <c r="AF839" s="1052"/>
      <c r="AG839" s="1052"/>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2">
      <c r="A840" s="1051">
        <v>12</v>
      </c>
      <c r="B840" s="1051">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2"/>
      <c r="AD840" s="1052"/>
      <c r="AE840" s="1052"/>
      <c r="AF840" s="1052"/>
      <c r="AG840" s="1052"/>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2">
      <c r="A841" s="1051">
        <v>13</v>
      </c>
      <c r="B841" s="1051">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2"/>
      <c r="AD841" s="1052"/>
      <c r="AE841" s="1052"/>
      <c r="AF841" s="1052"/>
      <c r="AG841" s="1052"/>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2">
      <c r="A842" s="1051">
        <v>14</v>
      </c>
      <c r="B842" s="1051">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2"/>
      <c r="AD842" s="1052"/>
      <c r="AE842" s="1052"/>
      <c r="AF842" s="1052"/>
      <c r="AG842" s="1052"/>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2">
      <c r="A843" s="1051">
        <v>15</v>
      </c>
      <c r="B843" s="1051">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2"/>
      <c r="AD843" s="1052"/>
      <c r="AE843" s="1052"/>
      <c r="AF843" s="1052"/>
      <c r="AG843" s="1052"/>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2">
      <c r="A844" s="1051">
        <v>16</v>
      </c>
      <c r="B844" s="1051">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2"/>
      <c r="AD844" s="1052"/>
      <c r="AE844" s="1052"/>
      <c r="AF844" s="1052"/>
      <c r="AG844" s="1052"/>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2">
      <c r="A845" s="1051">
        <v>17</v>
      </c>
      <c r="B845" s="1051">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2"/>
      <c r="AD845" s="1052"/>
      <c r="AE845" s="1052"/>
      <c r="AF845" s="1052"/>
      <c r="AG845" s="1052"/>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2">
      <c r="A846" s="1051">
        <v>18</v>
      </c>
      <c r="B846" s="1051">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2"/>
      <c r="AD846" s="1052"/>
      <c r="AE846" s="1052"/>
      <c r="AF846" s="1052"/>
      <c r="AG846" s="1052"/>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2">
      <c r="A847" s="1051">
        <v>19</v>
      </c>
      <c r="B847" s="1051">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2"/>
      <c r="AD847" s="1052"/>
      <c r="AE847" s="1052"/>
      <c r="AF847" s="1052"/>
      <c r="AG847" s="10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2">
      <c r="A848" s="1051">
        <v>20</v>
      </c>
      <c r="B848" s="1051">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2"/>
      <c r="AD848" s="1052"/>
      <c r="AE848" s="1052"/>
      <c r="AF848" s="1052"/>
      <c r="AG848" s="10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2">
      <c r="A849" s="1051">
        <v>21</v>
      </c>
      <c r="B849" s="1051">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2"/>
      <c r="AD849" s="1052"/>
      <c r="AE849" s="1052"/>
      <c r="AF849" s="1052"/>
      <c r="AG849" s="10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2">
      <c r="A850" s="1051">
        <v>22</v>
      </c>
      <c r="B850" s="1051">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2"/>
      <c r="AD850" s="1052"/>
      <c r="AE850" s="1052"/>
      <c r="AF850" s="1052"/>
      <c r="AG850" s="10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2">
      <c r="A851" s="1051">
        <v>23</v>
      </c>
      <c r="B851" s="1051">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2"/>
      <c r="AD851" s="1052"/>
      <c r="AE851" s="1052"/>
      <c r="AF851" s="1052"/>
      <c r="AG851" s="10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2">
      <c r="A852" s="1051">
        <v>24</v>
      </c>
      <c r="B852" s="105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2"/>
      <c r="AD852" s="1052"/>
      <c r="AE852" s="1052"/>
      <c r="AF852" s="1052"/>
      <c r="AG852" s="10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2">
      <c r="A853" s="1051">
        <v>25</v>
      </c>
      <c r="B853" s="105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2"/>
      <c r="AD853" s="1052"/>
      <c r="AE853" s="1052"/>
      <c r="AF853" s="1052"/>
      <c r="AG853" s="10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2">
      <c r="A854" s="1051">
        <v>26</v>
      </c>
      <c r="B854" s="105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2"/>
      <c r="AD854" s="1052"/>
      <c r="AE854" s="1052"/>
      <c r="AF854" s="1052"/>
      <c r="AG854" s="10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2">
      <c r="A855" s="1051">
        <v>27</v>
      </c>
      <c r="B855" s="105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2"/>
      <c r="AD855" s="1052"/>
      <c r="AE855" s="1052"/>
      <c r="AF855" s="1052"/>
      <c r="AG855" s="10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2">
      <c r="A856" s="1051">
        <v>28</v>
      </c>
      <c r="B856" s="105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2"/>
      <c r="AD856" s="1052"/>
      <c r="AE856" s="1052"/>
      <c r="AF856" s="1052"/>
      <c r="AG856" s="10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2">
      <c r="A857" s="1051">
        <v>29</v>
      </c>
      <c r="B857" s="105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2"/>
      <c r="AD857" s="1052"/>
      <c r="AE857" s="1052"/>
      <c r="AF857" s="1052"/>
      <c r="AG857" s="10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2">
      <c r="A858" s="1051">
        <v>30</v>
      </c>
      <c r="B858" s="105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2"/>
      <c r="AD858" s="1052"/>
      <c r="AE858" s="1052"/>
      <c r="AF858" s="1052"/>
      <c r="AG858" s="10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352</v>
      </c>
      <c r="Z861" s="364"/>
      <c r="AA861" s="364"/>
      <c r="AB861" s="364"/>
      <c r="AC861" s="153" t="s">
        <v>337</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2">
      <c r="A862" s="1051">
        <v>1</v>
      </c>
      <c r="B862" s="105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2"/>
      <c r="AD862" s="1052"/>
      <c r="AE862" s="1052"/>
      <c r="AF862" s="1052"/>
      <c r="AG862" s="1052"/>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2">
      <c r="A863" s="1051">
        <v>2</v>
      </c>
      <c r="B863" s="105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2"/>
      <c r="AD863" s="1052"/>
      <c r="AE863" s="1052"/>
      <c r="AF863" s="1052"/>
      <c r="AG863" s="10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2">
      <c r="A864" s="1051">
        <v>3</v>
      </c>
      <c r="B864" s="105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2"/>
      <c r="AD864" s="1052"/>
      <c r="AE864" s="1052"/>
      <c r="AF864" s="1052"/>
      <c r="AG864" s="10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2">
      <c r="A865" s="1051">
        <v>4</v>
      </c>
      <c r="B865" s="105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2"/>
      <c r="AD865" s="1052"/>
      <c r="AE865" s="1052"/>
      <c r="AF865" s="1052"/>
      <c r="AG865" s="10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2">
      <c r="A866" s="1051">
        <v>5</v>
      </c>
      <c r="B866" s="105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2"/>
      <c r="AD866" s="1052"/>
      <c r="AE866" s="1052"/>
      <c r="AF866" s="1052"/>
      <c r="AG866" s="10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2">
      <c r="A867" s="1051">
        <v>6</v>
      </c>
      <c r="B867" s="105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2"/>
      <c r="AD867" s="1052"/>
      <c r="AE867" s="1052"/>
      <c r="AF867" s="1052"/>
      <c r="AG867" s="10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2">
      <c r="A868" s="1051">
        <v>7</v>
      </c>
      <c r="B868" s="105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2"/>
      <c r="AD868" s="1052"/>
      <c r="AE868" s="1052"/>
      <c r="AF868" s="1052"/>
      <c r="AG868" s="10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2">
      <c r="A869" s="1051">
        <v>8</v>
      </c>
      <c r="B869" s="105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2"/>
      <c r="AD869" s="1052"/>
      <c r="AE869" s="1052"/>
      <c r="AF869" s="1052"/>
      <c r="AG869" s="10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2">
      <c r="A870" s="1051">
        <v>9</v>
      </c>
      <c r="B870" s="105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2"/>
      <c r="AD870" s="1052"/>
      <c r="AE870" s="1052"/>
      <c r="AF870" s="1052"/>
      <c r="AG870" s="10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2">
      <c r="A871" s="1051">
        <v>10</v>
      </c>
      <c r="B871" s="105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2"/>
      <c r="AD871" s="1052"/>
      <c r="AE871" s="1052"/>
      <c r="AF871" s="1052"/>
      <c r="AG871" s="10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2">
      <c r="A872" s="1051">
        <v>11</v>
      </c>
      <c r="B872" s="105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2"/>
      <c r="AD872" s="1052"/>
      <c r="AE872" s="1052"/>
      <c r="AF872" s="1052"/>
      <c r="AG872" s="10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2">
      <c r="A873" s="1051">
        <v>12</v>
      </c>
      <c r="B873" s="105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2"/>
      <c r="AD873" s="1052"/>
      <c r="AE873" s="1052"/>
      <c r="AF873" s="1052"/>
      <c r="AG873" s="10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2">
      <c r="A874" s="1051">
        <v>13</v>
      </c>
      <c r="B874" s="105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2"/>
      <c r="AD874" s="1052"/>
      <c r="AE874" s="1052"/>
      <c r="AF874" s="1052"/>
      <c r="AG874" s="10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2">
      <c r="A875" s="1051">
        <v>14</v>
      </c>
      <c r="B875" s="1051">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2"/>
      <c r="AD875" s="1052"/>
      <c r="AE875" s="1052"/>
      <c r="AF875" s="1052"/>
      <c r="AG875" s="1052"/>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2">
      <c r="A876" s="1051">
        <v>15</v>
      </c>
      <c r="B876" s="1051">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2"/>
      <c r="AD876" s="1052"/>
      <c r="AE876" s="1052"/>
      <c r="AF876" s="1052"/>
      <c r="AG876" s="1052"/>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2">
      <c r="A877" s="1051">
        <v>16</v>
      </c>
      <c r="B877" s="1051">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2"/>
      <c r="AD877" s="1052"/>
      <c r="AE877" s="1052"/>
      <c r="AF877" s="1052"/>
      <c r="AG877" s="1052"/>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2">
      <c r="A878" s="1051">
        <v>17</v>
      </c>
      <c r="B878" s="105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2"/>
      <c r="AD878" s="1052"/>
      <c r="AE878" s="1052"/>
      <c r="AF878" s="1052"/>
      <c r="AG878" s="1052"/>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2">
      <c r="A879" s="1051">
        <v>18</v>
      </c>
      <c r="B879" s="1051">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2"/>
      <c r="AD879" s="1052"/>
      <c r="AE879" s="1052"/>
      <c r="AF879" s="1052"/>
      <c r="AG879" s="1052"/>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2">
      <c r="A880" s="1051">
        <v>19</v>
      </c>
      <c r="B880" s="1051">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2"/>
      <c r="AD880" s="1052"/>
      <c r="AE880" s="1052"/>
      <c r="AF880" s="1052"/>
      <c r="AG880" s="10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2">
      <c r="A881" s="1051">
        <v>20</v>
      </c>
      <c r="B881" s="1051">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2"/>
      <c r="AD881" s="1052"/>
      <c r="AE881" s="1052"/>
      <c r="AF881" s="1052"/>
      <c r="AG881" s="10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2">
      <c r="A882" s="1051">
        <v>21</v>
      </c>
      <c r="B882" s="105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2"/>
      <c r="AD882" s="1052"/>
      <c r="AE882" s="1052"/>
      <c r="AF882" s="1052"/>
      <c r="AG882" s="10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2">
      <c r="A883" s="1051">
        <v>22</v>
      </c>
      <c r="B883" s="105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2"/>
      <c r="AD883" s="1052"/>
      <c r="AE883" s="1052"/>
      <c r="AF883" s="1052"/>
      <c r="AG883" s="10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2">
      <c r="A884" s="1051">
        <v>23</v>
      </c>
      <c r="B884" s="105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2"/>
      <c r="AD884" s="1052"/>
      <c r="AE884" s="1052"/>
      <c r="AF884" s="1052"/>
      <c r="AG884" s="10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2">
      <c r="A885" s="1051">
        <v>24</v>
      </c>
      <c r="B885" s="105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2"/>
      <c r="AD885" s="1052"/>
      <c r="AE885" s="1052"/>
      <c r="AF885" s="1052"/>
      <c r="AG885" s="10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2">
      <c r="A886" s="1051">
        <v>25</v>
      </c>
      <c r="B886" s="105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2"/>
      <c r="AD886" s="1052"/>
      <c r="AE886" s="1052"/>
      <c r="AF886" s="1052"/>
      <c r="AG886" s="10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2">
      <c r="A887" s="1051">
        <v>26</v>
      </c>
      <c r="B887" s="105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2"/>
      <c r="AD887" s="1052"/>
      <c r="AE887" s="1052"/>
      <c r="AF887" s="1052"/>
      <c r="AG887" s="10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2">
      <c r="A888" s="1051">
        <v>27</v>
      </c>
      <c r="B888" s="105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2"/>
      <c r="AD888" s="1052"/>
      <c r="AE888" s="1052"/>
      <c r="AF888" s="1052"/>
      <c r="AG888" s="10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2">
      <c r="A889" s="1051">
        <v>28</v>
      </c>
      <c r="B889" s="105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2"/>
      <c r="AD889" s="1052"/>
      <c r="AE889" s="1052"/>
      <c r="AF889" s="1052"/>
      <c r="AG889" s="10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2">
      <c r="A890" s="1051">
        <v>29</v>
      </c>
      <c r="B890" s="105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2"/>
      <c r="AD890" s="1052"/>
      <c r="AE890" s="1052"/>
      <c r="AF890" s="1052"/>
      <c r="AG890" s="10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2">
      <c r="A891" s="1051">
        <v>30</v>
      </c>
      <c r="B891" s="105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2"/>
      <c r="AD891" s="1052"/>
      <c r="AE891" s="1052"/>
      <c r="AF891" s="1052"/>
      <c r="AG891" s="10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352</v>
      </c>
      <c r="Z894" s="364"/>
      <c r="AA894" s="364"/>
      <c r="AB894" s="364"/>
      <c r="AC894" s="153" t="s">
        <v>337</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2">
      <c r="A895" s="1051">
        <v>1</v>
      </c>
      <c r="B895" s="105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2"/>
      <c r="AD895" s="1052"/>
      <c r="AE895" s="1052"/>
      <c r="AF895" s="1052"/>
      <c r="AG895" s="1052"/>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2">
      <c r="A896" s="1051">
        <v>2</v>
      </c>
      <c r="B896" s="105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2"/>
      <c r="AD896" s="1052"/>
      <c r="AE896" s="1052"/>
      <c r="AF896" s="1052"/>
      <c r="AG896" s="10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2">
      <c r="A897" s="1051">
        <v>3</v>
      </c>
      <c r="B897" s="105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2"/>
      <c r="AD897" s="1052"/>
      <c r="AE897" s="1052"/>
      <c r="AF897" s="1052"/>
      <c r="AG897" s="10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2">
      <c r="A898" s="1051">
        <v>4</v>
      </c>
      <c r="B898" s="105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2"/>
      <c r="AD898" s="1052"/>
      <c r="AE898" s="1052"/>
      <c r="AF898" s="1052"/>
      <c r="AG898" s="10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2">
      <c r="A899" s="1051">
        <v>5</v>
      </c>
      <c r="B899" s="105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2"/>
      <c r="AD899" s="1052"/>
      <c r="AE899" s="1052"/>
      <c r="AF899" s="1052"/>
      <c r="AG899" s="10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2">
      <c r="A900" s="1051">
        <v>6</v>
      </c>
      <c r="B900" s="105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2"/>
      <c r="AD900" s="1052"/>
      <c r="AE900" s="1052"/>
      <c r="AF900" s="1052"/>
      <c r="AG900" s="10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2">
      <c r="A901" s="1051">
        <v>7</v>
      </c>
      <c r="B901" s="105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2"/>
      <c r="AD901" s="1052"/>
      <c r="AE901" s="1052"/>
      <c r="AF901" s="1052"/>
      <c r="AG901" s="10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2">
      <c r="A902" s="1051">
        <v>8</v>
      </c>
      <c r="B902" s="105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2"/>
      <c r="AD902" s="1052"/>
      <c r="AE902" s="1052"/>
      <c r="AF902" s="1052"/>
      <c r="AG902" s="10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2">
      <c r="A903" s="1051">
        <v>9</v>
      </c>
      <c r="B903" s="105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2"/>
      <c r="AD903" s="1052"/>
      <c r="AE903" s="1052"/>
      <c r="AF903" s="1052"/>
      <c r="AG903" s="10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2">
      <c r="A904" s="1051">
        <v>10</v>
      </c>
      <c r="B904" s="105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2"/>
      <c r="AD904" s="1052"/>
      <c r="AE904" s="1052"/>
      <c r="AF904" s="1052"/>
      <c r="AG904" s="10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2">
      <c r="A905" s="1051">
        <v>11</v>
      </c>
      <c r="B905" s="105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2"/>
      <c r="AD905" s="1052"/>
      <c r="AE905" s="1052"/>
      <c r="AF905" s="1052"/>
      <c r="AG905" s="10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2">
      <c r="A906" s="1051">
        <v>12</v>
      </c>
      <c r="B906" s="105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2"/>
      <c r="AD906" s="1052"/>
      <c r="AE906" s="1052"/>
      <c r="AF906" s="1052"/>
      <c r="AG906" s="10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2">
      <c r="A907" s="1051">
        <v>13</v>
      </c>
      <c r="B907" s="105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2"/>
      <c r="AD907" s="1052"/>
      <c r="AE907" s="1052"/>
      <c r="AF907" s="1052"/>
      <c r="AG907" s="10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2">
      <c r="A908" s="1051">
        <v>14</v>
      </c>
      <c r="B908" s="1051">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2"/>
      <c r="AD908" s="1052"/>
      <c r="AE908" s="1052"/>
      <c r="AF908" s="1052"/>
      <c r="AG908" s="1052"/>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2">
      <c r="A909" s="1051">
        <v>15</v>
      </c>
      <c r="B909" s="1051">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2"/>
      <c r="AD909" s="1052"/>
      <c r="AE909" s="1052"/>
      <c r="AF909" s="1052"/>
      <c r="AG909" s="1052"/>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2">
      <c r="A910" s="1051">
        <v>16</v>
      </c>
      <c r="B910" s="1051">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2"/>
      <c r="AD910" s="1052"/>
      <c r="AE910" s="1052"/>
      <c r="AF910" s="1052"/>
      <c r="AG910" s="1052"/>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2">
      <c r="A911" s="1051">
        <v>17</v>
      </c>
      <c r="B911" s="105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2"/>
      <c r="AD911" s="1052"/>
      <c r="AE911" s="1052"/>
      <c r="AF911" s="1052"/>
      <c r="AG911" s="1052"/>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2">
      <c r="A912" s="1051">
        <v>18</v>
      </c>
      <c r="B912" s="105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2"/>
      <c r="AD912" s="1052"/>
      <c r="AE912" s="1052"/>
      <c r="AF912" s="1052"/>
      <c r="AG912" s="1052"/>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2">
      <c r="A913" s="1051">
        <v>19</v>
      </c>
      <c r="B913" s="1051">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2"/>
      <c r="AD913" s="1052"/>
      <c r="AE913" s="1052"/>
      <c r="AF913" s="1052"/>
      <c r="AG913" s="10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2">
      <c r="A914" s="1051">
        <v>20</v>
      </c>
      <c r="B914" s="1051">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2"/>
      <c r="AD914" s="1052"/>
      <c r="AE914" s="1052"/>
      <c r="AF914" s="1052"/>
      <c r="AG914" s="10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2">
      <c r="A915" s="1051">
        <v>21</v>
      </c>
      <c r="B915" s="105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2"/>
      <c r="AD915" s="1052"/>
      <c r="AE915" s="1052"/>
      <c r="AF915" s="1052"/>
      <c r="AG915" s="10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2">
      <c r="A916" s="1051">
        <v>22</v>
      </c>
      <c r="B916" s="105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2"/>
      <c r="AD916" s="1052"/>
      <c r="AE916" s="1052"/>
      <c r="AF916" s="1052"/>
      <c r="AG916" s="10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2">
      <c r="A917" s="1051">
        <v>23</v>
      </c>
      <c r="B917" s="105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2"/>
      <c r="AD917" s="1052"/>
      <c r="AE917" s="1052"/>
      <c r="AF917" s="1052"/>
      <c r="AG917" s="10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2">
      <c r="A918" s="1051">
        <v>24</v>
      </c>
      <c r="B918" s="105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2"/>
      <c r="AD918" s="1052"/>
      <c r="AE918" s="1052"/>
      <c r="AF918" s="1052"/>
      <c r="AG918" s="10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2">
      <c r="A919" s="1051">
        <v>25</v>
      </c>
      <c r="B919" s="105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2"/>
      <c r="AD919" s="1052"/>
      <c r="AE919" s="1052"/>
      <c r="AF919" s="1052"/>
      <c r="AG919" s="10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2">
      <c r="A920" s="1051">
        <v>26</v>
      </c>
      <c r="B920" s="105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2"/>
      <c r="AD920" s="1052"/>
      <c r="AE920" s="1052"/>
      <c r="AF920" s="1052"/>
      <c r="AG920" s="10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2">
      <c r="A921" s="1051">
        <v>27</v>
      </c>
      <c r="B921" s="105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2"/>
      <c r="AD921" s="1052"/>
      <c r="AE921" s="1052"/>
      <c r="AF921" s="1052"/>
      <c r="AG921" s="10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2">
      <c r="A922" s="1051">
        <v>28</v>
      </c>
      <c r="B922" s="105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2"/>
      <c r="AD922" s="1052"/>
      <c r="AE922" s="1052"/>
      <c r="AF922" s="1052"/>
      <c r="AG922" s="10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2">
      <c r="A923" s="1051">
        <v>29</v>
      </c>
      <c r="B923" s="105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2"/>
      <c r="AD923" s="1052"/>
      <c r="AE923" s="1052"/>
      <c r="AF923" s="1052"/>
      <c r="AG923" s="10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2">
      <c r="A924" s="1051">
        <v>30</v>
      </c>
      <c r="B924" s="105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2"/>
      <c r="AD924" s="1052"/>
      <c r="AE924" s="1052"/>
      <c r="AF924" s="1052"/>
      <c r="AG924" s="10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352</v>
      </c>
      <c r="Z927" s="364"/>
      <c r="AA927" s="364"/>
      <c r="AB927" s="364"/>
      <c r="AC927" s="153" t="s">
        <v>337</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2">
      <c r="A928" s="1051">
        <v>1</v>
      </c>
      <c r="B928" s="1051">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2"/>
      <c r="AD928" s="1052"/>
      <c r="AE928" s="1052"/>
      <c r="AF928" s="1052"/>
      <c r="AG928" s="1052"/>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2">
      <c r="A929" s="1051">
        <v>2</v>
      </c>
      <c r="B929" s="105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2"/>
      <c r="AD929" s="1052"/>
      <c r="AE929" s="1052"/>
      <c r="AF929" s="1052"/>
      <c r="AG929" s="10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2">
      <c r="A930" s="1051">
        <v>3</v>
      </c>
      <c r="B930" s="105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2"/>
      <c r="AD930" s="1052"/>
      <c r="AE930" s="1052"/>
      <c r="AF930" s="1052"/>
      <c r="AG930" s="10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2">
      <c r="A931" s="1051">
        <v>4</v>
      </c>
      <c r="B931" s="105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2"/>
      <c r="AD931" s="1052"/>
      <c r="AE931" s="1052"/>
      <c r="AF931" s="1052"/>
      <c r="AG931" s="10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2">
      <c r="A932" s="1051">
        <v>5</v>
      </c>
      <c r="B932" s="105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2"/>
      <c r="AD932" s="1052"/>
      <c r="AE932" s="1052"/>
      <c r="AF932" s="1052"/>
      <c r="AG932" s="10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2">
      <c r="A933" s="1051">
        <v>6</v>
      </c>
      <c r="B933" s="105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2"/>
      <c r="AD933" s="1052"/>
      <c r="AE933" s="1052"/>
      <c r="AF933" s="1052"/>
      <c r="AG933" s="10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2">
      <c r="A934" s="1051">
        <v>7</v>
      </c>
      <c r="B934" s="105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2"/>
      <c r="AD934" s="1052"/>
      <c r="AE934" s="1052"/>
      <c r="AF934" s="1052"/>
      <c r="AG934" s="10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2">
      <c r="A935" s="1051">
        <v>8</v>
      </c>
      <c r="B935" s="105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2"/>
      <c r="AD935" s="1052"/>
      <c r="AE935" s="1052"/>
      <c r="AF935" s="1052"/>
      <c r="AG935" s="10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2">
      <c r="A936" s="1051">
        <v>9</v>
      </c>
      <c r="B936" s="105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2"/>
      <c r="AD936" s="1052"/>
      <c r="AE936" s="1052"/>
      <c r="AF936" s="1052"/>
      <c r="AG936" s="10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2">
      <c r="A937" s="1051">
        <v>10</v>
      </c>
      <c r="B937" s="105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2"/>
      <c r="AD937" s="1052"/>
      <c r="AE937" s="1052"/>
      <c r="AF937" s="1052"/>
      <c r="AG937" s="10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2">
      <c r="A938" s="1051">
        <v>11</v>
      </c>
      <c r="B938" s="105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2"/>
      <c r="AD938" s="1052"/>
      <c r="AE938" s="1052"/>
      <c r="AF938" s="1052"/>
      <c r="AG938" s="10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2">
      <c r="A939" s="1051">
        <v>12</v>
      </c>
      <c r="B939" s="105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2"/>
      <c r="AD939" s="1052"/>
      <c r="AE939" s="1052"/>
      <c r="AF939" s="1052"/>
      <c r="AG939" s="10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2">
      <c r="A940" s="1051">
        <v>13</v>
      </c>
      <c r="B940" s="105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2"/>
      <c r="AD940" s="1052"/>
      <c r="AE940" s="1052"/>
      <c r="AF940" s="1052"/>
      <c r="AG940" s="10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2">
      <c r="A941" s="1051">
        <v>14</v>
      </c>
      <c r="B941" s="1051">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2"/>
      <c r="AD941" s="1052"/>
      <c r="AE941" s="1052"/>
      <c r="AF941" s="1052"/>
      <c r="AG941" s="1052"/>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2">
      <c r="A942" s="1051">
        <v>15</v>
      </c>
      <c r="B942" s="1051">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2"/>
      <c r="AD942" s="1052"/>
      <c r="AE942" s="1052"/>
      <c r="AF942" s="1052"/>
      <c r="AG942" s="1052"/>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2">
      <c r="A943" s="1051">
        <v>16</v>
      </c>
      <c r="B943" s="1051">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2"/>
      <c r="AD943" s="1052"/>
      <c r="AE943" s="1052"/>
      <c r="AF943" s="1052"/>
      <c r="AG943" s="1052"/>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2">
      <c r="A944" s="1051">
        <v>17</v>
      </c>
      <c r="B944" s="105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2"/>
      <c r="AD944" s="1052"/>
      <c r="AE944" s="1052"/>
      <c r="AF944" s="1052"/>
      <c r="AG944" s="1052"/>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2">
      <c r="A945" s="1051">
        <v>18</v>
      </c>
      <c r="B945" s="105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2"/>
      <c r="AD945" s="1052"/>
      <c r="AE945" s="1052"/>
      <c r="AF945" s="1052"/>
      <c r="AG945" s="1052"/>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2">
      <c r="A946" s="1051">
        <v>19</v>
      </c>
      <c r="B946" s="1051">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2"/>
      <c r="AD946" s="1052"/>
      <c r="AE946" s="1052"/>
      <c r="AF946" s="1052"/>
      <c r="AG946" s="10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2">
      <c r="A947" s="1051">
        <v>20</v>
      </c>
      <c r="B947" s="1051">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2"/>
      <c r="AD947" s="1052"/>
      <c r="AE947" s="1052"/>
      <c r="AF947" s="1052"/>
      <c r="AG947" s="10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2">
      <c r="A948" s="1051">
        <v>21</v>
      </c>
      <c r="B948" s="105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2"/>
      <c r="AD948" s="1052"/>
      <c r="AE948" s="1052"/>
      <c r="AF948" s="1052"/>
      <c r="AG948" s="10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2">
      <c r="A949" s="1051">
        <v>22</v>
      </c>
      <c r="B949" s="105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2"/>
      <c r="AD949" s="1052"/>
      <c r="AE949" s="1052"/>
      <c r="AF949" s="1052"/>
      <c r="AG949" s="10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2">
      <c r="A950" s="1051">
        <v>23</v>
      </c>
      <c r="B950" s="105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2"/>
      <c r="AD950" s="1052"/>
      <c r="AE950" s="1052"/>
      <c r="AF950" s="1052"/>
      <c r="AG950" s="10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2">
      <c r="A951" s="1051">
        <v>24</v>
      </c>
      <c r="B951" s="105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2"/>
      <c r="AD951" s="1052"/>
      <c r="AE951" s="1052"/>
      <c r="AF951" s="1052"/>
      <c r="AG951" s="10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2">
      <c r="A952" s="1051">
        <v>25</v>
      </c>
      <c r="B952" s="105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2"/>
      <c r="AD952" s="1052"/>
      <c r="AE952" s="1052"/>
      <c r="AF952" s="1052"/>
      <c r="AG952" s="10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2">
      <c r="A953" s="1051">
        <v>26</v>
      </c>
      <c r="B953" s="105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2"/>
      <c r="AD953" s="1052"/>
      <c r="AE953" s="1052"/>
      <c r="AF953" s="1052"/>
      <c r="AG953" s="10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2">
      <c r="A954" s="1051">
        <v>27</v>
      </c>
      <c r="B954" s="105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2"/>
      <c r="AD954" s="1052"/>
      <c r="AE954" s="1052"/>
      <c r="AF954" s="1052"/>
      <c r="AG954" s="10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2">
      <c r="A955" s="1051">
        <v>28</v>
      </c>
      <c r="B955" s="105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2"/>
      <c r="AD955" s="1052"/>
      <c r="AE955" s="1052"/>
      <c r="AF955" s="1052"/>
      <c r="AG955" s="10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2">
      <c r="A956" s="1051">
        <v>29</v>
      </c>
      <c r="B956" s="105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2"/>
      <c r="AD956" s="1052"/>
      <c r="AE956" s="1052"/>
      <c r="AF956" s="1052"/>
      <c r="AG956" s="10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2">
      <c r="A957" s="1051">
        <v>30</v>
      </c>
      <c r="B957" s="105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2"/>
      <c r="AD957" s="1052"/>
      <c r="AE957" s="1052"/>
      <c r="AF957" s="1052"/>
      <c r="AG957" s="10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352</v>
      </c>
      <c r="Z960" s="364"/>
      <c r="AA960" s="364"/>
      <c r="AB960" s="364"/>
      <c r="AC960" s="153" t="s">
        <v>337</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2">
      <c r="A961" s="1051">
        <v>1</v>
      </c>
      <c r="B961" s="105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2"/>
      <c r="AD961" s="1052"/>
      <c r="AE961" s="1052"/>
      <c r="AF961" s="1052"/>
      <c r="AG961" s="1052"/>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2">
      <c r="A962" s="1051">
        <v>2</v>
      </c>
      <c r="B962" s="105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2"/>
      <c r="AD962" s="1052"/>
      <c r="AE962" s="1052"/>
      <c r="AF962" s="1052"/>
      <c r="AG962" s="10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2">
      <c r="A963" s="1051">
        <v>3</v>
      </c>
      <c r="B963" s="105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2"/>
      <c r="AD963" s="1052"/>
      <c r="AE963" s="1052"/>
      <c r="AF963" s="1052"/>
      <c r="AG963" s="10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2">
      <c r="A964" s="1051">
        <v>4</v>
      </c>
      <c r="B964" s="105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2"/>
      <c r="AD964" s="1052"/>
      <c r="AE964" s="1052"/>
      <c r="AF964" s="1052"/>
      <c r="AG964" s="10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2">
      <c r="A965" s="1051">
        <v>5</v>
      </c>
      <c r="B965" s="105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2"/>
      <c r="AD965" s="1052"/>
      <c r="AE965" s="1052"/>
      <c r="AF965" s="1052"/>
      <c r="AG965" s="10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2">
      <c r="A966" s="1051">
        <v>6</v>
      </c>
      <c r="B966" s="105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2"/>
      <c r="AD966" s="1052"/>
      <c r="AE966" s="1052"/>
      <c r="AF966" s="1052"/>
      <c r="AG966" s="10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2">
      <c r="A967" s="1051">
        <v>7</v>
      </c>
      <c r="B967" s="105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2"/>
      <c r="AD967" s="1052"/>
      <c r="AE967" s="1052"/>
      <c r="AF967" s="1052"/>
      <c r="AG967" s="10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2">
      <c r="A968" s="1051">
        <v>8</v>
      </c>
      <c r="B968" s="105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2"/>
      <c r="AD968" s="1052"/>
      <c r="AE968" s="1052"/>
      <c r="AF968" s="1052"/>
      <c r="AG968" s="10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2">
      <c r="A969" s="1051">
        <v>9</v>
      </c>
      <c r="B969" s="105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2"/>
      <c r="AD969" s="1052"/>
      <c r="AE969" s="1052"/>
      <c r="AF969" s="1052"/>
      <c r="AG969" s="10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2">
      <c r="A970" s="1051">
        <v>10</v>
      </c>
      <c r="B970" s="105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2"/>
      <c r="AD970" s="1052"/>
      <c r="AE970" s="1052"/>
      <c r="AF970" s="1052"/>
      <c r="AG970" s="10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2">
      <c r="A971" s="1051">
        <v>11</v>
      </c>
      <c r="B971" s="105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2"/>
      <c r="AD971" s="1052"/>
      <c r="AE971" s="1052"/>
      <c r="AF971" s="1052"/>
      <c r="AG971" s="10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2">
      <c r="A972" s="1051">
        <v>12</v>
      </c>
      <c r="B972" s="105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2"/>
      <c r="AD972" s="1052"/>
      <c r="AE972" s="1052"/>
      <c r="AF972" s="1052"/>
      <c r="AG972" s="10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2">
      <c r="A973" s="1051">
        <v>13</v>
      </c>
      <c r="B973" s="105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2"/>
      <c r="AD973" s="1052"/>
      <c r="AE973" s="1052"/>
      <c r="AF973" s="1052"/>
      <c r="AG973" s="10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2">
      <c r="A974" s="1051">
        <v>14</v>
      </c>
      <c r="B974" s="1051">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2"/>
      <c r="AD974" s="1052"/>
      <c r="AE974" s="1052"/>
      <c r="AF974" s="1052"/>
      <c r="AG974" s="1052"/>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2">
      <c r="A975" s="1051">
        <v>15</v>
      </c>
      <c r="B975" s="1051">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2"/>
      <c r="AD975" s="1052"/>
      <c r="AE975" s="1052"/>
      <c r="AF975" s="1052"/>
      <c r="AG975" s="1052"/>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2">
      <c r="A976" s="1051">
        <v>16</v>
      </c>
      <c r="B976" s="1051">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2"/>
      <c r="AD976" s="1052"/>
      <c r="AE976" s="1052"/>
      <c r="AF976" s="1052"/>
      <c r="AG976" s="1052"/>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2">
      <c r="A977" s="1051">
        <v>17</v>
      </c>
      <c r="B977" s="105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2"/>
      <c r="AD977" s="1052"/>
      <c r="AE977" s="1052"/>
      <c r="AF977" s="1052"/>
      <c r="AG977" s="1052"/>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2">
      <c r="A978" s="1051">
        <v>18</v>
      </c>
      <c r="B978" s="105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2"/>
      <c r="AD978" s="1052"/>
      <c r="AE978" s="1052"/>
      <c r="AF978" s="1052"/>
      <c r="AG978" s="1052"/>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2">
      <c r="A979" s="1051">
        <v>19</v>
      </c>
      <c r="B979" s="1051">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2"/>
      <c r="AD979" s="1052"/>
      <c r="AE979" s="1052"/>
      <c r="AF979" s="1052"/>
      <c r="AG979" s="10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2">
      <c r="A980" s="1051">
        <v>20</v>
      </c>
      <c r="B980" s="1051">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2"/>
      <c r="AD980" s="1052"/>
      <c r="AE980" s="1052"/>
      <c r="AF980" s="1052"/>
      <c r="AG980" s="10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2">
      <c r="A981" s="1051">
        <v>21</v>
      </c>
      <c r="B981" s="105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2"/>
      <c r="AD981" s="1052"/>
      <c r="AE981" s="1052"/>
      <c r="AF981" s="1052"/>
      <c r="AG981" s="10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2">
      <c r="A982" s="1051">
        <v>22</v>
      </c>
      <c r="B982" s="105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2"/>
      <c r="AD982" s="1052"/>
      <c r="AE982" s="1052"/>
      <c r="AF982" s="1052"/>
      <c r="AG982" s="10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2">
      <c r="A983" s="1051">
        <v>23</v>
      </c>
      <c r="B983" s="105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2"/>
      <c r="AD983" s="1052"/>
      <c r="AE983" s="1052"/>
      <c r="AF983" s="1052"/>
      <c r="AG983" s="10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2">
      <c r="A984" s="1051">
        <v>24</v>
      </c>
      <c r="B984" s="105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2"/>
      <c r="AD984" s="1052"/>
      <c r="AE984" s="1052"/>
      <c r="AF984" s="1052"/>
      <c r="AG984" s="10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2">
      <c r="A985" s="1051">
        <v>25</v>
      </c>
      <c r="B985" s="105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2"/>
      <c r="AD985" s="1052"/>
      <c r="AE985" s="1052"/>
      <c r="AF985" s="1052"/>
      <c r="AG985" s="10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2">
      <c r="A986" s="1051">
        <v>26</v>
      </c>
      <c r="B986" s="105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2"/>
      <c r="AD986" s="1052"/>
      <c r="AE986" s="1052"/>
      <c r="AF986" s="1052"/>
      <c r="AG986" s="10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2">
      <c r="A987" s="1051">
        <v>27</v>
      </c>
      <c r="B987" s="105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2"/>
      <c r="AD987" s="1052"/>
      <c r="AE987" s="1052"/>
      <c r="AF987" s="1052"/>
      <c r="AG987" s="10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2">
      <c r="A988" s="1051">
        <v>28</v>
      </c>
      <c r="B988" s="105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2"/>
      <c r="AD988" s="1052"/>
      <c r="AE988" s="1052"/>
      <c r="AF988" s="1052"/>
      <c r="AG988" s="10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2">
      <c r="A989" s="1051">
        <v>29</v>
      </c>
      <c r="B989" s="105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2"/>
      <c r="AD989" s="1052"/>
      <c r="AE989" s="1052"/>
      <c r="AF989" s="1052"/>
      <c r="AG989" s="10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2">
      <c r="A990" s="1051">
        <v>30</v>
      </c>
      <c r="B990" s="105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2"/>
      <c r="AD990" s="1052"/>
      <c r="AE990" s="1052"/>
      <c r="AF990" s="1052"/>
      <c r="AG990" s="10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352</v>
      </c>
      <c r="Z993" s="364"/>
      <c r="AA993" s="364"/>
      <c r="AB993" s="364"/>
      <c r="AC993" s="153" t="s">
        <v>337</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2">
      <c r="A994" s="1051">
        <v>1</v>
      </c>
      <c r="B994" s="105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2"/>
      <c r="AD994" s="1052"/>
      <c r="AE994" s="1052"/>
      <c r="AF994" s="1052"/>
      <c r="AG994" s="1052"/>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2">
      <c r="A995" s="1051">
        <v>2</v>
      </c>
      <c r="B995" s="105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2"/>
      <c r="AD995" s="1052"/>
      <c r="AE995" s="1052"/>
      <c r="AF995" s="1052"/>
      <c r="AG995" s="10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2">
      <c r="A996" s="1051">
        <v>3</v>
      </c>
      <c r="B996" s="105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2"/>
      <c r="AD996" s="1052"/>
      <c r="AE996" s="1052"/>
      <c r="AF996" s="1052"/>
      <c r="AG996" s="10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2">
      <c r="A997" s="1051">
        <v>4</v>
      </c>
      <c r="B997" s="105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2"/>
      <c r="AD997" s="1052"/>
      <c r="AE997" s="1052"/>
      <c r="AF997" s="1052"/>
      <c r="AG997" s="10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2">
      <c r="A998" s="1051">
        <v>5</v>
      </c>
      <c r="B998" s="105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2"/>
      <c r="AD998" s="1052"/>
      <c r="AE998" s="1052"/>
      <c r="AF998" s="1052"/>
      <c r="AG998" s="10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2">
      <c r="A999" s="1051">
        <v>6</v>
      </c>
      <c r="B999" s="105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2"/>
      <c r="AD999" s="1052"/>
      <c r="AE999" s="1052"/>
      <c r="AF999" s="1052"/>
      <c r="AG999" s="10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2">
      <c r="A1000" s="1051">
        <v>7</v>
      </c>
      <c r="B1000" s="105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2"/>
      <c r="AD1000" s="1052"/>
      <c r="AE1000" s="1052"/>
      <c r="AF1000" s="1052"/>
      <c r="AG1000" s="10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2">
      <c r="A1001" s="1051">
        <v>8</v>
      </c>
      <c r="B1001" s="105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2"/>
      <c r="AD1001" s="1052"/>
      <c r="AE1001" s="1052"/>
      <c r="AF1001" s="1052"/>
      <c r="AG1001" s="10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2">
      <c r="A1002" s="1051">
        <v>9</v>
      </c>
      <c r="B1002" s="105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2"/>
      <c r="AD1002" s="1052"/>
      <c r="AE1002" s="1052"/>
      <c r="AF1002" s="1052"/>
      <c r="AG1002" s="10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2">
      <c r="A1003" s="1051">
        <v>10</v>
      </c>
      <c r="B1003" s="105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2"/>
      <c r="AD1003" s="1052"/>
      <c r="AE1003" s="1052"/>
      <c r="AF1003" s="1052"/>
      <c r="AG1003" s="10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2">
      <c r="A1004" s="1051">
        <v>11</v>
      </c>
      <c r="B1004" s="105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2"/>
      <c r="AD1004" s="1052"/>
      <c r="AE1004" s="1052"/>
      <c r="AF1004" s="1052"/>
      <c r="AG1004" s="10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2">
      <c r="A1005" s="1051">
        <v>12</v>
      </c>
      <c r="B1005" s="105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2"/>
      <c r="AD1005" s="1052"/>
      <c r="AE1005" s="1052"/>
      <c r="AF1005" s="1052"/>
      <c r="AG1005" s="10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2">
      <c r="A1006" s="1051">
        <v>13</v>
      </c>
      <c r="B1006" s="105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2"/>
      <c r="AD1006" s="1052"/>
      <c r="AE1006" s="1052"/>
      <c r="AF1006" s="1052"/>
      <c r="AG1006" s="10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2">
      <c r="A1007" s="1051">
        <v>14</v>
      </c>
      <c r="B1007" s="1051">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2"/>
      <c r="AD1007" s="1052"/>
      <c r="AE1007" s="1052"/>
      <c r="AF1007" s="1052"/>
      <c r="AG1007" s="1052"/>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2">
      <c r="A1008" s="1051">
        <v>15</v>
      </c>
      <c r="B1008" s="1051">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2"/>
      <c r="AD1008" s="1052"/>
      <c r="AE1008" s="1052"/>
      <c r="AF1008" s="1052"/>
      <c r="AG1008" s="1052"/>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2">
      <c r="A1009" s="1051">
        <v>16</v>
      </c>
      <c r="B1009" s="1051">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2"/>
      <c r="AD1009" s="1052"/>
      <c r="AE1009" s="1052"/>
      <c r="AF1009" s="1052"/>
      <c r="AG1009" s="1052"/>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2">
      <c r="A1010" s="1051">
        <v>17</v>
      </c>
      <c r="B1010" s="105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2"/>
      <c r="AD1010" s="1052"/>
      <c r="AE1010" s="1052"/>
      <c r="AF1010" s="1052"/>
      <c r="AG1010" s="1052"/>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2">
      <c r="A1011" s="1051">
        <v>18</v>
      </c>
      <c r="B1011" s="105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2"/>
      <c r="AD1011" s="1052"/>
      <c r="AE1011" s="1052"/>
      <c r="AF1011" s="1052"/>
      <c r="AG1011" s="1052"/>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2">
      <c r="A1012" s="1051">
        <v>19</v>
      </c>
      <c r="B1012" s="1051">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2"/>
      <c r="AD1012" s="1052"/>
      <c r="AE1012" s="1052"/>
      <c r="AF1012" s="1052"/>
      <c r="AG1012" s="10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2">
      <c r="A1013" s="1051">
        <v>20</v>
      </c>
      <c r="B1013" s="1051">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2"/>
      <c r="AD1013" s="1052"/>
      <c r="AE1013" s="1052"/>
      <c r="AF1013" s="1052"/>
      <c r="AG1013" s="10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2">
      <c r="A1014" s="1051">
        <v>21</v>
      </c>
      <c r="B1014" s="105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2"/>
      <c r="AD1014" s="1052"/>
      <c r="AE1014" s="1052"/>
      <c r="AF1014" s="1052"/>
      <c r="AG1014" s="10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2">
      <c r="A1015" s="1051">
        <v>22</v>
      </c>
      <c r="B1015" s="105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2"/>
      <c r="AD1015" s="1052"/>
      <c r="AE1015" s="1052"/>
      <c r="AF1015" s="1052"/>
      <c r="AG1015" s="10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2">
      <c r="A1016" s="1051">
        <v>23</v>
      </c>
      <c r="B1016" s="105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2"/>
      <c r="AD1016" s="1052"/>
      <c r="AE1016" s="1052"/>
      <c r="AF1016" s="1052"/>
      <c r="AG1016" s="10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2">
      <c r="A1017" s="1051">
        <v>24</v>
      </c>
      <c r="B1017" s="105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2"/>
      <c r="AD1017" s="1052"/>
      <c r="AE1017" s="1052"/>
      <c r="AF1017" s="1052"/>
      <c r="AG1017" s="10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2">
      <c r="A1018" s="1051">
        <v>25</v>
      </c>
      <c r="B1018" s="105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2"/>
      <c r="AD1018" s="1052"/>
      <c r="AE1018" s="1052"/>
      <c r="AF1018" s="1052"/>
      <c r="AG1018" s="10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2">
      <c r="A1019" s="1051">
        <v>26</v>
      </c>
      <c r="B1019" s="105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2"/>
      <c r="AD1019" s="1052"/>
      <c r="AE1019" s="1052"/>
      <c r="AF1019" s="1052"/>
      <c r="AG1019" s="10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2">
      <c r="A1020" s="1051">
        <v>27</v>
      </c>
      <c r="B1020" s="105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2"/>
      <c r="AD1020" s="1052"/>
      <c r="AE1020" s="1052"/>
      <c r="AF1020" s="1052"/>
      <c r="AG1020" s="10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2">
      <c r="A1021" s="1051">
        <v>28</v>
      </c>
      <c r="B1021" s="105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2"/>
      <c r="AD1021" s="1052"/>
      <c r="AE1021" s="1052"/>
      <c r="AF1021" s="1052"/>
      <c r="AG1021" s="10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2">
      <c r="A1022" s="1051">
        <v>29</v>
      </c>
      <c r="B1022" s="105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2"/>
      <c r="AD1022" s="1052"/>
      <c r="AE1022" s="1052"/>
      <c r="AF1022" s="1052"/>
      <c r="AG1022" s="10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2">
      <c r="A1023" s="1051">
        <v>30</v>
      </c>
      <c r="B1023" s="105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2"/>
      <c r="AD1023" s="1052"/>
      <c r="AE1023" s="1052"/>
      <c r="AF1023" s="1052"/>
      <c r="AG1023" s="10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352</v>
      </c>
      <c r="Z1026" s="364"/>
      <c r="AA1026" s="364"/>
      <c r="AB1026" s="364"/>
      <c r="AC1026" s="153" t="s">
        <v>337</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2">
      <c r="A1027" s="1051">
        <v>1</v>
      </c>
      <c r="B1027" s="105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2"/>
      <c r="AD1027" s="1052"/>
      <c r="AE1027" s="1052"/>
      <c r="AF1027" s="1052"/>
      <c r="AG1027" s="1052"/>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2">
      <c r="A1028" s="1051">
        <v>2</v>
      </c>
      <c r="B1028" s="105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2"/>
      <c r="AD1028" s="1052"/>
      <c r="AE1028" s="1052"/>
      <c r="AF1028" s="1052"/>
      <c r="AG1028" s="10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2">
      <c r="A1029" s="1051">
        <v>3</v>
      </c>
      <c r="B1029" s="105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2"/>
      <c r="AD1029" s="1052"/>
      <c r="AE1029" s="1052"/>
      <c r="AF1029" s="1052"/>
      <c r="AG1029" s="10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2">
      <c r="A1030" s="1051">
        <v>4</v>
      </c>
      <c r="B1030" s="105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2"/>
      <c r="AD1030" s="1052"/>
      <c r="AE1030" s="1052"/>
      <c r="AF1030" s="1052"/>
      <c r="AG1030" s="10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2">
      <c r="A1031" s="1051">
        <v>5</v>
      </c>
      <c r="B1031" s="105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2"/>
      <c r="AD1031" s="1052"/>
      <c r="AE1031" s="1052"/>
      <c r="AF1031" s="1052"/>
      <c r="AG1031" s="10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2">
      <c r="A1032" s="1051">
        <v>6</v>
      </c>
      <c r="B1032" s="105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2"/>
      <c r="AD1032" s="1052"/>
      <c r="AE1032" s="1052"/>
      <c r="AF1032" s="1052"/>
      <c r="AG1032" s="10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2">
      <c r="A1033" s="1051">
        <v>7</v>
      </c>
      <c r="B1033" s="105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2"/>
      <c r="AD1033" s="1052"/>
      <c r="AE1033" s="1052"/>
      <c r="AF1033" s="1052"/>
      <c r="AG1033" s="10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2">
      <c r="A1034" s="1051">
        <v>8</v>
      </c>
      <c r="B1034" s="105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2"/>
      <c r="AD1034" s="1052"/>
      <c r="AE1034" s="1052"/>
      <c r="AF1034" s="1052"/>
      <c r="AG1034" s="10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2">
      <c r="A1035" s="1051">
        <v>9</v>
      </c>
      <c r="B1035" s="105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2"/>
      <c r="AD1035" s="1052"/>
      <c r="AE1035" s="1052"/>
      <c r="AF1035" s="1052"/>
      <c r="AG1035" s="10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2">
      <c r="A1036" s="1051">
        <v>10</v>
      </c>
      <c r="B1036" s="105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2"/>
      <c r="AD1036" s="1052"/>
      <c r="AE1036" s="1052"/>
      <c r="AF1036" s="1052"/>
      <c r="AG1036" s="10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2">
      <c r="A1037" s="1051">
        <v>11</v>
      </c>
      <c r="B1037" s="105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2"/>
      <c r="AD1037" s="1052"/>
      <c r="AE1037" s="1052"/>
      <c r="AF1037" s="1052"/>
      <c r="AG1037" s="10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2">
      <c r="A1038" s="1051">
        <v>12</v>
      </c>
      <c r="B1038" s="105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2"/>
      <c r="AD1038" s="1052"/>
      <c r="AE1038" s="1052"/>
      <c r="AF1038" s="1052"/>
      <c r="AG1038" s="10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2">
      <c r="A1039" s="1051">
        <v>13</v>
      </c>
      <c r="B1039" s="105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2"/>
      <c r="AD1039" s="1052"/>
      <c r="AE1039" s="1052"/>
      <c r="AF1039" s="1052"/>
      <c r="AG1039" s="10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2">
      <c r="A1040" s="1051">
        <v>14</v>
      </c>
      <c r="B1040" s="1051">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2"/>
      <c r="AD1040" s="1052"/>
      <c r="AE1040" s="1052"/>
      <c r="AF1040" s="1052"/>
      <c r="AG1040" s="1052"/>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2">
      <c r="A1041" s="1051">
        <v>15</v>
      </c>
      <c r="B1041" s="1051">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2"/>
      <c r="AD1041" s="1052"/>
      <c r="AE1041" s="1052"/>
      <c r="AF1041" s="1052"/>
      <c r="AG1041" s="1052"/>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2">
      <c r="A1042" s="1051">
        <v>16</v>
      </c>
      <c r="B1042" s="1051">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2"/>
      <c r="AD1042" s="1052"/>
      <c r="AE1042" s="1052"/>
      <c r="AF1042" s="1052"/>
      <c r="AG1042" s="1052"/>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2">
      <c r="A1043" s="1051">
        <v>17</v>
      </c>
      <c r="B1043" s="105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2"/>
      <c r="AD1043" s="1052"/>
      <c r="AE1043" s="1052"/>
      <c r="AF1043" s="1052"/>
      <c r="AG1043" s="1052"/>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2">
      <c r="A1044" s="1051">
        <v>18</v>
      </c>
      <c r="B1044" s="105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2"/>
      <c r="AD1044" s="1052"/>
      <c r="AE1044" s="1052"/>
      <c r="AF1044" s="1052"/>
      <c r="AG1044" s="1052"/>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2">
      <c r="A1045" s="1051">
        <v>19</v>
      </c>
      <c r="B1045" s="1051">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2"/>
      <c r="AD1045" s="1052"/>
      <c r="AE1045" s="1052"/>
      <c r="AF1045" s="1052"/>
      <c r="AG1045" s="10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2">
      <c r="A1046" s="1051">
        <v>20</v>
      </c>
      <c r="B1046" s="1051">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2"/>
      <c r="AD1046" s="1052"/>
      <c r="AE1046" s="1052"/>
      <c r="AF1046" s="1052"/>
      <c r="AG1046" s="10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2">
      <c r="A1047" s="1051">
        <v>21</v>
      </c>
      <c r="B1047" s="105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2"/>
      <c r="AD1047" s="1052"/>
      <c r="AE1047" s="1052"/>
      <c r="AF1047" s="1052"/>
      <c r="AG1047" s="10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2">
      <c r="A1048" s="1051">
        <v>22</v>
      </c>
      <c r="B1048" s="105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2"/>
      <c r="AD1048" s="1052"/>
      <c r="AE1048" s="1052"/>
      <c r="AF1048" s="1052"/>
      <c r="AG1048" s="10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2">
      <c r="A1049" s="1051">
        <v>23</v>
      </c>
      <c r="B1049" s="105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2"/>
      <c r="AD1049" s="1052"/>
      <c r="AE1049" s="1052"/>
      <c r="AF1049" s="1052"/>
      <c r="AG1049" s="10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2">
      <c r="A1050" s="1051">
        <v>24</v>
      </c>
      <c r="B1050" s="105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2"/>
      <c r="AD1050" s="1052"/>
      <c r="AE1050" s="1052"/>
      <c r="AF1050" s="1052"/>
      <c r="AG1050" s="10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2">
      <c r="A1051" s="1051">
        <v>25</v>
      </c>
      <c r="B1051" s="105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2"/>
      <c r="AD1051" s="1052"/>
      <c r="AE1051" s="1052"/>
      <c r="AF1051" s="1052"/>
      <c r="AG1051" s="10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2">
      <c r="A1052" s="1051">
        <v>26</v>
      </c>
      <c r="B1052" s="105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2"/>
      <c r="AD1052" s="1052"/>
      <c r="AE1052" s="1052"/>
      <c r="AF1052" s="1052"/>
      <c r="AG1052" s="10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2">
      <c r="A1053" s="1051">
        <v>27</v>
      </c>
      <c r="B1053" s="105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2"/>
      <c r="AD1053" s="1052"/>
      <c r="AE1053" s="1052"/>
      <c r="AF1053" s="1052"/>
      <c r="AG1053" s="10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2">
      <c r="A1054" s="1051">
        <v>28</v>
      </c>
      <c r="B1054" s="105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2"/>
      <c r="AD1054" s="1052"/>
      <c r="AE1054" s="1052"/>
      <c r="AF1054" s="1052"/>
      <c r="AG1054" s="10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2">
      <c r="A1055" s="1051">
        <v>29</v>
      </c>
      <c r="B1055" s="105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2"/>
      <c r="AD1055" s="1052"/>
      <c r="AE1055" s="1052"/>
      <c r="AF1055" s="1052"/>
      <c r="AG1055" s="10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2">
      <c r="A1056" s="1051">
        <v>30</v>
      </c>
      <c r="B1056" s="105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2"/>
      <c r="AD1056" s="1052"/>
      <c r="AE1056" s="1052"/>
      <c r="AF1056" s="1052"/>
      <c r="AG1056" s="10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352</v>
      </c>
      <c r="Z1059" s="364"/>
      <c r="AA1059" s="364"/>
      <c r="AB1059" s="364"/>
      <c r="AC1059" s="153" t="s">
        <v>337</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2">
      <c r="A1060" s="1051">
        <v>1</v>
      </c>
      <c r="B1060" s="105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2"/>
      <c r="AD1060" s="1052"/>
      <c r="AE1060" s="1052"/>
      <c r="AF1060" s="1052"/>
      <c r="AG1060" s="1052"/>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2">
      <c r="A1061" s="1051">
        <v>2</v>
      </c>
      <c r="B1061" s="105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2"/>
      <c r="AD1061" s="1052"/>
      <c r="AE1061" s="1052"/>
      <c r="AF1061" s="1052"/>
      <c r="AG1061" s="10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2">
      <c r="A1062" s="1051">
        <v>3</v>
      </c>
      <c r="B1062" s="105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2"/>
      <c r="AD1062" s="1052"/>
      <c r="AE1062" s="1052"/>
      <c r="AF1062" s="1052"/>
      <c r="AG1062" s="10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2">
      <c r="A1063" s="1051">
        <v>4</v>
      </c>
      <c r="B1063" s="105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2"/>
      <c r="AD1063" s="1052"/>
      <c r="AE1063" s="1052"/>
      <c r="AF1063" s="1052"/>
      <c r="AG1063" s="10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2">
      <c r="A1064" s="1051">
        <v>5</v>
      </c>
      <c r="B1064" s="105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2"/>
      <c r="AD1064" s="1052"/>
      <c r="AE1064" s="1052"/>
      <c r="AF1064" s="1052"/>
      <c r="AG1064" s="10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2">
      <c r="A1065" s="1051">
        <v>6</v>
      </c>
      <c r="B1065" s="105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2"/>
      <c r="AD1065" s="1052"/>
      <c r="AE1065" s="1052"/>
      <c r="AF1065" s="1052"/>
      <c r="AG1065" s="10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2">
      <c r="A1066" s="1051">
        <v>7</v>
      </c>
      <c r="B1066" s="105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2"/>
      <c r="AD1066" s="1052"/>
      <c r="AE1066" s="1052"/>
      <c r="AF1066" s="1052"/>
      <c r="AG1066" s="10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2">
      <c r="A1067" s="1051">
        <v>8</v>
      </c>
      <c r="B1067" s="105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2"/>
      <c r="AD1067" s="1052"/>
      <c r="AE1067" s="1052"/>
      <c r="AF1067" s="1052"/>
      <c r="AG1067" s="10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2">
      <c r="A1068" s="1051">
        <v>9</v>
      </c>
      <c r="B1068" s="105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2"/>
      <c r="AD1068" s="1052"/>
      <c r="AE1068" s="1052"/>
      <c r="AF1068" s="1052"/>
      <c r="AG1068" s="10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2">
      <c r="A1069" s="1051">
        <v>10</v>
      </c>
      <c r="B1069" s="105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2"/>
      <c r="AD1069" s="1052"/>
      <c r="AE1069" s="1052"/>
      <c r="AF1069" s="1052"/>
      <c r="AG1069" s="10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2">
      <c r="A1070" s="1051">
        <v>11</v>
      </c>
      <c r="B1070" s="105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2"/>
      <c r="AD1070" s="1052"/>
      <c r="AE1070" s="1052"/>
      <c r="AF1070" s="1052"/>
      <c r="AG1070" s="10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2">
      <c r="A1071" s="1051">
        <v>12</v>
      </c>
      <c r="B1071" s="105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2"/>
      <c r="AD1071" s="1052"/>
      <c r="AE1071" s="1052"/>
      <c r="AF1071" s="1052"/>
      <c r="AG1071" s="10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2">
      <c r="A1072" s="1051">
        <v>13</v>
      </c>
      <c r="B1072" s="105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2"/>
      <c r="AD1072" s="1052"/>
      <c r="AE1072" s="1052"/>
      <c r="AF1072" s="1052"/>
      <c r="AG1072" s="10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2">
      <c r="A1073" s="1051">
        <v>14</v>
      </c>
      <c r="B1073" s="1051">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2"/>
      <c r="AD1073" s="1052"/>
      <c r="AE1073" s="1052"/>
      <c r="AF1073" s="1052"/>
      <c r="AG1073" s="1052"/>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2">
      <c r="A1074" s="1051">
        <v>15</v>
      </c>
      <c r="B1074" s="1051">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2"/>
      <c r="AD1074" s="1052"/>
      <c r="AE1074" s="1052"/>
      <c r="AF1074" s="1052"/>
      <c r="AG1074" s="1052"/>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2">
      <c r="A1075" s="1051">
        <v>16</v>
      </c>
      <c r="B1075" s="1051">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2"/>
      <c r="AD1075" s="1052"/>
      <c r="AE1075" s="1052"/>
      <c r="AF1075" s="1052"/>
      <c r="AG1075" s="1052"/>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2">
      <c r="A1076" s="1051">
        <v>17</v>
      </c>
      <c r="B1076" s="105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2"/>
      <c r="AD1076" s="1052"/>
      <c r="AE1076" s="1052"/>
      <c r="AF1076" s="1052"/>
      <c r="AG1076" s="1052"/>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2">
      <c r="A1077" s="1051">
        <v>18</v>
      </c>
      <c r="B1077" s="105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2"/>
      <c r="AD1077" s="1052"/>
      <c r="AE1077" s="1052"/>
      <c r="AF1077" s="1052"/>
      <c r="AG1077" s="1052"/>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2">
      <c r="A1078" s="1051">
        <v>19</v>
      </c>
      <c r="B1078" s="1051">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2"/>
      <c r="AD1078" s="1052"/>
      <c r="AE1078" s="1052"/>
      <c r="AF1078" s="1052"/>
      <c r="AG1078" s="10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2">
      <c r="A1079" s="1051">
        <v>20</v>
      </c>
      <c r="B1079" s="1051">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2"/>
      <c r="AD1079" s="1052"/>
      <c r="AE1079" s="1052"/>
      <c r="AF1079" s="1052"/>
      <c r="AG1079" s="10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2">
      <c r="A1080" s="1051">
        <v>21</v>
      </c>
      <c r="B1080" s="105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2"/>
      <c r="AD1080" s="1052"/>
      <c r="AE1080" s="1052"/>
      <c r="AF1080" s="1052"/>
      <c r="AG1080" s="10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2">
      <c r="A1081" s="1051">
        <v>22</v>
      </c>
      <c r="B1081" s="105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2"/>
      <c r="AD1081" s="1052"/>
      <c r="AE1081" s="1052"/>
      <c r="AF1081" s="1052"/>
      <c r="AG1081" s="10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2">
      <c r="A1082" s="1051">
        <v>23</v>
      </c>
      <c r="B1082" s="105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2"/>
      <c r="AD1082" s="1052"/>
      <c r="AE1082" s="1052"/>
      <c r="AF1082" s="1052"/>
      <c r="AG1082" s="10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2">
      <c r="A1083" s="1051">
        <v>24</v>
      </c>
      <c r="B1083" s="105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2"/>
      <c r="AD1083" s="1052"/>
      <c r="AE1083" s="1052"/>
      <c r="AF1083" s="1052"/>
      <c r="AG1083" s="10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2">
      <c r="A1084" s="1051">
        <v>25</v>
      </c>
      <c r="B1084" s="105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2"/>
      <c r="AD1084" s="1052"/>
      <c r="AE1084" s="1052"/>
      <c r="AF1084" s="1052"/>
      <c r="AG1084" s="10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2">
      <c r="A1085" s="1051">
        <v>26</v>
      </c>
      <c r="B1085" s="105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2"/>
      <c r="AD1085" s="1052"/>
      <c r="AE1085" s="1052"/>
      <c r="AF1085" s="1052"/>
      <c r="AG1085" s="10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2">
      <c r="A1086" s="1051">
        <v>27</v>
      </c>
      <c r="B1086" s="105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2"/>
      <c r="AD1086" s="1052"/>
      <c r="AE1086" s="1052"/>
      <c r="AF1086" s="1052"/>
      <c r="AG1086" s="10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2">
      <c r="A1087" s="1051">
        <v>28</v>
      </c>
      <c r="B1087" s="105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2"/>
      <c r="AD1087" s="1052"/>
      <c r="AE1087" s="1052"/>
      <c r="AF1087" s="1052"/>
      <c r="AG1087" s="10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2">
      <c r="A1088" s="1051">
        <v>29</v>
      </c>
      <c r="B1088" s="105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2"/>
      <c r="AD1088" s="1052"/>
      <c r="AE1088" s="1052"/>
      <c r="AF1088" s="1052"/>
      <c r="AG1088" s="10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2">
      <c r="A1089" s="1051">
        <v>30</v>
      </c>
      <c r="B1089" s="105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2"/>
      <c r="AD1089" s="1052"/>
      <c r="AE1089" s="1052"/>
      <c r="AF1089" s="1052"/>
      <c r="AG1089" s="10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352</v>
      </c>
      <c r="Z1092" s="364"/>
      <c r="AA1092" s="364"/>
      <c r="AB1092" s="364"/>
      <c r="AC1092" s="153" t="s">
        <v>337</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2">
      <c r="A1093" s="1051">
        <v>1</v>
      </c>
      <c r="B1093" s="105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2"/>
      <c r="AD1093" s="1052"/>
      <c r="AE1093" s="1052"/>
      <c r="AF1093" s="1052"/>
      <c r="AG1093" s="1052"/>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2">
      <c r="A1094" s="1051">
        <v>2</v>
      </c>
      <c r="B1094" s="105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2"/>
      <c r="AD1094" s="1052"/>
      <c r="AE1094" s="1052"/>
      <c r="AF1094" s="1052"/>
      <c r="AG1094" s="10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2">
      <c r="A1095" s="1051">
        <v>3</v>
      </c>
      <c r="B1095" s="105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2"/>
      <c r="AD1095" s="1052"/>
      <c r="AE1095" s="1052"/>
      <c r="AF1095" s="1052"/>
      <c r="AG1095" s="10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2">
      <c r="A1096" s="1051">
        <v>4</v>
      </c>
      <c r="B1096" s="105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2"/>
      <c r="AD1096" s="1052"/>
      <c r="AE1096" s="1052"/>
      <c r="AF1096" s="1052"/>
      <c r="AG1096" s="10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2">
      <c r="A1097" s="1051">
        <v>5</v>
      </c>
      <c r="B1097" s="105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2"/>
      <c r="AD1097" s="1052"/>
      <c r="AE1097" s="1052"/>
      <c r="AF1097" s="1052"/>
      <c r="AG1097" s="10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2">
      <c r="A1098" s="1051">
        <v>6</v>
      </c>
      <c r="B1098" s="105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2"/>
      <c r="AD1098" s="1052"/>
      <c r="AE1098" s="1052"/>
      <c r="AF1098" s="1052"/>
      <c r="AG1098" s="10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2">
      <c r="A1099" s="1051">
        <v>7</v>
      </c>
      <c r="B1099" s="105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2"/>
      <c r="AD1099" s="1052"/>
      <c r="AE1099" s="1052"/>
      <c r="AF1099" s="1052"/>
      <c r="AG1099" s="10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2">
      <c r="A1100" s="1051">
        <v>8</v>
      </c>
      <c r="B1100" s="105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2"/>
      <c r="AD1100" s="1052"/>
      <c r="AE1100" s="1052"/>
      <c r="AF1100" s="1052"/>
      <c r="AG1100" s="10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2">
      <c r="A1101" s="1051">
        <v>9</v>
      </c>
      <c r="B1101" s="105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2"/>
      <c r="AD1101" s="1052"/>
      <c r="AE1101" s="1052"/>
      <c r="AF1101" s="1052"/>
      <c r="AG1101" s="10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2">
      <c r="A1102" s="1051">
        <v>10</v>
      </c>
      <c r="B1102" s="105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2"/>
      <c r="AD1102" s="1052"/>
      <c r="AE1102" s="1052"/>
      <c r="AF1102" s="1052"/>
      <c r="AG1102" s="10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2">
      <c r="A1103" s="1051">
        <v>11</v>
      </c>
      <c r="B1103" s="105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2"/>
      <c r="AD1103" s="1052"/>
      <c r="AE1103" s="1052"/>
      <c r="AF1103" s="1052"/>
      <c r="AG1103" s="10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2">
      <c r="A1104" s="1051">
        <v>12</v>
      </c>
      <c r="B1104" s="105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2"/>
      <c r="AD1104" s="1052"/>
      <c r="AE1104" s="1052"/>
      <c r="AF1104" s="1052"/>
      <c r="AG1104" s="10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2">
      <c r="A1105" s="1051">
        <v>13</v>
      </c>
      <c r="B1105" s="105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2"/>
      <c r="AD1105" s="1052"/>
      <c r="AE1105" s="1052"/>
      <c r="AF1105" s="1052"/>
      <c r="AG1105" s="10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2">
      <c r="A1106" s="1051">
        <v>14</v>
      </c>
      <c r="B1106" s="1051">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2"/>
      <c r="AD1106" s="1052"/>
      <c r="AE1106" s="1052"/>
      <c r="AF1106" s="1052"/>
      <c r="AG1106" s="1052"/>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2">
      <c r="A1107" s="1051">
        <v>15</v>
      </c>
      <c r="B1107" s="1051">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2"/>
      <c r="AD1107" s="1052"/>
      <c r="AE1107" s="1052"/>
      <c r="AF1107" s="1052"/>
      <c r="AG1107" s="1052"/>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2">
      <c r="A1108" s="1051">
        <v>16</v>
      </c>
      <c r="B1108" s="1051">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2"/>
      <c r="AD1108" s="1052"/>
      <c r="AE1108" s="1052"/>
      <c r="AF1108" s="1052"/>
      <c r="AG1108" s="1052"/>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2">
      <c r="A1109" s="1051">
        <v>17</v>
      </c>
      <c r="B1109" s="1051">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2"/>
      <c r="AD1109" s="1052"/>
      <c r="AE1109" s="1052"/>
      <c r="AF1109" s="1052"/>
      <c r="AG1109" s="1052"/>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2">
      <c r="A1110" s="1051">
        <v>18</v>
      </c>
      <c r="B1110" s="1051">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2"/>
      <c r="AD1110" s="1052"/>
      <c r="AE1110" s="1052"/>
      <c r="AF1110" s="1052"/>
      <c r="AG1110" s="1052"/>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2">
      <c r="A1111" s="1051">
        <v>19</v>
      </c>
      <c r="B1111" s="1051">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2"/>
      <c r="AD1111" s="1052"/>
      <c r="AE1111" s="1052"/>
      <c r="AF1111" s="1052"/>
      <c r="AG1111" s="1052"/>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2">
      <c r="A1112" s="1051">
        <v>20</v>
      </c>
      <c r="B1112" s="1051">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2"/>
      <c r="AD1112" s="1052"/>
      <c r="AE1112" s="1052"/>
      <c r="AF1112" s="1052"/>
      <c r="AG1112" s="1052"/>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2">
      <c r="A1113" s="1051">
        <v>21</v>
      </c>
      <c r="B1113" s="1051">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2"/>
      <c r="AD1113" s="1052"/>
      <c r="AE1113" s="1052"/>
      <c r="AF1113" s="1052"/>
      <c r="AG1113" s="1052"/>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2">
      <c r="A1114" s="1051">
        <v>22</v>
      </c>
      <c r="B1114" s="1051">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2"/>
      <c r="AD1114" s="1052"/>
      <c r="AE1114" s="1052"/>
      <c r="AF1114" s="1052"/>
      <c r="AG1114" s="1052"/>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2">
      <c r="A1115" s="1051">
        <v>23</v>
      </c>
      <c r="B1115" s="1051">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2"/>
      <c r="AD1115" s="1052"/>
      <c r="AE1115" s="1052"/>
      <c r="AF1115" s="1052"/>
      <c r="AG1115" s="1052"/>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2">
      <c r="A1116" s="1051">
        <v>24</v>
      </c>
      <c r="B1116" s="1051">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2"/>
      <c r="AD1116" s="1052"/>
      <c r="AE1116" s="1052"/>
      <c r="AF1116" s="1052"/>
      <c r="AG1116" s="1052"/>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2">
      <c r="A1117" s="1051">
        <v>25</v>
      </c>
      <c r="B1117" s="1051">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2"/>
      <c r="AD1117" s="1052"/>
      <c r="AE1117" s="1052"/>
      <c r="AF1117" s="1052"/>
      <c r="AG1117" s="1052"/>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2">
      <c r="A1118" s="1051">
        <v>26</v>
      </c>
      <c r="B1118" s="1051">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2"/>
      <c r="AD1118" s="1052"/>
      <c r="AE1118" s="1052"/>
      <c r="AF1118" s="1052"/>
      <c r="AG1118" s="1052"/>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2">
      <c r="A1119" s="1051">
        <v>27</v>
      </c>
      <c r="B1119" s="1051">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2"/>
      <c r="AD1119" s="1052"/>
      <c r="AE1119" s="1052"/>
      <c r="AF1119" s="1052"/>
      <c r="AG1119" s="1052"/>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2">
      <c r="A1120" s="1051">
        <v>28</v>
      </c>
      <c r="B1120" s="1051">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2"/>
      <c r="AD1120" s="1052"/>
      <c r="AE1120" s="1052"/>
      <c r="AF1120" s="1052"/>
      <c r="AG1120" s="1052"/>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2">
      <c r="A1121" s="1051">
        <v>29</v>
      </c>
      <c r="B1121" s="1051">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2"/>
      <c r="AD1121" s="1052"/>
      <c r="AE1121" s="1052"/>
      <c r="AF1121" s="1052"/>
      <c r="AG1121" s="1052"/>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2">
      <c r="A1122" s="1051">
        <v>30</v>
      </c>
      <c r="B1122" s="1051">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2"/>
      <c r="AD1122" s="1052"/>
      <c r="AE1122" s="1052"/>
      <c r="AF1122" s="1052"/>
      <c r="AG1122" s="1052"/>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352</v>
      </c>
      <c r="Z1125" s="364"/>
      <c r="AA1125" s="364"/>
      <c r="AB1125" s="364"/>
      <c r="AC1125" s="153" t="s">
        <v>337</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2">
      <c r="A1126" s="1051">
        <v>1</v>
      </c>
      <c r="B1126" s="1051">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2"/>
      <c r="AD1126" s="1052"/>
      <c r="AE1126" s="1052"/>
      <c r="AF1126" s="1052"/>
      <c r="AG1126" s="1052"/>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2">
      <c r="A1127" s="1051">
        <v>2</v>
      </c>
      <c r="B1127" s="1051">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2"/>
      <c r="AD1127" s="1052"/>
      <c r="AE1127" s="1052"/>
      <c r="AF1127" s="1052"/>
      <c r="AG1127" s="1052"/>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2">
      <c r="A1128" s="1051">
        <v>3</v>
      </c>
      <c r="B1128" s="1051">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2"/>
      <c r="AD1128" s="1052"/>
      <c r="AE1128" s="1052"/>
      <c r="AF1128" s="1052"/>
      <c r="AG1128" s="1052"/>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2">
      <c r="A1129" s="1051">
        <v>4</v>
      </c>
      <c r="B1129" s="1051">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2"/>
      <c r="AD1129" s="1052"/>
      <c r="AE1129" s="1052"/>
      <c r="AF1129" s="1052"/>
      <c r="AG1129" s="1052"/>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2">
      <c r="A1130" s="1051">
        <v>5</v>
      </c>
      <c r="B1130" s="1051">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2"/>
      <c r="AD1130" s="1052"/>
      <c r="AE1130" s="1052"/>
      <c r="AF1130" s="1052"/>
      <c r="AG1130" s="1052"/>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2">
      <c r="A1131" s="1051">
        <v>6</v>
      </c>
      <c r="B1131" s="1051">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2"/>
      <c r="AD1131" s="1052"/>
      <c r="AE1131" s="1052"/>
      <c r="AF1131" s="1052"/>
      <c r="AG1131" s="1052"/>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2">
      <c r="A1132" s="1051">
        <v>7</v>
      </c>
      <c r="B1132" s="1051">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2"/>
      <c r="AD1132" s="1052"/>
      <c r="AE1132" s="1052"/>
      <c r="AF1132" s="1052"/>
      <c r="AG1132" s="1052"/>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2">
      <c r="A1133" s="1051">
        <v>8</v>
      </c>
      <c r="B1133" s="1051">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2"/>
      <c r="AD1133" s="1052"/>
      <c r="AE1133" s="1052"/>
      <c r="AF1133" s="1052"/>
      <c r="AG1133" s="1052"/>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2">
      <c r="A1134" s="1051">
        <v>9</v>
      </c>
      <c r="B1134" s="1051">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2"/>
      <c r="AD1134" s="1052"/>
      <c r="AE1134" s="1052"/>
      <c r="AF1134" s="1052"/>
      <c r="AG1134" s="1052"/>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2">
      <c r="A1135" s="1051">
        <v>10</v>
      </c>
      <c r="B1135" s="1051">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2"/>
      <c r="AD1135" s="1052"/>
      <c r="AE1135" s="1052"/>
      <c r="AF1135" s="1052"/>
      <c r="AG1135" s="1052"/>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2">
      <c r="A1136" s="1051">
        <v>11</v>
      </c>
      <c r="B1136" s="1051">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2"/>
      <c r="AD1136" s="1052"/>
      <c r="AE1136" s="1052"/>
      <c r="AF1136" s="1052"/>
      <c r="AG1136" s="1052"/>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2">
      <c r="A1137" s="1051">
        <v>12</v>
      </c>
      <c r="B1137" s="1051">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2"/>
      <c r="AD1137" s="1052"/>
      <c r="AE1137" s="1052"/>
      <c r="AF1137" s="1052"/>
      <c r="AG1137" s="1052"/>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2">
      <c r="A1138" s="1051">
        <v>13</v>
      </c>
      <c r="B1138" s="1051">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2"/>
      <c r="AD1138" s="1052"/>
      <c r="AE1138" s="1052"/>
      <c r="AF1138" s="1052"/>
      <c r="AG1138" s="1052"/>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2">
      <c r="A1139" s="1051">
        <v>14</v>
      </c>
      <c r="B1139" s="1051">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2"/>
      <c r="AD1139" s="1052"/>
      <c r="AE1139" s="1052"/>
      <c r="AF1139" s="1052"/>
      <c r="AG1139" s="1052"/>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2">
      <c r="A1140" s="1051">
        <v>15</v>
      </c>
      <c r="B1140" s="1051">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2"/>
      <c r="AD1140" s="1052"/>
      <c r="AE1140" s="1052"/>
      <c r="AF1140" s="1052"/>
      <c r="AG1140" s="1052"/>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2">
      <c r="A1141" s="1051">
        <v>16</v>
      </c>
      <c r="B1141" s="1051">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2"/>
      <c r="AD1141" s="1052"/>
      <c r="AE1141" s="1052"/>
      <c r="AF1141" s="1052"/>
      <c r="AG1141" s="1052"/>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2">
      <c r="A1142" s="1051">
        <v>17</v>
      </c>
      <c r="B1142" s="1051">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2"/>
      <c r="AD1142" s="1052"/>
      <c r="AE1142" s="1052"/>
      <c r="AF1142" s="1052"/>
      <c r="AG1142" s="1052"/>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2">
      <c r="A1143" s="1051">
        <v>18</v>
      </c>
      <c r="B1143" s="1051">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2"/>
      <c r="AD1143" s="1052"/>
      <c r="AE1143" s="1052"/>
      <c r="AF1143" s="1052"/>
      <c r="AG1143" s="1052"/>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2">
      <c r="A1144" s="1051">
        <v>19</v>
      </c>
      <c r="B1144" s="1051">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2"/>
      <c r="AD1144" s="1052"/>
      <c r="AE1144" s="1052"/>
      <c r="AF1144" s="1052"/>
      <c r="AG1144" s="1052"/>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2">
      <c r="A1145" s="1051">
        <v>20</v>
      </c>
      <c r="B1145" s="1051">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2"/>
      <c r="AD1145" s="1052"/>
      <c r="AE1145" s="1052"/>
      <c r="AF1145" s="1052"/>
      <c r="AG1145" s="1052"/>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2">
      <c r="A1146" s="1051">
        <v>21</v>
      </c>
      <c r="B1146" s="1051">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2"/>
      <c r="AD1146" s="1052"/>
      <c r="AE1146" s="1052"/>
      <c r="AF1146" s="1052"/>
      <c r="AG1146" s="1052"/>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2">
      <c r="A1147" s="1051">
        <v>22</v>
      </c>
      <c r="B1147" s="1051">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2"/>
      <c r="AD1147" s="1052"/>
      <c r="AE1147" s="1052"/>
      <c r="AF1147" s="1052"/>
      <c r="AG1147" s="1052"/>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2">
      <c r="A1148" s="1051">
        <v>23</v>
      </c>
      <c r="B1148" s="1051">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2"/>
      <c r="AD1148" s="1052"/>
      <c r="AE1148" s="1052"/>
      <c r="AF1148" s="1052"/>
      <c r="AG1148" s="1052"/>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2">
      <c r="A1149" s="1051">
        <v>24</v>
      </c>
      <c r="B1149" s="1051">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2"/>
      <c r="AD1149" s="1052"/>
      <c r="AE1149" s="1052"/>
      <c r="AF1149" s="1052"/>
      <c r="AG1149" s="1052"/>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2">
      <c r="A1150" s="1051">
        <v>25</v>
      </c>
      <c r="B1150" s="1051">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2"/>
      <c r="AD1150" s="1052"/>
      <c r="AE1150" s="1052"/>
      <c r="AF1150" s="1052"/>
      <c r="AG1150" s="1052"/>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2">
      <c r="A1151" s="1051">
        <v>26</v>
      </c>
      <c r="B1151" s="1051">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2"/>
      <c r="AD1151" s="1052"/>
      <c r="AE1151" s="1052"/>
      <c r="AF1151" s="1052"/>
      <c r="AG1151" s="1052"/>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2">
      <c r="A1152" s="1051">
        <v>27</v>
      </c>
      <c r="B1152" s="1051">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2"/>
      <c r="AD1152" s="1052"/>
      <c r="AE1152" s="1052"/>
      <c r="AF1152" s="1052"/>
      <c r="AG1152" s="1052"/>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2">
      <c r="A1153" s="1051">
        <v>28</v>
      </c>
      <c r="B1153" s="1051">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2"/>
      <c r="AD1153" s="1052"/>
      <c r="AE1153" s="1052"/>
      <c r="AF1153" s="1052"/>
      <c r="AG1153" s="1052"/>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2">
      <c r="A1154" s="1051">
        <v>29</v>
      </c>
      <c r="B1154" s="1051">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2"/>
      <c r="AD1154" s="1052"/>
      <c r="AE1154" s="1052"/>
      <c r="AF1154" s="1052"/>
      <c r="AG1154" s="1052"/>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2">
      <c r="A1155" s="1051">
        <v>30</v>
      </c>
      <c r="B1155" s="1051">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2"/>
      <c r="AD1155" s="1052"/>
      <c r="AE1155" s="1052"/>
      <c r="AF1155" s="1052"/>
      <c r="AG1155" s="1052"/>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352</v>
      </c>
      <c r="Z1158" s="364"/>
      <c r="AA1158" s="364"/>
      <c r="AB1158" s="364"/>
      <c r="AC1158" s="153" t="s">
        <v>337</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2">
      <c r="A1159" s="1051">
        <v>1</v>
      </c>
      <c r="B1159" s="1051">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2"/>
      <c r="AD1159" s="1052"/>
      <c r="AE1159" s="1052"/>
      <c r="AF1159" s="1052"/>
      <c r="AG1159" s="1052"/>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2">
      <c r="A1160" s="1051">
        <v>2</v>
      </c>
      <c r="B1160" s="1051">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2"/>
      <c r="AD1160" s="1052"/>
      <c r="AE1160" s="1052"/>
      <c r="AF1160" s="1052"/>
      <c r="AG1160" s="1052"/>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2">
      <c r="A1161" s="1051">
        <v>3</v>
      </c>
      <c r="B1161" s="1051">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2"/>
      <c r="AD1161" s="1052"/>
      <c r="AE1161" s="1052"/>
      <c r="AF1161" s="1052"/>
      <c r="AG1161" s="1052"/>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2">
      <c r="A1162" s="1051">
        <v>4</v>
      </c>
      <c r="B1162" s="1051">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2"/>
      <c r="AD1162" s="1052"/>
      <c r="AE1162" s="1052"/>
      <c r="AF1162" s="1052"/>
      <c r="AG1162" s="1052"/>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2">
      <c r="A1163" s="1051">
        <v>5</v>
      </c>
      <c r="B1163" s="1051">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2"/>
      <c r="AD1163" s="1052"/>
      <c r="AE1163" s="1052"/>
      <c r="AF1163" s="1052"/>
      <c r="AG1163" s="1052"/>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2">
      <c r="A1164" s="1051">
        <v>6</v>
      </c>
      <c r="B1164" s="1051">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2"/>
      <c r="AD1164" s="1052"/>
      <c r="AE1164" s="1052"/>
      <c r="AF1164" s="1052"/>
      <c r="AG1164" s="1052"/>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2">
      <c r="A1165" s="1051">
        <v>7</v>
      </c>
      <c r="B1165" s="1051">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2"/>
      <c r="AD1165" s="1052"/>
      <c r="AE1165" s="1052"/>
      <c r="AF1165" s="1052"/>
      <c r="AG1165" s="1052"/>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2">
      <c r="A1166" s="1051">
        <v>8</v>
      </c>
      <c r="B1166" s="1051">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2"/>
      <c r="AD1166" s="1052"/>
      <c r="AE1166" s="1052"/>
      <c r="AF1166" s="1052"/>
      <c r="AG1166" s="1052"/>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2">
      <c r="A1167" s="1051">
        <v>9</v>
      </c>
      <c r="B1167" s="1051">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2"/>
      <c r="AD1167" s="1052"/>
      <c r="AE1167" s="1052"/>
      <c r="AF1167" s="1052"/>
      <c r="AG1167" s="1052"/>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2">
      <c r="A1168" s="1051">
        <v>10</v>
      </c>
      <c r="B1168" s="1051">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2"/>
      <c r="AD1168" s="1052"/>
      <c r="AE1168" s="1052"/>
      <c r="AF1168" s="1052"/>
      <c r="AG1168" s="1052"/>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2">
      <c r="A1169" s="1051">
        <v>11</v>
      </c>
      <c r="B1169" s="1051">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2"/>
      <c r="AD1169" s="1052"/>
      <c r="AE1169" s="1052"/>
      <c r="AF1169" s="1052"/>
      <c r="AG1169" s="1052"/>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2">
      <c r="A1170" s="1051">
        <v>12</v>
      </c>
      <c r="B1170" s="1051">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2"/>
      <c r="AD1170" s="1052"/>
      <c r="AE1170" s="1052"/>
      <c r="AF1170" s="1052"/>
      <c r="AG1170" s="1052"/>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2">
      <c r="A1171" s="1051">
        <v>13</v>
      </c>
      <c r="B1171" s="1051">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2"/>
      <c r="AD1171" s="1052"/>
      <c r="AE1171" s="1052"/>
      <c r="AF1171" s="1052"/>
      <c r="AG1171" s="1052"/>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2">
      <c r="A1172" s="1051">
        <v>14</v>
      </c>
      <c r="B1172" s="1051">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2"/>
      <c r="AD1172" s="1052"/>
      <c r="AE1172" s="1052"/>
      <c r="AF1172" s="1052"/>
      <c r="AG1172" s="1052"/>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2">
      <c r="A1173" s="1051">
        <v>15</v>
      </c>
      <c r="B1173" s="1051">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2"/>
      <c r="AD1173" s="1052"/>
      <c r="AE1173" s="1052"/>
      <c r="AF1173" s="1052"/>
      <c r="AG1173" s="1052"/>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2">
      <c r="A1174" s="1051">
        <v>16</v>
      </c>
      <c r="B1174" s="1051">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2"/>
      <c r="AD1174" s="1052"/>
      <c r="AE1174" s="1052"/>
      <c r="AF1174" s="1052"/>
      <c r="AG1174" s="1052"/>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2">
      <c r="A1175" s="1051">
        <v>17</v>
      </c>
      <c r="B1175" s="1051">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2"/>
      <c r="AD1175" s="1052"/>
      <c r="AE1175" s="1052"/>
      <c r="AF1175" s="1052"/>
      <c r="AG1175" s="1052"/>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2">
      <c r="A1176" s="1051">
        <v>18</v>
      </c>
      <c r="B1176" s="1051">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2"/>
      <c r="AD1176" s="1052"/>
      <c r="AE1176" s="1052"/>
      <c r="AF1176" s="1052"/>
      <c r="AG1176" s="1052"/>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2">
      <c r="A1177" s="1051">
        <v>19</v>
      </c>
      <c r="B1177" s="1051">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2"/>
      <c r="AD1177" s="1052"/>
      <c r="AE1177" s="1052"/>
      <c r="AF1177" s="1052"/>
      <c r="AG1177" s="1052"/>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2">
      <c r="A1178" s="1051">
        <v>20</v>
      </c>
      <c r="B1178" s="1051">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2"/>
      <c r="AD1178" s="1052"/>
      <c r="AE1178" s="1052"/>
      <c r="AF1178" s="1052"/>
      <c r="AG1178" s="1052"/>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2">
      <c r="A1179" s="1051">
        <v>21</v>
      </c>
      <c r="B1179" s="1051">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2"/>
      <c r="AD1179" s="1052"/>
      <c r="AE1179" s="1052"/>
      <c r="AF1179" s="1052"/>
      <c r="AG1179" s="1052"/>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2">
      <c r="A1180" s="1051">
        <v>22</v>
      </c>
      <c r="B1180" s="1051">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2"/>
      <c r="AD1180" s="1052"/>
      <c r="AE1180" s="1052"/>
      <c r="AF1180" s="1052"/>
      <c r="AG1180" s="1052"/>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2">
      <c r="A1181" s="1051">
        <v>23</v>
      </c>
      <c r="B1181" s="1051">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2"/>
      <c r="AD1181" s="1052"/>
      <c r="AE1181" s="1052"/>
      <c r="AF1181" s="1052"/>
      <c r="AG1181" s="1052"/>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2">
      <c r="A1182" s="1051">
        <v>24</v>
      </c>
      <c r="B1182" s="1051">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2"/>
      <c r="AD1182" s="1052"/>
      <c r="AE1182" s="1052"/>
      <c r="AF1182" s="1052"/>
      <c r="AG1182" s="1052"/>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2">
      <c r="A1183" s="1051">
        <v>25</v>
      </c>
      <c r="B1183" s="1051">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2"/>
      <c r="AD1183" s="1052"/>
      <c r="AE1183" s="1052"/>
      <c r="AF1183" s="1052"/>
      <c r="AG1183" s="1052"/>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2">
      <c r="A1184" s="1051">
        <v>26</v>
      </c>
      <c r="B1184" s="1051">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2"/>
      <c r="AD1184" s="1052"/>
      <c r="AE1184" s="1052"/>
      <c r="AF1184" s="1052"/>
      <c r="AG1184" s="1052"/>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2">
      <c r="A1185" s="1051">
        <v>27</v>
      </c>
      <c r="B1185" s="1051">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2"/>
      <c r="AD1185" s="1052"/>
      <c r="AE1185" s="1052"/>
      <c r="AF1185" s="1052"/>
      <c r="AG1185" s="1052"/>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2">
      <c r="A1186" s="1051">
        <v>28</v>
      </c>
      <c r="B1186" s="1051">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2"/>
      <c r="AD1186" s="1052"/>
      <c r="AE1186" s="1052"/>
      <c r="AF1186" s="1052"/>
      <c r="AG1186" s="1052"/>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2">
      <c r="A1187" s="1051">
        <v>29</v>
      </c>
      <c r="B1187" s="1051">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2"/>
      <c r="AD1187" s="1052"/>
      <c r="AE1187" s="1052"/>
      <c r="AF1187" s="1052"/>
      <c r="AG1187" s="1052"/>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2">
      <c r="A1188" s="1051">
        <v>30</v>
      </c>
      <c r="B1188" s="1051">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2"/>
      <c r="AD1188" s="1052"/>
      <c r="AE1188" s="1052"/>
      <c r="AF1188" s="1052"/>
      <c r="AG1188" s="1052"/>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352</v>
      </c>
      <c r="Z1191" s="364"/>
      <c r="AA1191" s="364"/>
      <c r="AB1191" s="364"/>
      <c r="AC1191" s="153" t="s">
        <v>337</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2">
      <c r="A1192" s="1051">
        <v>1</v>
      </c>
      <c r="B1192" s="1051">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2"/>
      <c r="AD1192" s="1052"/>
      <c r="AE1192" s="1052"/>
      <c r="AF1192" s="1052"/>
      <c r="AG1192" s="1052"/>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2">
      <c r="A1193" s="1051">
        <v>2</v>
      </c>
      <c r="B1193" s="1051">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2"/>
      <c r="AD1193" s="1052"/>
      <c r="AE1193" s="1052"/>
      <c r="AF1193" s="1052"/>
      <c r="AG1193" s="1052"/>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2">
      <c r="A1194" s="1051">
        <v>3</v>
      </c>
      <c r="B1194" s="1051">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2"/>
      <c r="AD1194" s="1052"/>
      <c r="AE1194" s="1052"/>
      <c r="AF1194" s="1052"/>
      <c r="AG1194" s="1052"/>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2">
      <c r="A1195" s="1051">
        <v>4</v>
      </c>
      <c r="B1195" s="1051">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2"/>
      <c r="AD1195" s="1052"/>
      <c r="AE1195" s="1052"/>
      <c r="AF1195" s="1052"/>
      <c r="AG1195" s="1052"/>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2">
      <c r="A1196" s="1051">
        <v>5</v>
      </c>
      <c r="B1196" s="1051">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2"/>
      <c r="AD1196" s="1052"/>
      <c r="AE1196" s="1052"/>
      <c r="AF1196" s="1052"/>
      <c r="AG1196" s="1052"/>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2">
      <c r="A1197" s="1051">
        <v>6</v>
      </c>
      <c r="B1197" s="1051">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2"/>
      <c r="AD1197" s="1052"/>
      <c r="AE1197" s="1052"/>
      <c r="AF1197" s="1052"/>
      <c r="AG1197" s="1052"/>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2">
      <c r="A1198" s="1051">
        <v>7</v>
      </c>
      <c r="B1198" s="1051">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2"/>
      <c r="AD1198" s="1052"/>
      <c r="AE1198" s="1052"/>
      <c r="AF1198" s="1052"/>
      <c r="AG1198" s="1052"/>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2">
      <c r="A1199" s="1051">
        <v>8</v>
      </c>
      <c r="B1199" s="1051">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2"/>
      <c r="AD1199" s="1052"/>
      <c r="AE1199" s="1052"/>
      <c r="AF1199" s="1052"/>
      <c r="AG1199" s="1052"/>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2">
      <c r="A1200" s="1051">
        <v>9</v>
      </c>
      <c r="B1200" s="1051">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2"/>
      <c r="AD1200" s="1052"/>
      <c r="AE1200" s="1052"/>
      <c r="AF1200" s="1052"/>
      <c r="AG1200" s="1052"/>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2">
      <c r="A1201" s="1051">
        <v>10</v>
      </c>
      <c r="B1201" s="1051">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2"/>
      <c r="AD1201" s="1052"/>
      <c r="AE1201" s="1052"/>
      <c r="AF1201" s="1052"/>
      <c r="AG1201" s="1052"/>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2">
      <c r="A1202" s="1051">
        <v>11</v>
      </c>
      <c r="B1202" s="1051">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2"/>
      <c r="AD1202" s="1052"/>
      <c r="AE1202" s="1052"/>
      <c r="AF1202" s="1052"/>
      <c r="AG1202" s="1052"/>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2">
      <c r="A1203" s="1051">
        <v>12</v>
      </c>
      <c r="B1203" s="1051">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2"/>
      <c r="AD1203" s="1052"/>
      <c r="AE1203" s="1052"/>
      <c r="AF1203" s="1052"/>
      <c r="AG1203" s="1052"/>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2">
      <c r="A1204" s="1051">
        <v>13</v>
      </c>
      <c r="B1204" s="1051">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2"/>
      <c r="AD1204" s="1052"/>
      <c r="AE1204" s="1052"/>
      <c r="AF1204" s="1052"/>
      <c r="AG1204" s="1052"/>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2">
      <c r="A1205" s="1051">
        <v>14</v>
      </c>
      <c r="B1205" s="1051">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2"/>
      <c r="AD1205" s="1052"/>
      <c r="AE1205" s="1052"/>
      <c r="AF1205" s="1052"/>
      <c r="AG1205" s="1052"/>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2">
      <c r="A1206" s="1051">
        <v>15</v>
      </c>
      <c r="B1206" s="1051">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2"/>
      <c r="AD1206" s="1052"/>
      <c r="AE1206" s="1052"/>
      <c r="AF1206" s="1052"/>
      <c r="AG1206" s="1052"/>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2">
      <c r="A1207" s="1051">
        <v>16</v>
      </c>
      <c r="B1207" s="1051">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2"/>
      <c r="AD1207" s="1052"/>
      <c r="AE1207" s="1052"/>
      <c r="AF1207" s="1052"/>
      <c r="AG1207" s="1052"/>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2">
      <c r="A1208" s="1051">
        <v>17</v>
      </c>
      <c r="B1208" s="1051">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2"/>
      <c r="AD1208" s="1052"/>
      <c r="AE1208" s="1052"/>
      <c r="AF1208" s="1052"/>
      <c r="AG1208" s="1052"/>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2">
      <c r="A1209" s="1051">
        <v>18</v>
      </c>
      <c r="B1209" s="1051">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2"/>
      <c r="AD1209" s="1052"/>
      <c r="AE1209" s="1052"/>
      <c r="AF1209" s="1052"/>
      <c r="AG1209" s="1052"/>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2">
      <c r="A1210" s="1051">
        <v>19</v>
      </c>
      <c r="B1210" s="1051">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2"/>
      <c r="AD1210" s="1052"/>
      <c r="AE1210" s="1052"/>
      <c r="AF1210" s="1052"/>
      <c r="AG1210" s="1052"/>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2">
      <c r="A1211" s="1051">
        <v>20</v>
      </c>
      <c r="B1211" s="1051">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2"/>
      <c r="AD1211" s="1052"/>
      <c r="AE1211" s="1052"/>
      <c r="AF1211" s="1052"/>
      <c r="AG1211" s="1052"/>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2">
      <c r="A1212" s="1051">
        <v>21</v>
      </c>
      <c r="B1212" s="1051">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2"/>
      <c r="AD1212" s="1052"/>
      <c r="AE1212" s="1052"/>
      <c r="AF1212" s="1052"/>
      <c r="AG1212" s="1052"/>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2">
      <c r="A1213" s="1051">
        <v>22</v>
      </c>
      <c r="B1213" s="1051">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2"/>
      <c r="AD1213" s="1052"/>
      <c r="AE1213" s="1052"/>
      <c r="AF1213" s="1052"/>
      <c r="AG1213" s="1052"/>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2">
      <c r="A1214" s="1051">
        <v>23</v>
      </c>
      <c r="B1214" s="1051">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2"/>
      <c r="AD1214" s="1052"/>
      <c r="AE1214" s="1052"/>
      <c r="AF1214" s="1052"/>
      <c r="AG1214" s="1052"/>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2">
      <c r="A1215" s="1051">
        <v>24</v>
      </c>
      <c r="B1215" s="1051">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2"/>
      <c r="AD1215" s="1052"/>
      <c r="AE1215" s="1052"/>
      <c r="AF1215" s="1052"/>
      <c r="AG1215" s="1052"/>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2">
      <c r="A1216" s="1051">
        <v>25</v>
      </c>
      <c r="B1216" s="1051">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2"/>
      <c r="AD1216" s="1052"/>
      <c r="AE1216" s="1052"/>
      <c r="AF1216" s="1052"/>
      <c r="AG1216" s="1052"/>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2">
      <c r="A1217" s="1051">
        <v>26</v>
      </c>
      <c r="B1217" s="1051">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2"/>
      <c r="AD1217" s="1052"/>
      <c r="AE1217" s="1052"/>
      <c r="AF1217" s="1052"/>
      <c r="AG1217" s="1052"/>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2">
      <c r="A1218" s="1051">
        <v>27</v>
      </c>
      <c r="B1218" s="1051">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2"/>
      <c r="AD1218" s="1052"/>
      <c r="AE1218" s="1052"/>
      <c r="AF1218" s="1052"/>
      <c r="AG1218" s="1052"/>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2">
      <c r="A1219" s="1051">
        <v>28</v>
      </c>
      <c r="B1219" s="1051">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2"/>
      <c r="AD1219" s="1052"/>
      <c r="AE1219" s="1052"/>
      <c r="AF1219" s="1052"/>
      <c r="AG1219" s="1052"/>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2">
      <c r="A1220" s="1051">
        <v>29</v>
      </c>
      <c r="B1220" s="1051">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2"/>
      <c r="AD1220" s="1052"/>
      <c r="AE1220" s="1052"/>
      <c r="AF1220" s="1052"/>
      <c r="AG1220" s="1052"/>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2">
      <c r="A1221" s="1051">
        <v>30</v>
      </c>
      <c r="B1221" s="1051">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2"/>
      <c r="AD1221" s="1052"/>
      <c r="AE1221" s="1052"/>
      <c r="AF1221" s="1052"/>
      <c r="AG1221" s="1052"/>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352</v>
      </c>
      <c r="Z1224" s="364"/>
      <c r="AA1224" s="364"/>
      <c r="AB1224" s="364"/>
      <c r="AC1224" s="153" t="s">
        <v>337</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2">
      <c r="A1225" s="1051">
        <v>1</v>
      </c>
      <c r="B1225" s="1051">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2"/>
      <c r="AD1225" s="1052"/>
      <c r="AE1225" s="1052"/>
      <c r="AF1225" s="1052"/>
      <c r="AG1225" s="1052"/>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2">
      <c r="A1226" s="1051">
        <v>2</v>
      </c>
      <c r="B1226" s="1051">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2"/>
      <c r="AD1226" s="1052"/>
      <c r="AE1226" s="1052"/>
      <c r="AF1226" s="1052"/>
      <c r="AG1226" s="1052"/>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2">
      <c r="A1227" s="1051">
        <v>3</v>
      </c>
      <c r="B1227" s="1051">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2"/>
      <c r="AD1227" s="1052"/>
      <c r="AE1227" s="1052"/>
      <c r="AF1227" s="1052"/>
      <c r="AG1227" s="1052"/>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2">
      <c r="A1228" s="1051">
        <v>4</v>
      </c>
      <c r="B1228" s="1051">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2"/>
      <c r="AD1228" s="1052"/>
      <c r="AE1228" s="1052"/>
      <c r="AF1228" s="1052"/>
      <c r="AG1228" s="1052"/>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2">
      <c r="A1229" s="1051">
        <v>5</v>
      </c>
      <c r="B1229" s="1051">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2"/>
      <c r="AD1229" s="1052"/>
      <c r="AE1229" s="1052"/>
      <c r="AF1229" s="1052"/>
      <c r="AG1229" s="1052"/>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2">
      <c r="A1230" s="1051">
        <v>6</v>
      </c>
      <c r="B1230" s="1051">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2"/>
      <c r="AD1230" s="1052"/>
      <c r="AE1230" s="1052"/>
      <c r="AF1230" s="1052"/>
      <c r="AG1230" s="1052"/>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2">
      <c r="A1231" s="1051">
        <v>7</v>
      </c>
      <c r="B1231" s="1051">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2"/>
      <c r="AD1231" s="1052"/>
      <c r="AE1231" s="1052"/>
      <c r="AF1231" s="1052"/>
      <c r="AG1231" s="1052"/>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2">
      <c r="A1232" s="1051">
        <v>8</v>
      </c>
      <c r="B1232" s="1051">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2"/>
      <c r="AD1232" s="1052"/>
      <c r="AE1232" s="1052"/>
      <c r="AF1232" s="1052"/>
      <c r="AG1232" s="1052"/>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2">
      <c r="A1233" s="1051">
        <v>9</v>
      </c>
      <c r="B1233" s="1051">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2"/>
      <c r="AD1233" s="1052"/>
      <c r="AE1233" s="1052"/>
      <c r="AF1233" s="1052"/>
      <c r="AG1233" s="1052"/>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2">
      <c r="A1234" s="1051">
        <v>10</v>
      </c>
      <c r="B1234" s="1051">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2"/>
      <c r="AD1234" s="1052"/>
      <c r="AE1234" s="1052"/>
      <c r="AF1234" s="1052"/>
      <c r="AG1234" s="1052"/>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2">
      <c r="A1235" s="1051">
        <v>11</v>
      </c>
      <c r="B1235" s="1051">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2"/>
      <c r="AD1235" s="1052"/>
      <c r="AE1235" s="1052"/>
      <c r="AF1235" s="1052"/>
      <c r="AG1235" s="1052"/>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2">
      <c r="A1236" s="1051">
        <v>12</v>
      </c>
      <c r="B1236" s="1051">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2"/>
      <c r="AD1236" s="1052"/>
      <c r="AE1236" s="1052"/>
      <c r="AF1236" s="1052"/>
      <c r="AG1236" s="1052"/>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2">
      <c r="A1237" s="1051">
        <v>13</v>
      </c>
      <c r="B1237" s="1051">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2"/>
      <c r="AD1237" s="1052"/>
      <c r="AE1237" s="1052"/>
      <c r="AF1237" s="1052"/>
      <c r="AG1237" s="1052"/>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2">
      <c r="A1238" s="1051">
        <v>14</v>
      </c>
      <c r="B1238" s="1051">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2"/>
      <c r="AD1238" s="1052"/>
      <c r="AE1238" s="1052"/>
      <c r="AF1238" s="1052"/>
      <c r="AG1238" s="1052"/>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2">
      <c r="A1239" s="1051">
        <v>15</v>
      </c>
      <c r="B1239" s="1051">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2"/>
      <c r="AD1239" s="1052"/>
      <c r="AE1239" s="1052"/>
      <c r="AF1239" s="1052"/>
      <c r="AG1239" s="1052"/>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2">
      <c r="A1240" s="1051">
        <v>16</v>
      </c>
      <c r="B1240" s="1051">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2"/>
      <c r="AD1240" s="1052"/>
      <c r="AE1240" s="1052"/>
      <c r="AF1240" s="1052"/>
      <c r="AG1240" s="1052"/>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2">
      <c r="A1241" s="1051">
        <v>17</v>
      </c>
      <c r="B1241" s="1051">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2"/>
      <c r="AD1241" s="1052"/>
      <c r="AE1241" s="1052"/>
      <c r="AF1241" s="1052"/>
      <c r="AG1241" s="1052"/>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2">
      <c r="A1242" s="1051">
        <v>18</v>
      </c>
      <c r="B1242" s="1051">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2"/>
      <c r="AD1242" s="1052"/>
      <c r="AE1242" s="1052"/>
      <c r="AF1242" s="1052"/>
      <c r="AG1242" s="1052"/>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2">
      <c r="A1243" s="1051">
        <v>19</v>
      </c>
      <c r="B1243" s="1051">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2"/>
      <c r="AD1243" s="1052"/>
      <c r="AE1243" s="1052"/>
      <c r="AF1243" s="1052"/>
      <c r="AG1243" s="1052"/>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2">
      <c r="A1244" s="1051">
        <v>20</v>
      </c>
      <c r="B1244" s="1051">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2"/>
      <c r="AD1244" s="1052"/>
      <c r="AE1244" s="1052"/>
      <c r="AF1244" s="1052"/>
      <c r="AG1244" s="1052"/>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2">
      <c r="A1245" s="1051">
        <v>21</v>
      </c>
      <c r="B1245" s="1051">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2"/>
      <c r="AD1245" s="1052"/>
      <c r="AE1245" s="1052"/>
      <c r="AF1245" s="1052"/>
      <c r="AG1245" s="1052"/>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2">
      <c r="A1246" s="1051">
        <v>22</v>
      </c>
      <c r="B1246" s="1051">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2"/>
      <c r="AD1246" s="1052"/>
      <c r="AE1246" s="1052"/>
      <c r="AF1246" s="1052"/>
      <c r="AG1246" s="1052"/>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2">
      <c r="A1247" s="1051">
        <v>23</v>
      </c>
      <c r="B1247" s="1051">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2"/>
      <c r="AD1247" s="1052"/>
      <c r="AE1247" s="1052"/>
      <c r="AF1247" s="1052"/>
      <c r="AG1247" s="1052"/>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2">
      <c r="A1248" s="1051">
        <v>24</v>
      </c>
      <c r="B1248" s="1051">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2"/>
      <c r="AD1248" s="1052"/>
      <c r="AE1248" s="1052"/>
      <c r="AF1248" s="1052"/>
      <c r="AG1248" s="1052"/>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2">
      <c r="A1249" s="1051">
        <v>25</v>
      </c>
      <c r="B1249" s="1051">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2"/>
      <c r="AD1249" s="1052"/>
      <c r="AE1249" s="1052"/>
      <c r="AF1249" s="1052"/>
      <c r="AG1249" s="1052"/>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2">
      <c r="A1250" s="1051">
        <v>26</v>
      </c>
      <c r="B1250" s="1051">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2"/>
      <c r="AD1250" s="1052"/>
      <c r="AE1250" s="1052"/>
      <c r="AF1250" s="1052"/>
      <c r="AG1250" s="1052"/>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2">
      <c r="A1251" s="1051">
        <v>27</v>
      </c>
      <c r="B1251" s="1051">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2"/>
      <c r="AD1251" s="1052"/>
      <c r="AE1251" s="1052"/>
      <c r="AF1251" s="1052"/>
      <c r="AG1251" s="1052"/>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2">
      <c r="A1252" s="1051">
        <v>28</v>
      </c>
      <c r="B1252" s="1051">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2"/>
      <c r="AD1252" s="1052"/>
      <c r="AE1252" s="1052"/>
      <c r="AF1252" s="1052"/>
      <c r="AG1252" s="1052"/>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2">
      <c r="A1253" s="1051">
        <v>29</v>
      </c>
      <c r="B1253" s="1051">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2"/>
      <c r="AD1253" s="1052"/>
      <c r="AE1253" s="1052"/>
      <c r="AF1253" s="1052"/>
      <c r="AG1253" s="1052"/>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2">
      <c r="A1254" s="1051">
        <v>30</v>
      </c>
      <c r="B1254" s="1051">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2"/>
      <c r="AD1254" s="1052"/>
      <c r="AE1254" s="1052"/>
      <c r="AF1254" s="1052"/>
      <c r="AG1254" s="1052"/>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352</v>
      </c>
      <c r="Z1257" s="364"/>
      <c r="AA1257" s="364"/>
      <c r="AB1257" s="364"/>
      <c r="AC1257" s="153" t="s">
        <v>337</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2">
      <c r="A1258" s="1051">
        <v>1</v>
      </c>
      <c r="B1258" s="1051">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2"/>
      <c r="AD1258" s="1052"/>
      <c r="AE1258" s="1052"/>
      <c r="AF1258" s="1052"/>
      <c r="AG1258" s="1052"/>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2">
      <c r="A1259" s="1051">
        <v>2</v>
      </c>
      <c r="B1259" s="1051">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2"/>
      <c r="AD1259" s="1052"/>
      <c r="AE1259" s="1052"/>
      <c r="AF1259" s="1052"/>
      <c r="AG1259" s="1052"/>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2">
      <c r="A1260" s="1051">
        <v>3</v>
      </c>
      <c r="B1260" s="1051">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2"/>
      <c r="AD1260" s="1052"/>
      <c r="AE1260" s="1052"/>
      <c r="AF1260" s="1052"/>
      <c r="AG1260" s="1052"/>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2">
      <c r="A1261" s="1051">
        <v>4</v>
      </c>
      <c r="B1261" s="1051">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2"/>
      <c r="AD1261" s="1052"/>
      <c r="AE1261" s="1052"/>
      <c r="AF1261" s="1052"/>
      <c r="AG1261" s="1052"/>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2">
      <c r="A1262" s="1051">
        <v>5</v>
      </c>
      <c r="B1262" s="1051">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2"/>
      <c r="AD1262" s="1052"/>
      <c r="AE1262" s="1052"/>
      <c r="AF1262" s="1052"/>
      <c r="AG1262" s="1052"/>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2">
      <c r="A1263" s="1051">
        <v>6</v>
      </c>
      <c r="B1263" s="1051">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2"/>
      <c r="AD1263" s="1052"/>
      <c r="AE1263" s="1052"/>
      <c r="AF1263" s="1052"/>
      <c r="AG1263" s="1052"/>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2">
      <c r="A1264" s="1051">
        <v>7</v>
      </c>
      <c r="B1264" s="1051">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2"/>
      <c r="AD1264" s="1052"/>
      <c r="AE1264" s="1052"/>
      <c r="AF1264" s="1052"/>
      <c r="AG1264" s="1052"/>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2">
      <c r="A1265" s="1051">
        <v>8</v>
      </c>
      <c r="B1265" s="1051">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2"/>
      <c r="AD1265" s="1052"/>
      <c r="AE1265" s="1052"/>
      <c r="AF1265" s="1052"/>
      <c r="AG1265" s="1052"/>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2">
      <c r="A1266" s="1051">
        <v>9</v>
      </c>
      <c r="B1266" s="1051">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2"/>
      <c r="AD1266" s="1052"/>
      <c r="AE1266" s="1052"/>
      <c r="AF1266" s="1052"/>
      <c r="AG1266" s="1052"/>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2">
      <c r="A1267" s="1051">
        <v>10</v>
      </c>
      <c r="B1267" s="1051">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2"/>
      <c r="AD1267" s="1052"/>
      <c r="AE1267" s="1052"/>
      <c r="AF1267" s="1052"/>
      <c r="AG1267" s="1052"/>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2">
      <c r="A1268" s="1051">
        <v>11</v>
      </c>
      <c r="B1268" s="1051">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2"/>
      <c r="AD1268" s="1052"/>
      <c r="AE1268" s="1052"/>
      <c r="AF1268" s="1052"/>
      <c r="AG1268" s="1052"/>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2">
      <c r="A1269" s="1051">
        <v>12</v>
      </c>
      <c r="B1269" s="1051">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2"/>
      <c r="AD1269" s="1052"/>
      <c r="AE1269" s="1052"/>
      <c r="AF1269" s="1052"/>
      <c r="AG1269" s="1052"/>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2">
      <c r="A1270" s="1051">
        <v>13</v>
      </c>
      <c r="B1270" s="1051">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2"/>
      <c r="AD1270" s="1052"/>
      <c r="AE1270" s="1052"/>
      <c r="AF1270" s="1052"/>
      <c r="AG1270" s="1052"/>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2">
      <c r="A1271" s="1051">
        <v>14</v>
      </c>
      <c r="B1271" s="1051">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2"/>
      <c r="AD1271" s="1052"/>
      <c r="AE1271" s="1052"/>
      <c r="AF1271" s="1052"/>
      <c r="AG1271" s="1052"/>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2">
      <c r="A1272" s="1051">
        <v>15</v>
      </c>
      <c r="B1272" s="1051">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2"/>
      <c r="AD1272" s="1052"/>
      <c r="AE1272" s="1052"/>
      <c r="AF1272" s="1052"/>
      <c r="AG1272" s="1052"/>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2">
      <c r="A1273" s="1051">
        <v>16</v>
      </c>
      <c r="B1273" s="1051">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2"/>
      <c r="AD1273" s="1052"/>
      <c r="AE1273" s="1052"/>
      <c r="AF1273" s="1052"/>
      <c r="AG1273" s="1052"/>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2">
      <c r="A1274" s="1051">
        <v>17</v>
      </c>
      <c r="B1274" s="1051">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2"/>
      <c r="AD1274" s="1052"/>
      <c r="AE1274" s="1052"/>
      <c r="AF1274" s="1052"/>
      <c r="AG1274" s="1052"/>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2">
      <c r="A1275" s="1051">
        <v>18</v>
      </c>
      <c r="B1275" s="1051">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2"/>
      <c r="AD1275" s="1052"/>
      <c r="AE1275" s="1052"/>
      <c r="AF1275" s="1052"/>
      <c r="AG1275" s="1052"/>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2">
      <c r="A1276" s="1051">
        <v>19</v>
      </c>
      <c r="B1276" s="1051">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2"/>
      <c r="AD1276" s="1052"/>
      <c r="AE1276" s="1052"/>
      <c r="AF1276" s="1052"/>
      <c r="AG1276" s="1052"/>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2">
      <c r="A1277" s="1051">
        <v>20</v>
      </c>
      <c r="B1277" s="1051">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2"/>
      <c r="AD1277" s="1052"/>
      <c r="AE1277" s="1052"/>
      <c r="AF1277" s="1052"/>
      <c r="AG1277" s="1052"/>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2">
      <c r="A1278" s="1051">
        <v>21</v>
      </c>
      <c r="B1278" s="1051">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2"/>
      <c r="AD1278" s="1052"/>
      <c r="AE1278" s="1052"/>
      <c r="AF1278" s="1052"/>
      <c r="AG1278" s="1052"/>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2">
      <c r="A1279" s="1051">
        <v>22</v>
      </c>
      <c r="B1279" s="1051">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2"/>
      <c r="AD1279" s="1052"/>
      <c r="AE1279" s="1052"/>
      <c r="AF1279" s="1052"/>
      <c r="AG1279" s="1052"/>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2">
      <c r="A1280" s="1051">
        <v>23</v>
      </c>
      <c r="B1280" s="1051">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2"/>
      <c r="AD1280" s="1052"/>
      <c r="AE1280" s="1052"/>
      <c r="AF1280" s="1052"/>
      <c r="AG1280" s="1052"/>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2">
      <c r="A1281" s="1051">
        <v>24</v>
      </c>
      <c r="B1281" s="1051">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2"/>
      <c r="AD1281" s="1052"/>
      <c r="AE1281" s="1052"/>
      <c r="AF1281" s="1052"/>
      <c r="AG1281" s="1052"/>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2">
      <c r="A1282" s="1051">
        <v>25</v>
      </c>
      <c r="B1282" s="1051">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2"/>
      <c r="AD1282" s="1052"/>
      <c r="AE1282" s="1052"/>
      <c r="AF1282" s="1052"/>
      <c r="AG1282" s="1052"/>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2">
      <c r="A1283" s="1051">
        <v>26</v>
      </c>
      <c r="B1283" s="1051">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2"/>
      <c r="AD1283" s="1052"/>
      <c r="AE1283" s="1052"/>
      <c r="AF1283" s="1052"/>
      <c r="AG1283" s="1052"/>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2">
      <c r="A1284" s="1051">
        <v>27</v>
      </c>
      <c r="B1284" s="1051">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2"/>
      <c r="AD1284" s="1052"/>
      <c r="AE1284" s="1052"/>
      <c r="AF1284" s="1052"/>
      <c r="AG1284" s="1052"/>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2">
      <c r="A1285" s="1051">
        <v>28</v>
      </c>
      <c r="B1285" s="1051">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2"/>
      <c r="AD1285" s="1052"/>
      <c r="AE1285" s="1052"/>
      <c r="AF1285" s="1052"/>
      <c r="AG1285" s="1052"/>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2">
      <c r="A1286" s="1051">
        <v>29</v>
      </c>
      <c r="B1286" s="1051">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2"/>
      <c r="AD1286" s="1052"/>
      <c r="AE1286" s="1052"/>
      <c r="AF1286" s="1052"/>
      <c r="AG1286" s="1052"/>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2">
      <c r="A1287" s="1051">
        <v>30</v>
      </c>
      <c r="B1287" s="1051">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2"/>
      <c r="AD1287" s="1052"/>
      <c r="AE1287" s="1052"/>
      <c r="AF1287" s="1052"/>
      <c r="AG1287" s="1052"/>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352</v>
      </c>
      <c r="Z1290" s="364"/>
      <c r="AA1290" s="364"/>
      <c r="AB1290" s="364"/>
      <c r="AC1290" s="153" t="s">
        <v>337</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2">
      <c r="A1291" s="1051">
        <v>1</v>
      </c>
      <c r="B1291" s="1051">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2"/>
      <c r="AD1291" s="1052"/>
      <c r="AE1291" s="1052"/>
      <c r="AF1291" s="1052"/>
      <c r="AG1291" s="1052"/>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2">
      <c r="A1292" s="1051">
        <v>2</v>
      </c>
      <c r="B1292" s="1051">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2"/>
      <c r="AD1292" s="1052"/>
      <c r="AE1292" s="1052"/>
      <c r="AF1292" s="1052"/>
      <c r="AG1292" s="1052"/>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2">
      <c r="A1293" s="1051">
        <v>3</v>
      </c>
      <c r="B1293" s="1051">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2"/>
      <c r="AD1293" s="1052"/>
      <c r="AE1293" s="1052"/>
      <c r="AF1293" s="1052"/>
      <c r="AG1293" s="1052"/>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2">
      <c r="A1294" s="1051">
        <v>4</v>
      </c>
      <c r="B1294" s="1051">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2"/>
      <c r="AD1294" s="1052"/>
      <c r="AE1294" s="1052"/>
      <c r="AF1294" s="1052"/>
      <c r="AG1294" s="1052"/>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2">
      <c r="A1295" s="1051">
        <v>5</v>
      </c>
      <c r="B1295" s="1051">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2"/>
      <c r="AD1295" s="1052"/>
      <c r="AE1295" s="1052"/>
      <c r="AF1295" s="1052"/>
      <c r="AG1295" s="1052"/>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2">
      <c r="A1296" s="1051">
        <v>6</v>
      </c>
      <c r="B1296" s="1051">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2"/>
      <c r="AD1296" s="1052"/>
      <c r="AE1296" s="1052"/>
      <c r="AF1296" s="1052"/>
      <c r="AG1296" s="1052"/>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2">
      <c r="A1297" s="1051">
        <v>7</v>
      </c>
      <c r="B1297" s="1051">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2"/>
      <c r="AD1297" s="1052"/>
      <c r="AE1297" s="1052"/>
      <c r="AF1297" s="1052"/>
      <c r="AG1297" s="1052"/>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2">
      <c r="A1298" s="1051">
        <v>8</v>
      </c>
      <c r="B1298" s="1051">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2"/>
      <c r="AD1298" s="1052"/>
      <c r="AE1298" s="1052"/>
      <c r="AF1298" s="1052"/>
      <c r="AG1298" s="1052"/>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2">
      <c r="A1299" s="1051">
        <v>9</v>
      </c>
      <c r="B1299" s="1051">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2"/>
      <c r="AD1299" s="1052"/>
      <c r="AE1299" s="1052"/>
      <c r="AF1299" s="1052"/>
      <c r="AG1299" s="1052"/>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2">
      <c r="A1300" s="1051">
        <v>10</v>
      </c>
      <c r="B1300" s="1051">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2"/>
      <c r="AD1300" s="1052"/>
      <c r="AE1300" s="1052"/>
      <c r="AF1300" s="1052"/>
      <c r="AG1300" s="1052"/>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2">
      <c r="A1301" s="1051">
        <v>11</v>
      </c>
      <c r="B1301" s="1051">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2"/>
      <c r="AD1301" s="1052"/>
      <c r="AE1301" s="1052"/>
      <c r="AF1301" s="1052"/>
      <c r="AG1301" s="1052"/>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2">
      <c r="A1302" s="1051">
        <v>12</v>
      </c>
      <c r="B1302" s="1051">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2"/>
      <c r="AD1302" s="1052"/>
      <c r="AE1302" s="1052"/>
      <c r="AF1302" s="1052"/>
      <c r="AG1302" s="1052"/>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2">
      <c r="A1303" s="1051">
        <v>13</v>
      </c>
      <c r="B1303" s="1051">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2"/>
      <c r="AD1303" s="1052"/>
      <c r="AE1303" s="1052"/>
      <c r="AF1303" s="1052"/>
      <c r="AG1303" s="1052"/>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2">
      <c r="A1304" s="1051">
        <v>14</v>
      </c>
      <c r="B1304" s="1051">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2"/>
      <c r="AD1304" s="1052"/>
      <c r="AE1304" s="1052"/>
      <c r="AF1304" s="1052"/>
      <c r="AG1304" s="1052"/>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2">
      <c r="A1305" s="1051">
        <v>15</v>
      </c>
      <c r="B1305" s="1051">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2"/>
      <c r="AD1305" s="1052"/>
      <c r="AE1305" s="1052"/>
      <c r="AF1305" s="1052"/>
      <c r="AG1305" s="1052"/>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2">
      <c r="A1306" s="1051">
        <v>16</v>
      </c>
      <c r="B1306" s="1051">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2"/>
      <c r="AD1306" s="1052"/>
      <c r="AE1306" s="1052"/>
      <c r="AF1306" s="1052"/>
      <c r="AG1306" s="1052"/>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2">
      <c r="A1307" s="1051">
        <v>17</v>
      </c>
      <c r="B1307" s="1051">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2"/>
      <c r="AD1307" s="1052"/>
      <c r="AE1307" s="1052"/>
      <c r="AF1307" s="1052"/>
      <c r="AG1307" s="1052"/>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2">
      <c r="A1308" s="1051">
        <v>18</v>
      </c>
      <c r="B1308" s="1051">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2"/>
      <c r="AD1308" s="1052"/>
      <c r="AE1308" s="1052"/>
      <c r="AF1308" s="1052"/>
      <c r="AG1308" s="1052"/>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2">
      <c r="A1309" s="1051">
        <v>19</v>
      </c>
      <c r="B1309" s="1051">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2"/>
      <c r="AD1309" s="1052"/>
      <c r="AE1309" s="1052"/>
      <c r="AF1309" s="1052"/>
      <c r="AG1309" s="1052"/>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2">
      <c r="A1310" s="1051">
        <v>20</v>
      </c>
      <c r="B1310" s="1051">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2"/>
      <c r="AD1310" s="1052"/>
      <c r="AE1310" s="1052"/>
      <c r="AF1310" s="1052"/>
      <c r="AG1310" s="1052"/>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2">
      <c r="A1311" s="1051">
        <v>21</v>
      </c>
      <c r="B1311" s="1051">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2"/>
      <c r="AD1311" s="1052"/>
      <c r="AE1311" s="1052"/>
      <c r="AF1311" s="1052"/>
      <c r="AG1311" s="1052"/>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2">
      <c r="A1312" s="1051">
        <v>22</v>
      </c>
      <c r="B1312" s="1051">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2"/>
      <c r="AD1312" s="1052"/>
      <c r="AE1312" s="1052"/>
      <c r="AF1312" s="1052"/>
      <c r="AG1312" s="1052"/>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2">
      <c r="A1313" s="1051">
        <v>23</v>
      </c>
      <c r="B1313" s="1051">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2"/>
      <c r="AD1313" s="1052"/>
      <c r="AE1313" s="1052"/>
      <c r="AF1313" s="1052"/>
      <c r="AG1313" s="1052"/>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2">
      <c r="A1314" s="1051">
        <v>24</v>
      </c>
      <c r="B1314" s="1051">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2"/>
      <c r="AD1314" s="1052"/>
      <c r="AE1314" s="1052"/>
      <c r="AF1314" s="1052"/>
      <c r="AG1314" s="1052"/>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2">
      <c r="A1315" s="1051">
        <v>25</v>
      </c>
      <c r="B1315" s="1051">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2"/>
      <c r="AD1315" s="1052"/>
      <c r="AE1315" s="1052"/>
      <c r="AF1315" s="1052"/>
      <c r="AG1315" s="1052"/>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2">
      <c r="A1316" s="1051">
        <v>26</v>
      </c>
      <c r="B1316" s="1051">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2"/>
      <c r="AD1316" s="1052"/>
      <c r="AE1316" s="1052"/>
      <c r="AF1316" s="1052"/>
      <c r="AG1316" s="1052"/>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2">
      <c r="A1317" s="1051">
        <v>27</v>
      </c>
      <c r="B1317" s="1051">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2"/>
      <c r="AD1317" s="1052"/>
      <c r="AE1317" s="1052"/>
      <c r="AF1317" s="1052"/>
      <c r="AG1317" s="1052"/>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2">
      <c r="A1318" s="1051">
        <v>28</v>
      </c>
      <c r="B1318" s="1051">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2"/>
      <c r="AD1318" s="1052"/>
      <c r="AE1318" s="1052"/>
      <c r="AF1318" s="1052"/>
      <c r="AG1318" s="1052"/>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2">
      <c r="A1319" s="1051">
        <v>29</v>
      </c>
      <c r="B1319" s="1051">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2"/>
      <c r="AD1319" s="1052"/>
      <c r="AE1319" s="1052"/>
      <c r="AF1319" s="1052"/>
      <c r="AG1319" s="1052"/>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2">
      <c r="A1320" s="1051">
        <v>30</v>
      </c>
      <c r="B1320" s="1051">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2"/>
      <c r="AD1320" s="1052"/>
      <c r="AE1320" s="1052"/>
      <c r="AF1320" s="1052"/>
      <c r="AG1320" s="1052"/>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岸本 基希(kishimoto-motoki)</cp:lastModifiedBy>
  <cp:lastPrinted>2021-06-10T15:19:12Z</cp:lastPrinted>
  <dcterms:created xsi:type="dcterms:W3CDTF">2012-03-13T00:50:25Z</dcterms:created>
  <dcterms:modified xsi:type="dcterms:W3CDTF">2021-08-13T09:42:15Z</dcterms:modified>
</cp:coreProperties>
</file>