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02"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<sst xmlns="http://schemas.openxmlformats.org/spreadsheetml/2006/main" count="3217" uniqueCount="821">
  <si>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</si>
  <si>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</si>
  <si>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</si>
  <si>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</si>
  <si>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</si>
  <si>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</si>
  <si>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</si>
  <si>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</si>
  <si>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</si>
  <si>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</si>
  <si>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</si>
  <si>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</si>
  <si>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</si>
  <si>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</si>
  <si>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</si>
  <si>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</si>
  <si>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</si>
  <si>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</si>
  <si>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</si>
  <si>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</si>
  <si>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</si>
  <si>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</si>
  <si>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</si>
  <si>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</si>
  <si>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</si>
  <si>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</si>
  <si>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</si>
  <si>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</si>
  <si>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</si>
  <si>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</si>
  <si>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</si>
  <si>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</si>
  <si>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</si>
  <si>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</si>
  <si>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</si>
  <si>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</si>
  <si>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</si>
  <si>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</si>
  <si>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</si>
  <si>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</si>
  <si>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</si>
  <si>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</si>
  <si>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</si>
  <si>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</si>
  <si>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</si>
  <si>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</si>
  <si>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</si>
  <si>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</si>
  <si>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</si>
  <si>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</si>
  <si>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</si>
  <si>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</si>
  <si>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</si>
  <si>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</si>
  <si>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</si>
  <si>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</si>
  <si>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</si>
  <si>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</si>
  <si>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</si>
  <si>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</si>
  <si>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</si>
  <si>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</si>
  <si>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</si>
  <si>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</si>
  <si>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</si>
  <si>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</si>
  <si>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</si>
  <si>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</si>
  <si>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</si>
  <si>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</si>
  <si>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</si>
  <si>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</si>
  <si>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</si>
  <si>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</si>
  <si>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</si>
  <si>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</si>
  <si>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</si>
  <si>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</si>
  <si>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</si>
  <si>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</si>
  <si>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</si>
  <si>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</si>
  <si>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</si>
  <si>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</si>
  <si>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</si>
  <si>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</si>
  <si>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</si>
  <si>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</si>
  <si>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</si>
  <si>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</si>
  <si>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</si>
  <si>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</si>
  <si>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</si>
  <si>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</si>
  <si>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</si>
  <si>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</si>
  <si>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</si>
  <si>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</si>
  <si>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</si>
  <si>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</si>
  <si>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</si>
  <si>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</si>
  <si>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</si>
  <si>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</si>
  <si>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</si>
  <si>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</si>
  <si>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</si>
  <si>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</si>
  <si>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</si>
  <si>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</si>
  <si>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</si>
  <si>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</si>
  <si>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</si>
  <si>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</si>
  <si>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</si>
  <si>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</si>
  <si>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</si>
  <si>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</si>
  <si>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</si>
  <si>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</si>
  <si>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</si>
  <si>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</si>
  <si>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</si>
  <si>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</si>
  <si>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</si>
  <si>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</si>
  <si>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</si>
  <si>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</si>
  <si>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</si>
  <si>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</si>
  <si>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</si>
  <si>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</si>
  <si>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</si>
  <si>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</si>
  <si>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</si>
  <si>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</si>
  <si>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</si>
  <si>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</si>
  <si>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</si>
  <si>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</si>
  <si>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</si>
  <si>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</si>
  <si>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</si>
  <si>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</si>
  <si>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</si>
  <si>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</si>
  <si>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</si>
  <si>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</si>
  <si>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</si>
  <si>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</si>
  <si>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</si>
  <si>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</si>
  <si>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</si>
  <si>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</si>
  <si>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</si>
  <si>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</si>
  <si>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</si>
  <si>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</si>
  <si>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</si>
  <si>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</si>
  <si>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</si>
  <si>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</si>
  <si>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</si>
  <si>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</si>
  <si>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</si>
  <si>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</si>
  <si>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</si>
  <si>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</si>
  <si>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</si>
  <si>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</si>
  <si>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</si>
  <si>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</si>
  <si>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</si>
  <si>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</si>
  <si>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</si>
  <si>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</si>
  <si>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</si>
  <si>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</si>
  <si>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</si>
  <si>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</si>
  <si>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</si>
  <si>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</si>
  <si>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</si>
  <si>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</si>
  <si>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</si>
  <si>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</si>
  <si>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</si>
  <si>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</si>
  <si>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</si>
  <si>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</si>
  <si>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</si>
  <si>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</si>
  <si>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</si>
  <si>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</si>
  <si>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</si>
  <si>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</si>
  <si>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</si>
  <si>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</si>
  <si>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</si>
  <si>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</si>
  <si>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</si>
  <si>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</si>
  <si>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</si>
  <si>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</si>
  <si>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</si>
  <si>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</si>
  <si>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</si>
  <si>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</si>
  <si>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</si>
  <si>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</si>
  <si>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</si>
  <si>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</si>
  <si>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</si>
  <si>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</si>
  <si>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</si>
  <si>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</si>
  <si>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</si>
  <si>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</si>
  <si>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</si>
  <si>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</si>
  <si>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</si>
  <si>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</si>
  <si>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</si>
  <si>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</si>
  <si>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</si>
  <si>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</si>
  <si>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</si>
  <si>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</si>
  <si>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</si>
  <si>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</si>
  <si>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</si>
  <si>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</si>
  <si>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</si>
  <si>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</si>
  <si>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</si>
  <si>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</si>
  <si>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</si>
  <si>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</si>
  <si>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</si>
  <si>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</si>
  <si>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</si>
  <si>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</si>
  <si>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</si>
  <si>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</si>
  <si>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</si>
  <si>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</si>
  <si>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</si>
  <si>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</si>
  <si>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</si>
  <si>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</si>
  <si>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</si>
  <si>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</si>
  <si>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</si>
  <si>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</si>
  <si>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</si>
  <si>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</si>
  <si>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</si>
  <si>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</si>
  <si>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</si>
  <si>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</si>
  <si>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</si>
  <si>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</si>
  <si>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</si>
  <si>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</si>
  <si>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</si>
  <si>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</si>
  <si>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</si>
  <si>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</si>
  <si>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</si>
  <si>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</si>
  <si>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</si>
  <si>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</si>
  <si>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</si>
  <si>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</si>
  <si>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</si>
  <si>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</si>
  <si>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</si>
  <si>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</si>
  <si>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</si>
  <si>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</si>
  <si>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</si>
  <si>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</si>
  <si>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</si>
  <si>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</si>
  <si>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</si>
  <si>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</si>
  <si>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</si>
  <si>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</si>
  <si>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</si>
  <si>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</si>
  <si>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</si>
  <si>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</si>
  <si>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</si>
  <si>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</si>
  <si>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</si>
  <si>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</si>
  <si>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</si>
  <si>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</si>
  <si>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</si>
  <si>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</si>
  <si>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</si>
  <si>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</si>
  <si>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</si>
  <si>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</si>
  <si>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</si>
  <si>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</si>
  <si>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</si>
  <si>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</si>
  <si>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</si>
  <si>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</si>
  <si>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</si>
  <si>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</si>
  <si>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</si>
  <si>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</si>
  <si>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</si>
  <si>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</si>
  <si>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</si>
  <si>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</si>
  <si>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</si>
  <si>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</si>
  <si>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</si>
  <si>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</si>
  <si>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</si>
  <si>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</si>
  <si>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</si>
  <si>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</si>
  <si>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</si>
  <si>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</si>
  <si>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</si>
  <si>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</si>
  <si>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</si>
  <si>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</si>
  <si>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</si>
  <si>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</si>
  <si>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</si>
  <si>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</si>
  <si>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</si>
  <si>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</si>
  <si>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</si>
  <si>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</si>
  <si>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</si>
  <si>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</si>
  <si>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</si>
  <si>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</si>
  <si>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</si>
  <si>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</si>
  <si>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</si>
  <si>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</si>
  <si>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</si>
  <si>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</si>
  <si>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</si>
  <si>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</si>
  <si>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</si>
  <si>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</si>
  <si>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</si>
  <si>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</si>
  <si>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</si>
  <si>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</si>
  <si>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</si>
  <si>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</si>
  <si>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</si>
  <si>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</si>
  <si>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</si>
  <si>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</si>
  <si>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</si>
  <si>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</si>
  <si>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</si>
  <si>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</si>
  <si>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</si>
  <si>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</si>
  <si>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</si>
  <si>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</si>
  <si>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</si>
  <si>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</si>
  <si>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</si>
  <si>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</si>
  <si>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</si>
  <si>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</si>
  <si>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</si>
  <si>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</si>
  <si>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</si>
  <si>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</si>
  <si>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</si>
  <si>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</si>
  <si>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</si>
  <si>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</si>
  <si>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</si>
  <si>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</si>
  <si>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</si>
  <si>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</si>
  <si>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</si>
  <si>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</si>
  <si>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</si>
  <si>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</si>
  <si>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</si>
  <si>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</si>
  <si>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</si>
  <si>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</si>
  <si>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</si>
  <si>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</si>
  <si>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</si>
  <si>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</si>
  <si>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</si>
  <si>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</si>
  <si>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</si>
  <si>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</si>
  <si>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</si>
  <si>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</si>
  <si>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</si>
  <si>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</si>
  <si>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</si>
  <si>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</si>
  <si>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</si>
  <si>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</si>
  <si>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</si>
  <si>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</si>
  <si>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</si>
  <si>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</si>
  <si>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</si>
  <si>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</si>
  <si>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</si>
  <si>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</si>
  <si>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</si>
  <si>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</si>
  <si>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</si>
  <si>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</si>
  <si>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</si>
  <si>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</si>
  <si>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</si>
  <si>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</si>
  <si>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</si>
  <si>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</si>
  <si>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</si>
  <si>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</si>
  <si>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</si>
  <si>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</si>
  <si>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</si>
  <si>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</si>
  <si>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</si>
  <si>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</si>
  <si>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</si>
  <si>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</si>
  <si>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</si>
  <si>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</si>
  <si>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</si>
  <si>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</si>
  <si>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</si>
  <si>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</si>
  <si>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</si>
  <si>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</si>
  <si>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</si>
  <si>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</si>
  <si>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</si>
  <si>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</si>
  <si>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</si>
  <si>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</si>
  <si>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</si>
  <si>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</si>
  <si>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</si>
  <si>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</si>
  <si>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</si>
  <si>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</si>
  <si>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</si>
  <si>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</si>
  <si>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</si>
  <si>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</si>
  <si>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</si>
  <si>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</si>
  <si>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</si>
  <si>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</si>
  <si>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</si>
  <si>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</si>
  <si>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</si>
  <si>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</si>
  <si>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</si>
  <si>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</si>
  <si>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</si>
  <si>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</si>
  <si>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</si>
  <si>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</si>
  <si>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</si>
  <si>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</si>
  <si>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</si>
  <si>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</si>
  <si>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</si>
  <si>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</si>
  <si>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</si>
  <si>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</si>
  <si>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</si>
  <si>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</si>
  <si>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</si>
  <si>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</si>
  <si>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</si>
  <si>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</si>
  <si>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</si>
  <si>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</si>
  <si>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</si>
  <si>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</si>
  <si>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</si>
  <si>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</si>
  <si>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</si>
  <si>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</si>
  <si>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</si>
  <si>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</si>
  <si>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</si>
  <si>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</si>
  <si>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</si>
  <si>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</si>
  <si>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</si>
  <si>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</si>
  <si>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</si>
  <si>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</si>
  <si>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</si>
  <si>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</si>
  <si>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</si>
  <si>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</si>
  <si>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</si>
  <si>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</si>
  <si>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</si>
  <si>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</si>
  <si>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</si>
  <si>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</si>
  <si>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</si>
  <si>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</si>
  <si>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</si>
  <si>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</si>
  <si>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</si>
  <si>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</si>
  <si>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</si>
  <si>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</si>
  <si>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</si>
  <si>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</si>
  <si>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</si>
  <si>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</si>
  <si>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</si>
  <si>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</si>
  <si>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</si>
  <si>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</si>
  <si>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</si>
  <si>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</si>
  <si>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</si>
  <si>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</si>
  <si>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</si>
  <si>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</si>
  <si>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</si>
  <si>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</si>
  <si>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</si>
  <si>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</si>
  <si>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</si>
  <si>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</si>
  <si>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</si>
  <si>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</si>
  <si>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</si>
  <si>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</si>
  <si>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</si>
  <si>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</si>
  <si>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</si>
  <si>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</si>
  <si>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</si>
  <si>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</si>
  <si>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</si>
  <si>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</si>
  <si>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</si>
  <si>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</si>
  <si>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</si>
  <si>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</si>
  <si>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</si>
  <si>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</si>
  <si>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</si>
  <si>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</si>
  <si>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</si>
  <si>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</si>
  <si>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</si>
  <si>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</si>
  <si>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</si>
  <si>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</si>
  <si>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</si>
  <si>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</si>
  <si>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</si>
  <si>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</si>
  <si>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</si>
  <si>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</si>
  <si>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</si>
  <si>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</si>
  <si>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</si>
  <si>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</si>
  <si>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</si>
  <si>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</si>
  <si>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</si>
  <si>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</si>
  <si>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</si>
  <si>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</si>
  <si>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</si>
  <si>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</si>
  <si>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</si>
  <si>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</si>
  <si>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</si>
  <si>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</si>
  <si>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</si>
  <si>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</si>
  <si>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</si>
  <si>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</si>
  <si>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</si>
  <si>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</si>
  <si>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</si>
  <si>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</si>
  <si>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</si>
  <si>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</si>
  <si>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</si>
  <si>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</si>
  <si>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</si>
  <si>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</si>
  <si>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</si>
  <si>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</si>
  <si>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</si>
  <si>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</si>
  <si>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</si>
  <si>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</si>
  <si>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</si>
  <si>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</si>
  <si>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</si>
  <si>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</si>
  <si>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</si>
  <si>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</si>
  <si>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</si>
  <si>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</si>
  <si>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</si>
  <si>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</si>
  <si>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</si>
  <si>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</si>
  <si>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</si>
  <si>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</si>
  <si>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</si>
  <si>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</si>
  <si>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</si>
  <si>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</si>
  <si>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</si>
  <si>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</si>
  <si>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</si>
  <si>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</si>
  <si>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</si>
  <si>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</si>
  <si>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</si>
  <si>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</si>
  <si>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</si>
  <si>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</si>
  <si>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</si>
  <si>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</si>
  <si>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</si>
  <si>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</si>
  <si>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</si>
  <si>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</si>
  <si>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</si>
  <si>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</si>
  <si>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</si>
  <si>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</si>
  <si>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</si>
  <si>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</si>
  <si>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</si>
  <si>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</si>
  <si>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</si>
  <si>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</si>
  <si>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</si>
  <si>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</si>
  <si>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</si>
  <si>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</si>
  <si>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</si>
  <si>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</si>
  <si>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</si>
  <si>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</si>
  <si>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</si>
  <si>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</si>
  <si>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</si>
  <si>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</si>
  <si>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</si>
  <si>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</si>
  <si>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</si>
  <si>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</si>
  <si>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</si>
  <si>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</si>
  <si>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</si>
  <si>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</si>
  <si>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</si>
  <si>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</si>
  <si>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</si>
  <si>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</si>
  <si>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</si>
  <si>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</si>
  <si>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</si>
  <si>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</si>
  <si>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</si>
  <si>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</si>
  <si>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</si>
  <si>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</si>
  <si>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</si>
  <si>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</si>
  <si>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</si>
  <si>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</si>
  <si>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</si>
  <si>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</si>
  <si>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</si>
  <si>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</si>
  <si>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</si>
  <si>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</si>
  <si>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</si>
  <si>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</si>
  <si>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</si>
  <si>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</si>
  <si>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</si>
  <si>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平成１４年度</t>
  </si>
  <si>
    <t>終了予定なし</t>
  </si>
  <si>
    <t>総務課指導調査室</t>
  </si>
  <si>
    <t>-</t>
  </si>
  <si>
    <t>「被爆体験者精神影響等調査研究事業の適正な実施について」</t>
  </si>
  <si>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</si>
  <si>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</si>
  <si>
    <t>原爆症調査研究等委託費</t>
  </si>
  <si>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</si>
  <si>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対象精神疾患の要医療性が認められなくなった方の人数</t>
  </si>
  <si>
    <t>人</t>
  </si>
  <si>
    <t>被爆体験者精神医療受給者証交付者数</t>
  </si>
  <si>
    <t>単位当たりコスト ＝ Ｘ ／ Ｙ
Ｘ：「執行額（百万円）」 
Ｙ：「被爆体験者精神医療受給者証交付者数（人）」　　</t>
    <phoneticPr fontId="5"/>
  </si>
  <si>
    <t>円</t>
  </si>
  <si>
    <t>　X　/Y</t>
    <phoneticPr fontId="5"/>
  </si>
  <si>
    <t>810/5,932</t>
  </si>
  <si>
    <t>831/5,687</t>
  </si>
  <si>
    <t>Ⅰ-5 感染症など健康を脅かす疾病を予防・防止するとともに、感染者等に必要な医療等を確保すること</t>
  </si>
  <si>
    <t>Ⅰ-5-4 原子爆弾被爆者等を援護すること</t>
  </si>
  <si>
    <t>181</t>
  </si>
  <si>
    <t>158</t>
  </si>
  <si>
    <t>130</t>
  </si>
  <si>
    <t>154</t>
  </si>
  <si>
    <t>167</t>
  </si>
  <si>
    <t>176</t>
  </si>
  <si>
    <t>179</t>
  </si>
  <si>
    <t>190</t>
  </si>
  <si>
    <t>○</t>
  </si>
  <si>
    <t>総務課指導調査室
小柳　隆一</t>
    <rPh sb="9" eb="11">
      <t>コヤナギ</t>
    </rPh>
    <rPh sb="12" eb="14">
      <t>リュウイチ</t>
    </rPh>
    <phoneticPr fontId="5"/>
  </si>
  <si>
    <t>被爆体験による精神的要因に基づく健康影響に関連する特定の精神疾患を有する方を対象に、精神疾患（合併症含む）の治療等に係る医療費の支給を行うことにより、その症状の改善及び治癒等を図る。</t>
    <phoneticPr fontId="5"/>
  </si>
  <si>
    <t>A.長崎市</t>
    <rPh sb="2" eb="5">
      <t>ナガサキシ</t>
    </rPh>
    <phoneticPr fontId="5"/>
  </si>
  <si>
    <t>扶助費</t>
    <rPh sb="0" eb="3">
      <t>フジョヒ</t>
    </rPh>
    <phoneticPr fontId="5"/>
  </si>
  <si>
    <t>委託料</t>
    <rPh sb="0" eb="3">
      <t>イタクリョウ</t>
    </rPh>
    <phoneticPr fontId="5"/>
  </si>
  <si>
    <t>役務費</t>
    <rPh sb="0" eb="3">
      <t>エキムヒ</t>
    </rPh>
    <phoneticPr fontId="5"/>
  </si>
  <si>
    <t>報酬</t>
    <rPh sb="0" eb="2">
      <t>ホウシュウ</t>
    </rPh>
    <phoneticPr fontId="5"/>
  </si>
  <si>
    <t>需用費</t>
    <rPh sb="0" eb="3">
      <t>ジュヨウヒ</t>
    </rPh>
    <phoneticPr fontId="5"/>
  </si>
  <si>
    <t>旅費</t>
    <rPh sb="0" eb="2">
      <t>リョヒ</t>
    </rPh>
    <phoneticPr fontId="5"/>
  </si>
  <si>
    <t>報償費</t>
    <rPh sb="0" eb="2">
      <t>ホウショウ</t>
    </rPh>
    <rPh sb="2" eb="3">
      <t>ヒ</t>
    </rPh>
    <phoneticPr fontId="5"/>
  </si>
  <si>
    <t>使用賃借料</t>
    <rPh sb="0" eb="2">
      <t>シヨウ</t>
    </rPh>
    <rPh sb="2" eb="5">
      <t>チンシャクリョウ</t>
    </rPh>
    <phoneticPr fontId="5"/>
  </si>
  <si>
    <t>共済費</t>
    <rPh sb="0" eb="2">
      <t>キョウサイ</t>
    </rPh>
    <rPh sb="2" eb="3">
      <t>ヒ</t>
    </rPh>
    <phoneticPr fontId="5"/>
  </si>
  <si>
    <t>職員手当等</t>
    <rPh sb="0" eb="2">
      <t>ショクイン</t>
    </rPh>
    <rPh sb="2" eb="4">
      <t>テアテ</t>
    </rPh>
    <rPh sb="4" eb="5">
      <t>トウ</t>
    </rPh>
    <phoneticPr fontId="5"/>
  </si>
  <si>
    <t>各医療機関に対する医療費扶助費</t>
    <phoneticPr fontId="5"/>
  </si>
  <si>
    <t>医療費審査支払事務費</t>
    <phoneticPr fontId="5"/>
  </si>
  <si>
    <t>調査書類作成費等</t>
    <phoneticPr fontId="5"/>
  </si>
  <si>
    <t>消耗品等</t>
    <phoneticPr fontId="5"/>
  </si>
  <si>
    <t>受付・相談員等の専門員に係る経費</t>
    <phoneticPr fontId="5"/>
  </si>
  <si>
    <t>交通費等</t>
    <rPh sb="0" eb="3">
      <t>コウツウヒ</t>
    </rPh>
    <rPh sb="3" eb="4">
      <t>トウ</t>
    </rPh>
    <phoneticPr fontId="5"/>
  </si>
  <si>
    <t>謝礼金</t>
    <rPh sb="0" eb="3">
      <t>シャレイキン</t>
    </rPh>
    <phoneticPr fontId="5"/>
  </si>
  <si>
    <t>パソコン借上料等</t>
    <rPh sb="4" eb="6">
      <t>カリア</t>
    </rPh>
    <rPh sb="6" eb="7">
      <t>リョウ</t>
    </rPh>
    <rPh sb="7" eb="8">
      <t>トウ</t>
    </rPh>
    <phoneticPr fontId="5"/>
  </si>
  <si>
    <t>保険料等</t>
    <rPh sb="0" eb="3">
      <t>ホケンリョウ</t>
    </rPh>
    <rPh sb="3" eb="4">
      <t>トウ</t>
    </rPh>
    <phoneticPr fontId="5"/>
  </si>
  <si>
    <t>期末手当等</t>
    <rPh sb="0" eb="2">
      <t>キマツ</t>
    </rPh>
    <rPh sb="2" eb="4">
      <t>テアテ</t>
    </rPh>
    <rPh sb="4" eb="5">
      <t>トウ</t>
    </rPh>
    <phoneticPr fontId="5"/>
  </si>
  <si>
    <t>B.長崎県国民健康保険団体連合会</t>
    <phoneticPr fontId="5"/>
  </si>
  <si>
    <t>C.ニチイ学館</t>
    <phoneticPr fontId="5"/>
  </si>
  <si>
    <t>D.Ａ病院</t>
    <rPh sb="3" eb="5">
      <t>ビョウイン</t>
    </rPh>
    <phoneticPr fontId="5"/>
  </si>
  <si>
    <t>E.Ａ病院</t>
    <rPh sb="3" eb="5">
      <t>ビョウイン</t>
    </rPh>
    <phoneticPr fontId="5"/>
  </si>
  <si>
    <t>扶助費</t>
    <rPh sb="0" eb="3">
      <t>フジョヒ</t>
    </rPh>
    <phoneticPr fontId="6"/>
  </si>
  <si>
    <t>各医療機関に対する医療費扶助費</t>
    <rPh sb="0" eb="1">
      <t>カク</t>
    </rPh>
    <rPh sb="1" eb="3">
      <t>イリョウ</t>
    </rPh>
    <rPh sb="3" eb="5">
      <t>キカン</t>
    </rPh>
    <rPh sb="6" eb="7">
      <t>タイ</t>
    </rPh>
    <rPh sb="9" eb="12">
      <t>イリョウヒ</t>
    </rPh>
    <rPh sb="12" eb="15">
      <t>フジョヒ</t>
    </rPh>
    <phoneticPr fontId="6"/>
  </si>
  <si>
    <t>委託料</t>
    <rPh sb="0" eb="3">
      <t>イタクリョウ</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</si>
  <si>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</si>
  <si>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役務費</t>
    <rPh sb="0" eb="2">
      <t>エキム</t>
    </rPh>
    <rPh sb="2" eb="3">
      <t>ヒ</t>
    </rPh>
    <phoneticPr fontId="5"/>
  </si>
  <si>
    <t>レセプトデータ提供等に係る経費</t>
    <rPh sb="7" eb="10">
      <t>テイキョウトウ</t>
    </rPh>
    <rPh sb="11" eb="12">
      <t>カカ</t>
    </rPh>
    <rPh sb="13" eb="15">
      <t>ケイヒ</t>
    </rPh>
    <phoneticPr fontId="5"/>
  </si>
  <si>
    <t>委託料</t>
    <rPh sb="0" eb="3">
      <t>イタクリョウ</t>
    </rPh>
    <phoneticPr fontId="5"/>
  </si>
  <si>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6"/>
  </si>
  <si>
    <t>要医療性の診断実施に係る経費</t>
    <rPh sb="0" eb="1">
      <t>ヨウ</t>
    </rPh>
    <rPh sb="1" eb="3">
      <t>イリョウ</t>
    </rPh>
    <rPh sb="3" eb="4">
      <t>セイ</t>
    </rPh>
    <rPh sb="5" eb="7">
      <t>シンダン</t>
    </rPh>
    <rPh sb="7" eb="9">
      <t>ジッシ</t>
    </rPh>
    <rPh sb="10" eb="11">
      <t>カカ</t>
    </rPh>
    <rPh sb="12" eb="14">
      <t>ケイヒ</t>
    </rPh>
    <phoneticPr fontId="6"/>
  </si>
  <si>
    <t>扶助費</t>
    <rPh sb="0" eb="3">
      <t>フジョヒ</t>
    </rPh>
    <phoneticPr fontId="5"/>
  </si>
  <si>
    <t>医療扶助費</t>
    <rPh sb="0" eb="2">
      <t>イリョウ</t>
    </rPh>
    <rPh sb="2" eb="5">
      <t>フジョヒ</t>
    </rPh>
    <phoneticPr fontId="6"/>
  </si>
  <si>
    <t>長崎市</t>
    <rPh sb="0" eb="3">
      <t>ナガサキシ</t>
    </rPh>
    <phoneticPr fontId="6"/>
  </si>
  <si>
    <t>委託契約に基づき事業を実施。医療の実施について、医療機関等へ委託</t>
  </si>
  <si>
    <t>随意契約
（その他）</t>
    <rPh sb="0" eb="2">
      <t>ズイイ</t>
    </rPh>
    <rPh sb="2" eb="4">
      <t>ケイヤク</t>
    </rPh>
    <rPh sb="8" eb="9">
      <t>タ</t>
    </rPh>
    <phoneticPr fontId="6"/>
  </si>
  <si>
    <t>長崎県</t>
    <rPh sb="0" eb="3">
      <t>ナガサキケン</t>
    </rPh>
    <phoneticPr fontId="6"/>
  </si>
  <si>
    <t>（株）ニチイ学館</t>
  </si>
  <si>
    <t>レセプトの点検</t>
  </si>
  <si>
    <t>一般競争契約
（最低価格）</t>
    <rPh sb="4" eb="6">
      <t>ケイヤク</t>
    </rPh>
    <rPh sb="8" eb="10">
      <t>サイテイ</t>
    </rPh>
    <rPh sb="10" eb="12">
      <t>カカク</t>
    </rPh>
    <phoneticPr fontId="6"/>
  </si>
  <si>
    <t>Ａ医療機関</t>
    <rPh sb="1" eb="3">
      <t>イリョウ</t>
    </rPh>
    <rPh sb="3" eb="5">
      <t>キカン</t>
    </rPh>
    <phoneticPr fontId="5"/>
  </si>
  <si>
    <t>要医療性の診断実施</t>
  </si>
  <si>
    <t>Ｂ医療機関</t>
    <rPh sb="1" eb="3">
      <t>イリョウ</t>
    </rPh>
    <rPh sb="3" eb="5">
      <t>キカン</t>
    </rPh>
    <phoneticPr fontId="5"/>
  </si>
  <si>
    <t>Ｃ医療機関</t>
    <rPh sb="1" eb="3">
      <t>イリョウ</t>
    </rPh>
    <rPh sb="3" eb="5">
      <t>キカン</t>
    </rPh>
    <phoneticPr fontId="5"/>
  </si>
  <si>
    <t>Ｄ医療機関</t>
    <rPh sb="1" eb="3">
      <t>イリョウ</t>
    </rPh>
    <rPh sb="3" eb="5">
      <t>キカン</t>
    </rPh>
    <phoneticPr fontId="5"/>
  </si>
  <si>
    <t>Ｅ医療機関</t>
    <rPh sb="1" eb="3">
      <t>イリョウ</t>
    </rPh>
    <rPh sb="3" eb="5">
      <t>キカン</t>
    </rPh>
    <phoneticPr fontId="5"/>
  </si>
  <si>
    <t>Ｆ医療機関</t>
    <rPh sb="1" eb="3">
      <t>イリョウ</t>
    </rPh>
    <rPh sb="3" eb="5">
      <t>キカン</t>
    </rPh>
    <phoneticPr fontId="5"/>
  </si>
  <si>
    <t>Ｇ医療機関</t>
    <rPh sb="1" eb="3">
      <t>イリョウ</t>
    </rPh>
    <rPh sb="3" eb="5">
      <t>キカン</t>
    </rPh>
    <phoneticPr fontId="5"/>
  </si>
  <si>
    <t>Ｈ医療機関</t>
    <rPh sb="1" eb="3">
      <t>イリョウ</t>
    </rPh>
    <rPh sb="3" eb="5">
      <t>キカン</t>
    </rPh>
    <phoneticPr fontId="5"/>
  </si>
  <si>
    <t>Ｉ医療機関</t>
    <rPh sb="1" eb="3">
      <t>イリョウ</t>
    </rPh>
    <rPh sb="3" eb="5">
      <t>キカン</t>
    </rPh>
    <phoneticPr fontId="5"/>
  </si>
  <si>
    <t>Ｊ医療機関</t>
    <rPh sb="1" eb="3">
      <t>イリョウ</t>
    </rPh>
    <rPh sb="3" eb="5">
      <t>キカン</t>
    </rPh>
    <phoneticPr fontId="5"/>
  </si>
  <si>
    <t>長崎県国民健康保険団体連合会</t>
  </si>
  <si>
    <t>診療報酬の審査及び支払の実施</t>
  </si>
  <si>
    <t>長崎県社会保険診療報酬支払基金</t>
  </si>
  <si>
    <t>医療の実施</t>
  </si>
  <si>
    <t>830/5,425</t>
    <phoneticPr fontId="5"/>
  </si>
  <si>
    <t>　事業目的（被爆体験による精神的要因に基づく健康影響に関連する特定の精神疾患を有する方を対象に、その症状の改善、寛解及び治癒を図ること）を考慮すると、重要性の観点から国費を投入すべき事業である。</t>
  </si>
  <si>
    <t>　目的（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</si>
  <si>
    <t>　被爆体験による精神疾患に関する診断、精神疾患の合併症に関する診断、医療費の支給等に係るものであるため、優先度の高い事業である。</t>
  </si>
  <si>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したがって、会計法（昭和２２年法律第３５号）第２９条の３第４項、予算決算及び会計令第１０２条の４第３号の規定に基づき、長崎県、長崎市と随意契約により契約を締結している。
再委託先については、一般競争入札または随意契約による支出であり、選定は妥当であるが、適宜、仕様書の改善等に努める。</t>
    <rPh sb="243" eb="246">
      <t>サイイタク</t>
    </rPh>
    <rPh sb="246" eb="247">
      <t>サキ</t>
    </rPh>
    <rPh sb="262" eb="264">
      <t>ズイイ</t>
    </rPh>
    <rPh sb="264" eb="266">
      <t>ケイヤク</t>
    </rPh>
    <phoneticPr fontId="6"/>
  </si>
  <si>
    <t>無</t>
  </si>
  <si>
    <t>有</t>
  </si>
  <si>
    <t>‐</t>
  </si>
  <si>
    <t>　医療費の支給は診療報酬審査機関を介し行っており、単位あたりコストは妥当である。</t>
  </si>
  <si>
    <t>　当該事業を実施する上で、必要な経費（健康教育の実施、精神疾患に関する診断、精神疾患の合併症に関する診断、被爆体験者精神医療受給者証の交付に関する事務、医療費の支給）に限定されている。</t>
  </si>
  <si>
    <t>前年度以上の受給者証の返還（要医療性が認められなくなった）があり、目標に見合った実績となっている。</t>
    <rPh sb="2" eb="3">
      <t>ド</t>
    </rPh>
    <rPh sb="3" eb="5">
      <t>イジョウ</t>
    </rPh>
    <rPh sb="6" eb="9">
      <t>ジュキュウシャ</t>
    </rPh>
    <phoneticPr fontId="6"/>
  </si>
  <si>
    <t>当初見込みと概ね見合った実績となっている。</t>
    <rPh sb="6" eb="7">
      <t>オオム</t>
    </rPh>
    <phoneticPr fontId="6"/>
  </si>
  <si>
    <t>症状の改善、寬解及び治癒を図ることに活用されている。</t>
  </si>
  <si>
    <t>　対象者の高齢化による被爆体験者精神医療受給者証交付者数の減少、医療費単価の動向といった要素を勘案しつつ、引き続き適切な規模の予算確保に努める。</t>
    <rPh sb="1" eb="4">
      <t>タイショウシャ</t>
    </rPh>
    <rPh sb="5" eb="8">
      <t>コウレイカ</t>
    </rPh>
    <rPh sb="11" eb="13">
      <t>ヒバク</t>
    </rPh>
    <rPh sb="13" eb="16">
      <t>タイケンシャ</t>
    </rPh>
    <rPh sb="16" eb="18">
      <t>セイシン</t>
    </rPh>
    <rPh sb="18" eb="20">
      <t>イリョウ</t>
    </rPh>
    <rPh sb="20" eb="23">
      <t>ジュキュウシャ</t>
    </rPh>
    <rPh sb="23" eb="24">
      <t>アカシ</t>
    </rPh>
    <rPh sb="24" eb="26">
      <t>コウフ</t>
    </rPh>
    <rPh sb="26" eb="27">
      <t>シャ</t>
    </rPh>
    <rPh sb="27" eb="28">
      <t>スウ</t>
    </rPh>
    <rPh sb="29" eb="31">
      <t>ゲンショウ</t>
    </rPh>
    <rPh sb="32" eb="35">
      <t>イリョウヒ</t>
    </rPh>
    <rPh sb="35" eb="37">
      <t>タンカ</t>
    </rPh>
    <rPh sb="38" eb="40">
      <t>ドウコウ</t>
    </rPh>
    <rPh sb="44" eb="46">
      <t>ヨウソ</t>
    </rPh>
    <rPh sb="47" eb="49">
      <t>カンアン</t>
    </rPh>
    <rPh sb="53" eb="54">
      <t>ヒ</t>
    </rPh>
    <rPh sb="55" eb="56">
      <t>ツヅ</t>
    </rPh>
    <rPh sb="57" eb="59">
      <t>テキセツ</t>
    </rPh>
    <rPh sb="60" eb="62">
      <t>キボ</t>
    </rPh>
    <rPh sb="63" eb="65">
      <t>ヨサン</t>
    </rPh>
    <rPh sb="65" eb="67">
      <t>カクホ</t>
    </rPh>
    <rPh sb="68" eb="69">
      <t>ツト</t>
    </rPh>
    <phoneticPr fontId="6"/>
  </si>
  <si>
    <t>　令和2年度は予算額を増額はしなかったものの、流用等で対応を行い、執行率は１００％となり、合理的・効率的な執行となっている。</t>
    <rPh sb="1" eb="3">
      <t>レイワ</t>
    </rPh>
    <rPh sb="4" eb="6">
      <t>ネンド</t>
    </rPh>
    <rPh sb="7" eb="10">
      <t>ヨサンガク</t>
    </rPh>
    <rPh sb="11" eb="13">
      <t>ゾウガク</t>
    </rPh>
    <rPh sb="23" eb="25">
      <t>リュウヨウ</t>
    </rPh>
    <rPh sb="25" eb="26">
      <t>トウ</t>
    </rPh>
    <rPh sb="27" eb="29">
      <t>タイオウ</t>
    </rPh>
    <rPh sb="30" eb="31">
      <t>オコナ</t>
    </rPh>
    <rPh sb="33" eb="36">
      <t>シッコウリツ</t>
    </rPh>
    <rPh sb="45" eb="48">
      <t>ゴウリテキ</t>
    </rPh>
    <rPh sb="49" eb="52">
      <t>コウリツテキ</t>
    </rPh>
    <rPh sb="53" eb="55">
      <t>シッコウ</t>
    </rPh>
    <phoneticPr fontId="6"/>
  </si>
  <si>
    <t>厚労</t>
  </si>
  <si>
    <t>被爆体験者精神影響等調査研究委託費</t>
    <phoneticPr fontId="5"/>
  </si>
  <si>
    <t>-</t>
    <phoneticPr fontId="5"/>
  </si>
  <si>
    <t>825/5,425</t>
    <phoneticPr fontId="5"/>
  </si>
  <si>
    <t>－</t>
    <phoneticPr fontId="5"/>
  </si>
  <si>
    <t>点検対象外</t>
    <rPh sb="0" eb="2">
      <t>テンケン</t>
    </rPh>
    <rPh sb="2" eb="5">
      <t>タイショウガイ</t>
    </rPh>
    <phoneticPr fontId="5"/>
  </si>
  <si>
    <t>被爆体験による特定の精神疾患を有する方を対象に、精神疾患（合併症含む）の治療等に係る医療費の支給を行い、その症状の改善、寛解及び治癒を図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</si>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</sst>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27215</xdr:colOff>
      <xdr:row>750</xdr:row>
      <xdr:rowOff>176893</xdr:rowOff>
    </xdr:from>
    <xdr:to>
      <xdr:col>43</xdr:col>
      <xdr:colOff>5103</xdr:colOff>
      <xdr:row>764</xdr:row>
      <xdr:rowOff>436869</xdr:rowOff>
    </xdr:to>
    <xdr:grpSp>
      <xdr:nvGrpSpPr>
        <xdr:cNvPr id="2" name="グループ化 1"/>
        <xdr:cNvGrpSpPr/>
      </xdr:nvGrpSpPr>
      <xdr:grpSpPr>
        <a:xfrm>
          <a:off x="3292929" y="44372893"/>
          <a:ext cx="5488781" cy="5212976"/>
          <a:chOff x="5226844" y="46089094"/>
          <a:chExt cx="5488781" cy="5212976"/>
        </a:xfrm>
      </xdr:grpSpPr>
      <xdr:sp macro="" textlink="">
        <xdr:nvSpPr>
          <xdr:cNvPr id="3" name="正方形/長方形 2"/>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830</a:t>
            </a:r>
            <a:r>
              <a:rPr kumimoji="1" lang="ja-JP" altLang="en-US" sz="1100">
                <a:solidFill>
                  <a:schemeClr val="tx1"/>
                </a:solidFill>
              </a:rPr>
              <a:t>百万円</a:t>
            </a:r>
          </a:p>
        </xdr:txBody>
      </xdr:sp>
      <xdr:grpSp>
        <xdr:nvGrpSpPr>
          <xdr:cNvPr id="4" name="グループ化 3"/>
          <xdr:cNvGrpSpPr>
            <a:grpSpLocks/>
          </xdr:cNvGrpSpPr>
        </xdr:nvGrpSpPr>
        <xdr:grpSpPr bwMode="auto">
          <a:xfrm>
            <a:off x="6465093" y="46692946"/>
            <a:ext cx="2598964" cy="702429"/>
            <a:chOff x="3680874" y="14769351"/>
            <a:chExt cx="2443721" cy="1085444"/>
          </a:xfrm>
        </xdr:grpSpPr>
        <xdr:sp macro="" textlink="">
          <xdr:nvSpPr>
            <xdr:cNvPr id="15" name="右大かっこ 14"/>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テキスト ボックス 4"/>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6" name="直線矢印コネクタ 5"/>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830</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8" name="グループ化 18"/>
          <xdr:cNvGrpSpPr>
            <a:grpSpLocks/>
          </xdr:cNvGrpSpPr>
        </xdr:nvGrpSpPr>
        <xdr:grpSpPr bwMode="auto">
          <a:xfrm>
            <a:off x="6143625" y="48740828"/>
            <a:ext cx="3107529" cy="860617"/>
            <a:chOff x="3764135" y="14392424"/>
            <a:chExt cx="2086839" cy="358493"/>
          </a:xfrm>
        </xdr:grpSpPr>
        <xdr:sp macro="" textlink="">
          <xdr:nvSpPr>
            <xdr:cNvPr id="13" name="右大かっこ 12"/>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9" name="直線矢印コネクタ 8"/>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752</xdr:row>
      <xdr:rowOff>27214</xdr:rowOff>
    </xdr:from>
    <xdr:to>
      <xdr:col>32</xdr:col>
      <xdr:colOff>81642</xdr:colOff>
      <xdr:row>753</xdr:row>
      <xdr:rowOff>299357</xdr:rowOff>
    </xdr:to>
    <xdr:sp macro="" textlink="">
      <xdr:nvSpPr>
        <xdr:cNvPr id="17" name="テキスト ボックス 16"/>
        <xdr:cNvSpPr txBox="1"/>
      </xdr:nvSpPr>
      <xdr:spPr>
        <a:xfrm>
          <a:off x="4777467" y="43766014"/>
          <a:ext cx="1704975" cy="6245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758</xdr:row>
      <xdr:rowOff>217715</xdr:rowOff>
    </xdr:from>
    <xdr:to>
      <xdr:col>35</xdr:col>
      <xdr:colOff>23357</xdr:colOff>
      <xdr:row>760</xdr:row>
      <xdr:rowOff>87197</xdr:rowOff>
    </xdr:to>
    <xdr:sp macro="" textlink="">
      <xdr:nvSpPr>
        <xdr:cNvPr id="18" name="テキスト ボックス 17"/>
        <xdr:cNvSpPr txBox="1"/>
      </xdr:nvSpPr>
      <xdr:spPr>
        <a:xfrm>
          <a:off x="4163785" y="46071065"/>
          <a:ext cx="2860447" cy="574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765</xdr:row>
      <xdr:rowOff>81643</xdr:rowOff>
    </xdr:from>
    <xdr:to>
      <xdr:col>49</xdr:col>
      <xdr:colOff>266929</xdr:colOff>
      <xdr:row>769</xdr:row>
      <xdr:rowOff>437295</xdr:rowOff>
    </xdr:to>
    <xdr:grpSp>
      <xdr:nvGrpSpPr>
        <xdr:cNvPr id="19" name="グループ化 18"/>
        <xdr:cNvGrpSpPr/>
      </xdr:nvGrpSpPr>
      <xdr:grpSpPr>
        <a:xfrm>
          <a:off x="1592035" y="49897393"/>
          <a:ext cx="8676144" cy="2287866"/>
          <a:chOff x="3750468" y="52101750"/>
          <a:chExt cx="8676144" cy="2287867"/>
        </a:xfrm>
      </xdr:grpSpPr>
      <xdr:sp macro="" textlink="">
        <xdr:nvSpPr>
          <xdr:cNvPr id="20" name="正方形/長方形 19"/>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629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21" name="正方形/長方形 20"/>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22" name="正方形/長方形 21"/>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51</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百万円</a:t>
            </a:r>
            <a:endParaRPr kumimoji="1" lang="en-US" altLang="ja-JP" sz="1100">
              <a:solidFill>
                <a:schemeClr val="tx1"/>
              </a:solidFill>
            </a:endParaRPr>
          </a:p>
        </xdr:txBody>
      </xdr:sp>
      <xdr:grpSp>
        <xdr:nvGrpSpPr>
          <xdr:cNvPr id="23" name="グループ化 23"/>
          <xdr:cNvGrpSpPr>
            <a:grpSpLocks/>
          </xdr:cNvGrpSpPr>
        </xdr:nvGrpSpPr>
        <xdr:grpSpPr bwMode="auto">
          <a:xfrm>
            <a:off x="3845719" y="53723801"/>
            <a:ext cx="3010879" cy="626035"/>
            <a:chOff x="3776363" y="14769353"/>
            <a:chExt cx="2073106" cy="717176"/>
          </a:xfrm>
        </xdr:grpSpPr>
        <xdr:sp macro="" textlink="">
          <xdr:nvSpPr>
            <xdr:cNvPr id="36" name="右大かっこ 35"/>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4" name="テキスト ボックス 23"/>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25" name="テキスト ボックス 24"/>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26" name="グループ化 23"/>
          <xdr:cNvGrpSpPr>
            <a:grpSpLocks/>
          </xdr:cNvGrpSpPr>
        </xdr:nvGrpSpPr>
        <xdr:grpSpPr bwMode="auto">
          <a:xfrm>
            <a:off x="7039396" y="53735007"/>
            <a:ext cx="2338153" cy="654610"/>
            <a:chOff x="3776363" y="14769353"/>
            <a:chExt cx="2073106" cy="717176"/>
          </a:xfrm>
        </xdr:grpSpPr>
        <xdr:sp macro="" textlink="">
          <xdr:nvSpPr>
            <xdr:cNvPr id="34" name="右大かっこ 33"/>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7" name="テキスト ボックス 26"/>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28" name="グループ化 23"/>
          <xdr:cNvGrpSpPr>
            <a:grpSpLocks/>
          </xdr:cNvGrpSpPr>
        </xdr:nvGrpSpPr>
        <xdr:grpSpPr bwMode="auto">
          <a:xfrm>
            <a:off x="9636358" y="53735005"/>
            <a:ext cx="2201628" cy="626035"/>
            <a:chOff x="3776363" y="14769353"/>
            <a:chExt cx="2073108" cy="717176"/>
          </a:xfrm>
        </xdr:grpSpPr>
        <xdr:sp macro="" textlink="">
          <xdr:nvSpPr>
            <xdr:cNvPr id="32" name="右大かっこ 31"/>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9" name="テキスト ボックス 28"/>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 name="テキスト ボックス 29"/>
          <xdr:cNvSpPr txBox="1"/>
        </xdr:nvSpPr>
        <xdr:spPr>
          <a:xfrm>
            <a:off x="7220046" y="52101751"/>
            <a:ext cx="221820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31" name="テキスト ボックス 30"/>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153223</xdr:colOff>
      <xdr:row>770</xdr:row>
      <xdr:rowOff>326572</xdr:rowOff>
    </xdr:from>
    <xdr:to>
      <xdr:col>33</xdr:col>
      <xdr:colOff>68035</xdr:colOff>
      <xdr:row>779</xdr:row>
      <xdr:rowOff>19727</xdr:rowOff>
    </xdr:to>
    <xdr:grpSp>
      <xdr:nvGrpSpPr>
        <xdr:cNvPr id="38" name="グループ化 37"/>
        <xdr:cNvGrpSpPr/>
      </xdr:nvGrpSpPr>
      <xdr:grpSpPr>
        <a:xfrm>
          <a:off x="1377866" y="52523572"/>
          <a:ext cx="5425705" cy="2577869"/>
          <a:chOff x="1983806" y="54030563"/>
          <a:chExt cx="5425779" cy="2577870"/>
        </a:xfrm>
      </xdr:grpSpPr>
      <xdr:cxnSp macro="">
        <xdr:nvCxnSpPr>
          <xdr:cNvPr id="39" name="直線矢印コネクタ 38"/>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2129942" y="54845791"/>
            <a:ext cx="4163843" cy="8176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医療機関（契約済の</a:t>
            </a:r>
            <a:r>
              <a:rPr kumimoji="1" lang="en-US" altLang="ja-JP" sz="1100">
                <a:solidFill>
                  <a:schemeClr val="tx1"/>
                </a:solidFill>
              </a:rPr>
              <a:t>2,618</a:t>
            </a:r>
            <a:r>
              <a:rPr kumimoji="1" lang="ja-JP" altLang="en-US" sz="1100">
                <a:solidFill>
                  <a:schemeClr val="tx1"/>
                </a:solidFill>
              </a:rPr>
              <a:t>機関中</a:t>
            </a:r>
            <a:r>
              <a:rPr kumimoji="1" lang="en-US" altLang="ja-JP" sz="1100">
                <a:solidFill>
                  <a:schemeClr val="tx1"/>
                </a:solidFill>
              </a:rPr>
              <a:t>886</a:t>
            </a:r>
            <a:r>
              <a:rPr kumimoji="1" lang="ja-JP" altLang="en-US" sz="1100">
                <a:solidFill>
                  <a:schemeClr val="tx1"/>
                </a:solidFill>
              </a:rPr>
              <a:t>機関から請求あり）</a:t>
            </a:r>
            <a:endParaRPr kumimoji="1" lang="en-US" altLang="ja-JP" sz="1100">
              <a:solidFill>
                <a:schemeClr val="tx1"/>
              </a:solidFill>
            </a:endParaRPr>
          </a:p>
          <a:p>
            <a:pPr algn="ctr"/>
            <a:r>
              <a:rPr kumimoji="1" lang="en-US" altLang="ja-JP" sz="1000">
                <a:solidFill>
                  <a:schemeClr val="tx1"/>
                </a:solidFill>
              </a:rPr>
              <a:t>612</a:t>
            </a:r>
            <a:r>
              <a:rPr kumimoji="1" lang="ja-JP" altLang="en-US" sz="1000">
                <a:solidFill>
                  <a:schemeClr val="tx1"/>
                </a:solidFill>
              </a:rPr>
              <a:t>百万円</a:t>
            </a:r>
          </a:p>
        </xdr:txBody>
      </xdr:sp>
      <xdr:sp macro="" textlink="">
        <xdr:nvSpPr>
          <xdr:cNvPr id="41" name="テキスト ボックス 40"/>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a:p>
            <a:pPr>
              <a:lnSpc>
                <a:spcPts val="1100"/>
              </a:lnSpc>
            </a:pPr>
            <a:endParaRPr kumimoji="1" lang="ja-JP" altLang="en-US" sz="1100"/>
          </a:p>
        </xdr:txBody>
      </xdr:sp>
      <xdr:grpSp>
        <xdr:nvGrpSpPr>
          <xdr:cNvPr id="42" name="グループ化 23"/>
          <xdr:cNvGrpSpPr>
            <a:grpSpLocks/>
          </xdr:cNvGrpSpPr>
        </xdr:nvGrpSpPr>
        <xdr:grpSpPr bwMode="auto">
          <a:xfrm>
            <a:off x="2447786" y="55756971"/>
            <a:ext cx="2971986" cy="851462"/>
            <a:chOff x="3734669" y="14719211"/>
            <a:chExt cx="2081445" cy="717176"/>
          </a:xfrm>
        </xdr:grpSpPr>
        <xdr:sp macro="" textlink="">
          <xdr:nvSpPr>
            <xdr:cNvPr id="44" name="右大かっこ 43"/>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左大かっこ 44"/>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3" name="テキスト ボックス 42"/>
          <xdr:cNvSpPr txBox="1"/>
        </xdr:nvSpPr>
        <xdr:spPr>
          <a:xfrm>
            <a:off x="1983806" y="54531622"/>
            <a:ext cx="5425779" cy="61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812</v>
      </c>
      <c r="AK2" s="206"/>
      <c r="AL2" s="206"/>
      <c r="AM2" s="206"/>
      <c r="AN2" s="98" t="s">
        <v>403</v>
      </c>
      <c r="AO2" s="206">
        <v>20</v>
      </c>
      <c r="AP2" s="206"/>
      <c r="AQ2" s="206"/>
      <c r="AR2" s="99" t="s">
        <v>706</v>
      </c>
      <c r="AS2" s="207">
        <v>254</v>
      </c>
      <c r="AT2" s="207"/>
      <c r="AU2" s="207"/>
      <c r="AV2" s="98" t="str">
        <f>IF(AW2="","","-")</f>
        <v/>
      </c>
      <c r="AW2" s="395"/>
      <c r="AX2" s="395"/>
    </row>
    <row r="3" spans="1:50" ht="21" customHeight="1" thickBot="1" x14ac:dyDescent="0.2">
      <c r="A3" s="526" t="s">
        <v>699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813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709</v>
      </c>
      <c r="H5" s="562"/>
      <c r="I5" s="562"/>
      <c r="J5" s="562"/>
      <c r="K5" s="562"/>
      <c r="L5" s="562"/>
      <c r="M5" s="563" t="s">
        <v>66</v>
      </c>
      <c r="N5" s="564"/>
      <c r="O5" s="564"/>
      <c r="P5" s="564"/>
      <c r="Q5" s="564"/>
      <c r="R5" s="565"/>
      <c r="S5" s="566" t="s">
        <v>710</v>
      </c>
      <c r="T5" s="562"/>
      <c r="U5" s="562"/>
      <c r="V5" s="562"/>
      <c r="W5" s="562"/>
      <c r="X5" s="567"/>
      <c r="Y5" s="720" t="s">
        <v>3</v>
      </c>
      <c r="Z5" s="721"/>
      <c r="AA5" s="721"/>
      <c r="AB5" s="721"/>
      <c r="AC5" s="721"/>
      <c r="AD5" s="722"/>
      <c r="AE5" s="723" t="s">
        <v>711</v>
      </c>
      <c r="AF5" s="723"/>
      <c r="AG5" s="723"/>
      <c r="AH5" s="723"/>
      <c r="AI5" s="723"/>
      <c r="AJ5" s="723"/>
      <c r="AK5" s="723"/>
      <c r="AL5" s="723"/>
      <c r="AM5" s="723"/>
      <c r="AN5" s="723"/>
      <c r="AO5" s="723"/>
      <c r="AP5" s="724"/>
      <c r="AQ5" s="725" t="s">
        <v>737</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712</v>
      </c>
      <c r="H7" s="831"/>
      <c r="I7" s="831"/>
      <c r="J7" s="831"/>
      <c r="K7" s="831"/>
      <c r="L7" s="831"/>
      <c r="M7" s="831"/>
      <c r="N7" s="831"/>
      <c r="O7" s="831"/>
      <c r="P7" s="831"/>
      <c r="Q7" s="831"/>
      <c r="R7" s="831"/>
      <c r="S7" s="831"/>
      <c r="T7" s="831"/>
      <c r="U7" s="831"/>
      <c r="V7" s="831"/>
      <c r="W7" s="831"/>
      <c r="X7" s="832"/>
      <c r="Y7" s="393" t="s">
        <v>386</v>
      </c>
      <c r="Z7" s="296"/>
      <c r="AA7" s="296"/>
      <c r="AB7" s="296"/>
      <c r="AC7" s="296"/>
      <c r="AD7" s="394"/>
      <c r="AE7" s="380" t="s">
        <v>713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795</v>
      </c>
      <c r="Q13" s="164"/>
      <c r="R13" s="164"/>
      <c r="S13" s="164"/>
      <c r="T13" s="164"/>
      <c r="U13" s="164"/>
      <c r="V13" s="165"/>
      <c r="W13" s="163">
        <v>814</v>
      </c>
      <c r="X13" s="164"/>
      <c r="Y13" s="164"/>
      <c r="Z13" s="164"/>
      <c r="AA13" s="164"/>
      <c r="AB13" s="164"/>
      <c r="AC13" s="165"/>
      <c r="AD13" s="163">
        <v>825</v>
      </c>
      <c r="AE13" s="164"/>
      <c r="AF13" s="164"/>
      <c r="AG13" s="164"/>
      <c r="AH13" s="164"/>
      <c r="AI13" s="164"/>
      <c r="AJ13" s="165"/>
      <c r="AK13" s="163">
        <v>825</v>
      </c>
      <c r="AL13" s="164"/>
      <c r="AM13" s="164"/>
      <c r="AN13" s="164"/>
      <c r="AO13" s="164"/>
      <c r="AP13" s="164"/>
      <c r="AQ13" s="165"/>
      <c r="AR13" s="160">
        <v>825</v>
      </c>
      <c r="AS13" s="161"/>
      <c r="AT13" s="161"/>
      <c r="AU13" s="161"/>
      <c r="AV13" s="161"/>
      <c r="AW13" s="161"/>
      <c r="AX13" s="392"/>
    </row>
    <row r="14" spans="1:50" ht="21" customHeight="1" x14ac:dyDescent="0.15">
      <c r="A14" s="120"/>
      <c r="B14" s="121"/>
      <c r="C14" s="121"/>
      <c r="D14" s="121"/>
      <c r="E14" s="121"/>
      <c r="F14" s="122"/>
      <c r="G14" s="750"/>
      <c r="H14" s="751"/>
      <c r="I14" s="578" t="s">
        <v>8</v>
      </c>
      <c r="J14" s="632"/>
      <c r="K14" s="632"/>
      <c r="L14" s="632"/>
      <c r="M14" s="632"/>
      <c r="N14" s="632"/>
      <c r="O14" s="633"/>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t="s">
        <v>403</v>
      </c>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v>34</v>
      </c>
      <c r="Q17" s="164"/>
      <c r="R17" s="164"/>
      <c r="S17" s="164"/>
      <c r="T17" s="164"/>
      <c r="U17" s="164"/>
      <c r="V17" s="165"/>
      <c r="W17" s="163">
        <v>18</v>
      </c>
      <c r="X17" s="164"/>
      <c r="Y17" s="164"/>
      <c r="Z17" s="164"/>
      <c r="AA17" s="164"/>
      <c r="AB17" s="164"/>
      <c r="AC17" s="165"/>
      <c r="AD17" s="163">
        <v>5</v>
      </c>
      <c r="AE17" s="164"/>
      <c r="AF17" s="164"/>
      <c r="AG17" s="164"/>
      <c r="AH17" s="164"/>
      <c r="AI17" s="164"/>
      <c r="AJ17" s="165"/>
      <c r="AK17" s="163" t="s">
        <v>712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829</v>
      </c>
      <c r="Q18" s="170"/>
      <c r="R18" s="170"/>
      <c r="S18" s="170"/>
      <c r="T18" s="170"/>
      <c r="U18" s="170"/>
      <c r="V18" s="171"/>
      <c r="W18" s="169">
        <f>SUM(W13:AC17)</f>
        <v>832</v>
      </c>
      <c r="X18" s="170"/>
      <c r="Y18" s="170"/>
      <c r="Z18" s="170"/>
      <c r="AA18" s="170"/>
      <c r="AB18" s="170"/>
      <c r="AC18" s="171"/>
      <c r="AD18" s="169">
        <f>SUM(AD13:AJ17)</f>
        <v>830</v>
      </c>
      <c r="AE18" s="170"/>
      <c r="AF18" s="170"/>
      <c r="AG18" s="170"/>
      <c r="AH18" s="170"/>
      <c r="AI18" s="170"/>
      <c r="AJ18" s="171"/>
      <c r="AK18" s="169">
        <f>SUM(AK13:AQ17)</f>
        <v>825</v>
      </c>
      <c r="AL18" s="170"/>
      <c r="AM18" s="170"/>
      <c r="AN18" s="170"/>
      <c r="AO18" s="170"/>
      <c r="AP18" s="170"/>
      <c r="AQ18" s="171"/>
      <c r="AR18" s="169">
        <f>SUM(AR13:AX17)</f>
        <v>825</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828</v>
      </c>
      <c r="Q19" s="164"/>
      <c r="R19" s="164"/>
      <c r="S19" s="164"/>
      <c r="T19" s="164"/>
      <c r="U19" s="164"/>
      <c r="V19" s="165"/>
      <c r="W19" s="163">
        <v>831</v>
      </c>
      <c r="X19" s="164"/>
      <c r="Y19" s="164"/>
      <c r="Z19" s="164"/>
      <c r="AA19" s="164"/>
      <c r="AB19" s="164"/>
      <c r="AC19" s="165"/>
      <c r="AD19" s="163">
        <v>830</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0.99879372738238847</v>
      </c>
      <c r="Q20" s="542"/>
      <c r="R20" s="542"/>
      <c r="S20" s="542"/>
      <c r="T20" s="542"/>
      <c r="U20" s="542"/>
      <c r="V20" s="542"/>
      <c r="W20" s="542">
        <f>IF(W18=0, "-", SUM(W19)/W18)</f>
        <v>0.99879807692307687</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5" t="s">
        <v>351</v>
      </c>
      <c r="H21" s="926"/>
      <c r="I21" s="926"/>
      <c r="J21" s="926"/>
      <c r="K21" s="926"/>
      <c r="L21" s="926"/>
      <c r="M21" s="926"/>
      <c r="N21" s="926"/>
      <c r="O21" s="926"/>
      <c r="P21" s="542">
        <f>IF(P19=0, "-", SUM(P19)/SUM(P13,P14))</f>
        <v>1.0415094339622641</v>
      </c>
      <c r="Q21" s="542"/>
      <c r="R21" s="542"/>
      <c r="S21" s="542"/>
      <c r="T21" s="542"/>
      <c r="U21" s="542"/>
      <c r="V21" s="542"/>
      <c r="W21" s="542">
        <f>IF(W19=0, "-", SUM(W19)/SUM(W13,W14))</f>
        <v>1.020884520884521</v>
      </c>
      <c r="X21" s="542"/>
      <c r="Y21" s="542"/>
      <c r="Z21" s="542"/>
      <c r="AA21" s="542"/>
      <c r="AB21" s="542"/>
      <c r="AC21" s="542"/>
      <c r="AD21" s="542">
        <f>IF(AD19=0, "-", SUM(AD19)/SUM(AD13,AD14))</f>
        <v>1.0060606060606061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825</v>
      </c>
      <c r="Q23" s="161"/>
      <c r="R23" s="161"/>
      <c r="S23" s="161"/>
      <c r="T23" s="161"/>
      <c r="U23" s="161"/>
      <c r="V23" s="162"/>
      <c r="W23" s="160">
        <v>825</v>
      </c>
      <c r="X23" s="161"/>
      <c r="Y23" s="161"/>
      <c r="Z23" s="161"/>
      <c r="AA23" s="161"/>
      <c r="AB23" s="161"/>
      <c r="AC23" s="162"/>
      <c r="AD23" s="149" t="s">
        <v>403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825</v>
      </c>
      <c r="Q29" s="164"/>
      <c r="R29" s="164"/>
      <c r="S29" s="164"/>
      <c r="T29" s="164"/>
      <c r="U29" s="164"/>
      <c r="V29" s="165"/>
      <c r="W29" s="211">
        <f>AR13</f>
        <v>825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9.5" customHeight="1" x14ac:dyDescent="0.15">
      <c r="A30" s="512" t="s">
        <v>346</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387</v>
      </c>
      <c r="AF30" s="384"/>
      <c r="AG30" s="384"/>
      <c r="AH30" s="385"/>
      <c r="AI30" s="386" t="s">
        <v>409</v>
      </c>
      <c r="AJ30" s="386"/>
      <c r="AK30" s="386"/>
      <c r="AL30" s="383"/>
      <c r="AM30" s="386" t="s">
        <v>506</v>
      </c>
      <c r="AN30" s="386"/>
      <c r="AO30" s="386"/>
      <c r="AP30" s="383"/>
      <c r="AQ30" s="644" t="s">
        <v>232</v>
      </c>
      <c r="AR30" s="645"/>
      <c r="AS30" s="645"/>
      <c r="AT30" s="646"/>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1" t="s">
        <v>712</v>
      </c>
      <c r="AR31" s="178"/>
      <c r="AS31" s="179" t="s">
        <v>233</v>
      </c>
      <c r="AT31" s="202"/>
      <c r="AU31" s="271">
        <v>3</v>
      </c>
      <c r="AV31" s="271"/>
      <c r="AW31" s="376" t="s">
        <v>179</v>
      </c>
      <c r="AX31" s="377"/>
    </row>
    <row r="32" spans="1:50" ht="38.25" customHeight="1" x14ac:dyDescent="0.15">
      <c r="A32" s="518"/>
      <c r="B32" s="516"/>
      <c r="C32" s="516"/>
      <c r="D32" s="516"/>
      <c r="E32" s="516"/>
      <c r="F32" s="517"/>
      <c r="G32" s="543" t="s">
        <v>717</v>
      </c>
      <c r="H32" s="544"/>
      <c r="I32" s="544"/>
      <c r="J32" s="544"/>
      <c r="K32" s="544"/>
      <c r="L32" s="544"/>
      <c r="M32" s="544"/>
      <c r="N32" s="544"/>
      <c r="O32" s="545"/>
      <c r="P32" s="191" t="s">
        <v>718</v>
      </c>
      <c r="Q32" s="191"/>
      <c r="R32" s="191"/>
      <c r="S32" s="191"/>
      <c r="T32" s="191"/>
      <c r="U32" s="191"/>
      <c r="V32" s="191"/>
      <c r="W32" s="191"/>
      <c r="X32" s="233"/>
      <c r="Y32" s="340" t="s">
        <v>12</v>
      </c>
      <c r="Z32" s="552"/>
      <c r="AA32" s="553"/>
      <c r="AB32" s="554" t="s">
        <v>719</v>
      </c>
      <c r="AC32" s="554"/>
      <c r="AD32" s="554"/>
      <c r="AE32" s="364">
        <v>47</v>
      </c>
      <c r="AF32" s="365"/>
      <c r="AG32" s="365"/>
      <c r="AH32" s="365"/>
      <c r="AI32" s="364">
        <v>30</v>
      </c>
      <c r="AJ32" s="365"/>
      <c r="AK32" s="365"/>
      <c r="AL32" s="365"/>
      <c r="AM32" s="364">
        <v>13</v>
      </c>
      <c r="AN32" s="365"/>
      <c r="AO32" s="365"/>
      <c r="AP32" s="365"/>
      <c r="AQ32" s="166" t="s">
        <v>712</v>
      </c>
      <c r="AR32" s="167"/>
      <c r="AS32" s="167"/>
      <c r="AT32" s="168"/>
      <c r="AU32" s="365" t="s">
        <v>712</v>
      </c>
      <c r="AV32" s="365"/>
      <c r="AW32" s="365"/>
      <c r="AX32" s="366"/>
    </row>
    <row r="33" spans="1:51" ht="38.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719</v>
      </c>
      <c r="AC33" s="525"/>
      <c r="AD33" s="525"/>
      <c r="AE33" s="364">
        <v>30</v>
      </c>
      <c r="AF33" s="365"/>
      <c r="AG33" s="365"/>
      <c r="AH33" s="365"/>
      <c r="AI33" s="364">
        <v>47</v>
      </c>
      <c r="AJ33" s="365"/>
      <c r="AK33" s="365"/>
      <c r="AL33" s="365"/>
      <c r="AM33" s="364">
        <v>30</v>
      </c>
      <c r="AN33" s="365"/>
      <c r="AO33" s="365"/>
      <c r="AP33" s="365"/>
      <c r="AQ33" s="166" t="s">
        <v>712</v>
      </c>
      <c r="AR33" s="167"/>
      <c r="AS33" s="167"/>
      <c r="AT33" s="168"/>
      <c r="AU33" s="365">
        <v>13</v>
      </c>
      <c r="AV33" s="365"/>
      <c r="AW33" s="365"/>
      <c r="AX33" s="366"/>
    </row>
    <row r="34" spans="1:51" ht="50.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4">
        <v>157</v>
      </c>
      <c r="AF34" s="365"/>
      <c r="AG34" s="365"/>
      <c r="AH34" s="365"/>
      <c r="AI34" s="364">
        <v>64</v>
      </c>
      <c r="AJ34" s="365"/>
      <c r="AK34" s="365"/>
      <c r="AL34" s="365"/>
      <c r="AM34" s="364">
        <v>43</v>
      </c>
      <c r="AN34" s="365"/>
      <c r="AO34" s="365"/>
      <c r="AP34" s="365"/>
      <c r="AQ34" s="166" t="s">
        <v>712</v>
      </c>
      <c r="AR34" s="167"/>
      <c r="AS34" s="167"/>
      <c r="AT34" s="168"/>
      <c r="AU34" s="365" t="s">
        <v>712</v>
      </c>
      <c r="AV34" s="365"/>
      <c r="AW34" s="365"/>
      <c r="AX34" s="366"/>
    </row>
    <row r="35" spans="1:51" ht="23.25" customHeight="1" x14ac:dyDescent="0.15">
      <c r="A35" s="898" t="s">
        <v>377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346</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 t="shared" ref="AY38:AY43" si="0">$AY$37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0" t="s">
        <v>12</v>
      </c>
      <c r="Z39" s="552"/>
      <c r="AA39" s="553"/>
      <c r="AB39" s="554"/>
      <c r="AC39" s="554"/>
      <c r="AD39" s="554"/>
      <c r="AE39" s="364"/>
      <c r="AF39" s="365"/>
      <c r="AG39" s="365"/>
      <c r="AH39" s="365"/>
      <c r="AI39" s="364"/>
      <c r="AJ39" s="365"/>
      <c r="AK39" s="365"/>
      <c r="AL39" s="365"/>
      <c r="AM39" s="364"/>
      <c r="AN39" s="365"/>
      <c r="AO39" s="365"/>
      <c r="AP39" s="365"/>
      <c r="AQ39" s="166"/>
      <c r="AR39" s="167"/>
      <c r="AS39" s="167"/>
      <c r="AT39" s="168"/>
      <c r="AU39" s="365"/>
      <c r="AV39" s="365"/>
      <c r="AW39" s="365"/>
      <c r="AX39" s="366"/>
      <c r="AY39">
        <f t="shared" si="0"/>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0"/>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0"/>
        <v>0</v>
      </c>
    </row>
    <row r="42" spans="1:51" ht="23.25" hidden="1" customHeight="1" x14ac:dyDescent="0.15">
      <c r="A42" s="898" t="s">
        <v>377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0"/>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0"/>
        <v>0</v>
      </c>
    </row>
    <row r="44" spans="1:51" ht="18.75" hidden="1" customHeight="1" x14ac:dyDescent="0.15">
      <c r="A44" s="647" t="s">
        <v>346</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 t="shared" ref="AY45:AY50" si="1">$AY$44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0" t="s">
        <v>12</v>
      </c>
      <c r="Z46" s="552"/>
      <c r="AA46" s="553"/>
      <c r="AB46" s="554"/>
      <c r="AC46" s="554"/>
      <c r="AD46" s="554"/>
      <c r="AE46" s="359"/>
      <c r="AF46" s="359"/>
      <c r="AG46" s="359"/>
      <c r="AH46" s="359"/>
      <c r="AI46" s="359"/>
      <c r="AJ46" s="359"/>
      <c r="AK46" s="359"/>
      <c r="AL46" s="359"/>
      <c r="AM46" s="359"/>
      <c r="AN46" s="359"/>
      <c r="AO46" s="359"/>
      <c r="AP46" s="359"/>
      <c r="AQ46" s="166"/>
      <c r="AR46" s="167"/>
      <c r="AS46" s="167"/>
      <c r="AT46" s="168"/>
      <c r="AU46" s="365"/>
      <c r="AV46" s="365"/>
      <c r="AW46" s="365"/>
      <c r="AX46" s="366"/>
      <c r="AY46">
        <f t="shared" si="1"/>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1"/>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1"/>
        <v>0</v>
      </c>
    </row>
    <row r="49" spans="1:51" ht="23.25" hidden="1" customHeight="1" x14ac:dyDescent="0.15">
      <c r="A49" s="898" t="s">
        <v>377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1"/>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1"/>
        <v>0</v>
      </c>
    </row>
    <row r="51" spans="1:51" ht="18.75" hidden="1" customHeight="1" x14ac:dyDescent="0.15">
      <c r="A51" s="515" t="s">
        <v>346</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 t="shared" ref="AY52:AY57" si="2">$AY$51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0" t="s">
        <v>12</v>
      </c>
      <c r="Z53" s="552"/>
      <c r="AA53" s="553"/>
      <c r="AB53" s="554"/>
      <c r="AC53" s="554"/>
      <c r="AD53" s="554"/>
      <c r="AE53" s="364"/>
      <c r="AF53" s="365"/>
      <c r="AG53" s="365"/>
      <c r="AH53" s="365"/>
      <c r="AI53" s="364"/>
      <c r="AJ53" s="365"/>
      <c r="AK53" s="365"/>
      <c r="AL53" s="365"/>
      <c r="AM53" s="364"/>
      <c r="AN53" s="365"/>
      <c r="AO53" s="365"/>
      <c r="AP53" s="365"/>
      <c r="AQ53" s="166"/>
      <c r="AR53" s="167"/>
      <c r="AS53" s="167"/>
      <c r="AT53" s="168"/>
      <c r="AU53" s="365"/>
      <c r="AV53" s="365"/>
      <c r="AW53" s="365"/>
      <c r="AX53" s="366"/>
      <c r="AY53">
        <f t="shared" si="2"/>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2"/>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2"/>
        <v>0</v>
      </c>
    </row>
    <row r="56" spans="1:51" ht="23.25" hidden="1" customHeight="1" x14ac:dyDescent="0.15">
      <c r="A56" s="898" t="s">
        <v>377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2"/>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2"/>
        <v>0</v>
      </c>
    </row>
    <row r="58" spans="1:51" ht="18.75" hidden="1" customHeight="1" x14ac:dyDescent="0.15">
      <c r="A58" s="515" t="s">
        <v>346</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 t="shared" ref="AY59:AY64" si="3">$AY$58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0" t="s">
        <v>12</v>
      </c>
      <c r="Z60" s="552"/>
      <c r="AA60" s="553"/>
      <c r="AB60" s="554"/>
      <c r="AC60" s="554"/>
      <c r="AD60" s="554"/>
      <c r="AE60" s="364"/>
      <c r="AF60" s="365"/>
      <c r="AG60" s="365"/>
      <c r="AH60" s="365"/>
      <c r="AI60" s="364"/>
      <c r="AJ60" s="365"/>
      <c r="AK60" s="365"/>
      <c r="AL60" s="365"/>
      <c r="AM60" s="364"/>
      <c r="AN60" s="365"/>
      <c r="AO60" s="365"/>
      <c r="AP60" s="365"/>
      <c r="AQ60" s="166"/>
      <c r="AR60" s="167"/>
      <c r="AS60" s="167"/>
      <c r="AT60" s="168"/>
      <c r="AU60" s="365"/>
      <c r="AV60" s="365"/>
      <c r="AW60" s="365"/>
      <c r="AX60" s="366"/>
      <c r="AY60">
        <f t="shared" si="3"/>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3"/>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3"/>
        <v>0</v>
      </c>
    </row>
    <row r="63" spans="1:51" ht="23.25" hidden="1" customHeight="1" x14ac:dyDescent="0.15">
      <c r="A63" s="898" t="s">
        <v>377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3"/>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3"/>
        <v>0</v>
      </c>
    </row>
    <row r="65" spans="1:51" ht="18.75" hidden="1" customHeight="1" x14ac:dyDescent="0.15">
      <c r="A65" s="859" t="s">
        <v>347</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342</v>
      </c>
      <c r="X65" s="871"/>
      <c r="Y65" s="874"/>
      <c r="Z65" s="874"/>
      <c r="AA65" s="875"/>
      <c r="AB65" s="868" t="s">
        <v>11</v>
      </c>
      <c r="AC65" s="864"/>
      <c r="AD65" s="865"/>
      <c r="AE65" s="336" t="s">
        <v>387</v>
      </c>
      <c r="AF65" s="336"/>
      <c r="AG65" s="336"/>
      <c r="AH65" s="336"/>
      <c r="AI65" s="336" t="s">
        <v>409</v>
      </c>
      <c r="AJ65" s="336"/>
      <c r="AK65" s="336"/>
      <c r="AL65" s="336"/>
      <c r="AM65" s="336" t="s">
        <v>506</v>
      </c>
      <c r="AN65" s="336"/>
      <c r="AO65" s="336"/>
      <c r="AP65" s="336"/>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345</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367</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4">$AY$65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367</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4"/>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368</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4"/>
        <v>0</v>
      </c>
    </row>
    <row r="70" spans="1:51" ht="23.25" hidden="1" customHeight="1" x14ac:dyDescent="0.15">
      <c r="A70" s="852" t="s">
        <v>352</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366</v>
      </c>
      <c r="X70" s="945"/>
      <c r="Y70" s="950" t="s">
        <v>12</v>
      </c>
      <c r="Z70" s="950"/>
      <c r="AA70" s="951"/>
      <c r="AB70" s="952" t="s">
        <v>367</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4"/>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367</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4"/>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368</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4"/>
        <v>0</v>
      </c>
    </row>
    <row r="73" spans="1:51" ht="18.75" hidden="1" customHeight="1" x14ac:dyDescent="0.15">
      <c r="A73" s="838" t="s">
        <v>347</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$AY$73</f>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$AY$73</f>
        <v>0</v>
      </c>
    </row>
    <row r="78" spans="1:51" ht="69.75" hidden="1" customHeight="1" x14ac:dyDescent="0.15">
      <c r="A78" s="913" t="s">
        <v>380</v>
      </c>
      <c r="B78" s="914"/>
      <c r="C78" s="914"/>
      <c r="D78" s="914"/>
      <c r="E78" s="911" t="s">
        <v>325</v>
      </c>
      <c r="F78" s="912"/>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$AY$73</f>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341</v>
      </c>
      <c r="AP79" s="127"/>
      <c r="AQ79" s="127"/>
      <c r="AR79" s="76" t="s">
        <v>339</v>
      </c>
      <c r="AS79" s="126"/>
      <c r="AT79" s="127"/>
      <c r="AU79" s="127"/>
      <c r="AV79" s="127"/>
      <c r="AW79" s="127"/>
      <c r="AX79" s="128"/>
      <c r="AY79">
        <f>COUNTIF($AR$79,"☑")</f>
        <v>0</v>
      </c>
    </row>
    <row r="80" spans="1:51" ht="18.75" hidden="1" customHeight="1" x14ac:dyDescent="0.15">
      <c r="A80" s="522" t="s">
        <v>147</v>
      </c>
      <c r="B80" s="847" t="s">
        <v>338</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5">$AY$80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5"/>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5"/>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5"/>
        <v>0</v>
      </c>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5"/>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5"/>
        <v>0</v>
      </c>
    </row>
    <row r="88" spans="1:60" ht="23.25" hidden="1"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5"/>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5"/>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6"/>
      <c r="AR92" s="167"/>
      <c r="AS92" s="167"/>
      <c r="AT92" s="168"/>
      <c r="AU92" s="365"/>
      <c r="AV92" s="365"/>
      <c r="AW92" s="365"/>
      <c r="AX92" s="366"/>
      <c r="AY92">
        <f>$AY$90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6"/>
      <c r="AR93" s="167"/>
      <c r="AS93" s="167"/>
      <c r="AT93" s="168"/>
      <c r="AU93" s="365"/>
      <c r="AV93" s="365"/>
      <c r="AW93" s="365"/>
      <c r="AX93" s="366"/>
      <c r="AY93">
        <f>$AY$90</f>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2"/>
      <c r="AF94" s="373"/>
      <c r="AG94" s="373"/>
      <c r="AH94" s="373"/>
      <c r="AI94" s="372"/>
      <c r="AJ94" s="373"/>
      <c r="AK94" s="373"/>
      <c r="AL94" s="373"/>
      <c r="AM94" s="372"/>
      <c r="AN94" s="373"/>
      <c r="AO94" s="373"/>
      <c r="AP94" s="373"/>
      <c r="AQ94" s="166"/>
      <c r="AR94" s="167"/>
      <c r="AS94" s="167"/>
      <c r="AT94" s="168"/>
      <c r="AU94" s="365"/>
      <c r="AV94" s="365"/>
      <c r="AW94" s="365"/>
      <c r="AX94" s="366"/>
      <c r="AY94">
        <f>$AY$90</f>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$AY$95</f>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$AY$95</f>
        <v>0</v>
      </c>
    </row>
    <row r="100" spans="1:60" ht="31.5" customHeight="1" x14ac:dyDescent="0.15">
      <c r="A100" s="833" t="s">
        <v>348</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387</v>
      </c>
      <c r="AF100" s="825"/>
      <c r="AG100" s="825"/>
      <c r="AH100" s="826"/>
      <c r="AI100" s="824" t="s">
        <v>409</v>
      </c>
      <c r="AJ100" s="825"/>
      <c r="AK100" s="825"/>
      <c r="AL100" s="826"/>
      <c r="AM100" s="824" t="s">
        <v>506</v>
      </c>
      <c r="AN100" s="825"/>
      <c r="AO100" s="825"/>
      <c r="AP100" s="826"/>
      <c r="AQ100" s="927" t="s">
        <v>414</v>
      </c>
      <c r="AR100" s="928"/>
      <c r="AS100" s="928"/>
      <c r="AT100" s="929"/>
      <c r="AU100" s="927" t="s">
        <v>538</v>
      </c>
      <c r="AV100" s="928"/>
      <c r="AW100" s="928"/>
      <c r="AX100" s="930"/>
    </row>
    <row r="101" spans="1:60" ht="23.25" customHeight="1" x14ac:dyDescent="0.15">
      <c r="A101" s="494"/>
      <c r="B101" s="495"/>
      <c r="C101" s="495"/>
      <c r="D101" s="495"/>
      <c r="E101" s="495"/>
      <c r="F101" s="496"/>
      <c r="G101" s="191" t="s">
        <v>720</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719</v>
      </c>
      <c r="AC101" s="554"/>
      <c r="AD101" s="554"/>
      <c r="AE101" s="359">
        <v>5932</v>
      </c>
      <c r="AF101" s="359"/>
      <c r="AG101" s="359"/>
      <c r="AH101" s="359"/>
      <c r="AI101" s="359">
        <v>5687</v>
      </c>
      <c r="AJ101" s="359"/>
      <c r="AK101" s="359"/>
      <c r="AL101" s="359"/>
      <c r="AM101" s="359">
        <v>5425</v>
      </c>
      <c r="AN101" s="359"/>
      <c r="AO101" s="359"/>
      <c r="AP101" s="359"/>
      <c r="AQ101" s="359" t="s">
        <v>814</v>
      </c>
      <c r="AR101" s="359"/>
      <c r="AS101" s="359"/>
      <c r="AT101" s="359"/>
      <c r="AU101" s="364" t="s">
        <v>403</v>
      </c>
      <c r="AV101" s="365"/>
      <c r="AW101" s="365"/>
      <c r="AX101" s="366"/>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1"/>
      <c r="AA102" s="342"/>
      <c r="AB102" s="554" t="s">
        <v>719</v>
      </c>
      <c r="AC102" s="554"/>
      <c r="AD102" s="554"/>
      <c r="AE102" s="359">
        <v>6171</v>
      </c>
      <c r="AF102" s="359"/>
      <c r="AG102" s="359"/>
      <c r="AH102" s="359"/>
      <c r="AI102" s="359">
        <v>5932</v>
      </c>
      <c r="AJ102" s="359"/>
      <c r="AK102" s="359"/>
      <c r="AL102" s="359"/>
      <c r="AM102" s="359">
        <v>5687</v>
      </c>
      <c r="AN102" s="359"/>
      <c r="AO102" s="359"/>
      <c r="AP102" s="359"/>
      <c r="AQ102" s="359">
        <v>5425</v>
      </c>
      <c r="AR102" s="359"/>
      <c r="AS102" s="359"/>
      <c r="AT102" s="359"/>
      <c r="AU102" s="372">
        <f>ROUND(AQ102/AM102*AQ102,0)</f>
        <v>5175</v>
      </c>
      <c r="AV102" s="373"/>
      <c r="AW102" s="373"/>
      <c r="AX102" s="931"/>
    </row>
    <row r="103" spans="1:60" ht="31.5" hidden="1" customHeight="1" x14ac:dyDescent="0.15">
      <c r="A103" s="491" t="s">
        <v>348</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1" t="s">
        <v>348</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1" t="s">
        <v>348</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1" t="s">
        <v>348</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2"/>
      <c r="B116" s="293"/>
      <c r="C116" s="293"/>
      <c r="D116" s="293"/>
      <c r="E116" s="293"/>
      <c r="F116" s="294"/>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722</v>
      </c>
      <c r="AC116" s="301"/>
      <c r="AD116" s="302"/>
      <c r="AE116" s="359">
        <v>136548</v>
      </c>
      <c r="AF116" s="359"/>
      <c r="AG116" s="359"/>
      <c r="AH116" s="359"/>
      <c r="AI116" s="359">
        <v>146123</v>
      </c>
      <c r="AJ116" s="359"/>
      <c r="AK116" s="359"/>
      <c r="AL116" s="359"/>
      <c r="AM116" s="359">
        <v>152995</v>
      </c>
      <c r="AN116" s="359"/>
      <c r="AO116" s="359"/>
      <c r="AP116" s="359"/>
      <c r="AQ116" s="364">
        <v>152074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723</v>
      </c>
      <c r="AC117" s="344"/>
      <c r="AD117" s="345"/>
      <c r="AE117" s="306" t="s">
        <v>724</v>
      </c>
      <c r="AF117" s="306"/>
      <c r="AG117" s="306"/>
      <c r="AH117" s="306"/>
      <c r="AI117" s="306" t="s">
        <v>725</v>
      </c>
      <c r="AJ117" s="306"/>
      <c r="AK117" s="306"/>
      <c r="AL117" s="306"/>
      <c r="AM117" s="306" t="s">
        <v>797</v>
      </c>
      <c r="AN117" s="306"/>
      <c r="AO117" s="306"/>
      <c r="AP117" s="306"/>
      <c r="AQ117" s="306" t="s">
        <v>815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355</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355</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355</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402</v>
      </c>
      <c r="B130" s="992"/>
      <c r="C130" s="991" t="s">
        <v>236</v>
      </c>
      <c r="D130" s="992"/>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5"/>
      <c r="B134" s="253"/>
      <c r="C134" s="252"/>
      <c r="D134" s="253"/>
      <c r="E134" s="252"/>
      <c r="F134" s="314"/>
      <c r="G134" s="232" t="s">
        <v>712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712</v>
      </c>
      <c r="AC134" s="224"/>
      <c r="AD134" s="224"/>
      <c r="AE134" s="266" t="s">
        <v>712</v>
      </c>
      <c r="AF134" s="167"/>
      <c r="AG134" s="167"/>
      <c r="AH134" s="167"/>
      <c r="AI134" s="266" t="s">
        <v>712</v>
      </c>
      <c r="AJ134" s="167"/>
      <c r="AK134" s="167"/>
      <c r="AL134" s="167"/>
      <c r="AM134" s="266" t="s">
        <v>814</v>
      </c>
      <c r="AN134" s="167"/>
      <c r="AO134" s="167"/>
      <c r="AP134" s="167"/>
      <c r="AQ134" s="266" t="s">
        <v>712</v>
      </c>
      <c r="AR134" s="167"/>
      <c r="AS134" s="167"/>
      <c r="AT134" s="167"/>
      <c r="AU134" s="266" t="s">
        <v>712</v>
      </c>
      <c r="AV134" s="167"/>
      <c r="AW134" s="167"/>
      <c r="AX134" s="208"/>
      <c r="AY134">
        <f>$AY$132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712</v>
      </c>
      <c r="AC135" s="175"/>
      <c r="AD135" s="175"/>
      <c r="AE135" s="266" t="s">
        <v>712</v>
      </c>
      <c r="AF135" s="167"/>
      <c r="AG135" s="167"/>
      <c r="AH135" s="167"/>
      <c r="AI135" s="266" t="s">
        <v>712</v>
      </c>
      <c r="AJ135" s="167"/>
      <c r="AK135" s="167"/>
      <c r="AL135" s="167"/>
      <c r="AM135" s="266" t="s">
        <v>814</v>
      </c>
      <c r="AN135" s="167"/>
      <c r="AO135" s="167"/>
      <c r="AP135" s="167"/>
      <c r="AQ135" s="266" t="s">
        <v>712</v>
      </c>
      <c r="AR135" s="167"/>
      <c r="AS135" s="167"/>
      <c r="AT135" s="167"/>
      <c r="AU135" s="266" t="s">
        <v>712</v>
      </c>
      <c r="AV135" s="167"/>
      <c r="AW135" s="167"/>
      <c r="AX135" s="208"/>
      <c r="AY135">
        <f>$AY$132</f>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668</v>
      </c>
      <c r="D430" s="251"/>
      <c r="E430" s="239" t="s">
        <v>396</v>
      </c>
      <c r="F430" s="451"/>
      <c r="G430" s="241" t="s">
        <v>252</v>
      </c>
      <c r="H430" s="188"/>
      <c r="I430" s="188"/>
      <c r="J430" s="242" t="s">
        <v>712</v>
      </c>
      <c r="K430" s="243"/>
      <c r="L430" s="243"/>
      <c r="M430" s="243"/>
      <c r="N430" s="243"/>
      <c r="O430" s="243"/>
      <c r="P430" s="243"/>
      <c r="Q430" s="243"/>
      <c r="R430" s="243"/>
      <c r="S430" s="243"/>
      <c r="T430" s="244"/>
      <c r="U430" s="245" t="s">
        <v>819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95"/>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814</v>
      </c>
      <c r="AN433" s="167"/>
      <c r="AO433" s="167"/>
      <c r="AP433" s="168"/>
      <c r="AQ433" s="166" t="s">
        <v>712</v>
      </c>
      <c r="AR433" s="167"/>
      <c r="AS433" s="167"/>
      <c r="AT433" s="168"/>
      <c r="AU433" s="167" t="s">
        <v>712</v>
      </c>
      <c r="AV433" s="167"/>
      <c r="AW433" s="167"/>
      <c r="AX433" s="208"/>
      <c r="AY433">
        <f>$AY$431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814</v>
      </c>
      <c r="AN434" s="167"/>
      <c r="AO434" s="167"/>
      <c r="AP434" s="168"/>
      <c r="AQ434" s="166" t="s">
        <v>712</v>
      </c>
      <c r="AR434" s="167"/>
      <c r="AS434" s="167"/>
      <c r="AT434" s="168"/>
      <c r="AU434" s="167" t="s">
        <v>712</v>
      </c>
      <c r="AV434" s="167"/>
      <c r="AW434" s="167"/>
      <c r="AX434" s="208"/>
      <c r="AY434">
        <f>$AY$431</f>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814</v>
      </c>
      <c r="AN435" s="167"/>
      <c r="AO435" s="167"/>
      <c r="AP435" s="168"/>
      <c r="AQ435" s="166" t="s">
        <v>712</v>
      </c>
      <c r="AR435" s="167"/>
      <c r="AS435" s="167"/>
      <c r="AT435" s="168"/>
      <c r="AU435" s="167" t="s">
        <v>712</v>
      </c>
      <c r="AV435" s="167"/>
      <c r="AW435" s="167"/>
      <c r="AX435" s="208"/>
      <c r="AY435">
        <f>$AY$431</f>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233</v>
      </c>
      <c r="AH457" s="202"/>
      <c r="AI457" s="216"/>
      <c r="AJ457" s="216"/>
      <c r="AK457" s="216"/>
      <c r="AL457" s="217"/>
      <c r="AM457" s="216"/>
      <c r="AN457" s="216"/>
      <c r="AO457" s="216"/>
      <c r="AP457" s="217"/>
      <c r="AQ457" s="231" t="s">
        <v>712</v>
      </c>
      <c r="AR457" s="178"/>
      <c r="AS457" s="179" t="s">
        <v>233</v>
      </c>
      <c r="AT457" s="202"/>
      <c r="AU457" s="178" t="s">
        <v>712</v>
      </c>
      <c r="AV457" s="178"/>
      <c r="AW457" s="179" t="s">
        <v>179</v>
      </c>
      <c r="AX457" s="180"/>
      <c r="AY457">
        <f>$AY$456</f>
        <v>1</v>
      </c>
    </row>
    <row r="458" spans="1:51" ht="23.25" customHeight="1" x14ac:dyDescent="0.15">
      <c r="A458" s="995"/>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814</v>
      </c>
      <c r="AN458" s="167"/>
      <c r="AO458" s="167"/>
      <c r="AP458" s="168"/>
      <c r="AQ458" s="166" t="s">
        <v>712</v>
      </c>
      <c r="AR458" s="167"/>
      <c r="AS458" s="167"/>
      <c r="AT458" s="168"/>
      <c r="AU458" s="167" t="s">
        <v>712</v>
      </c>
      <c r="AV458" s="167"/>
      <c r="AW458" s="167"/>
      <c r="AX458" s="208"/>
      <c r="AY458">
        <f>$AY$456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814</v>
      </c>
      <c r="AN459" s="167"/>
      <c r="AO459" s="167"/>
      <c r="AP459" s="168"/>
      <c r="AQ459" s="166" t="s">
        <v>712</v>
      </c>
      <c r="AR459" s="167"/>
      <c r="AS459" s="167"/>
      <c r="AT459" s="168"/>
      <c r="AU459" s="167" t="s">
        <v>712</v>
      </c>
      <c r="AV459" s="167"/>
      <c r="AW459" s="167"/>
      <c r="AX459" s="208"/>
      <c r="AY459">
        <f>$AY$456</f>
        <v>1</v>
      </c>
    </row>
    <row r="460" spans="1:51" ht="23.2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814</v>
      </c>
      <c r="AN460" s="167"/>
      <c r="AO460" s="167"/>
      <c r="AP460" s="168"/>
      <c r="AQ460" s="166" t="s">
        <v>712</v>
      </c>
      <c r="AR460" s="167"/>
      <c r="AS460" s="167"/>
      <c r="AT460" s="168"/>
      <c r="AU460" s="167" t="s">
        <v>712</v>
      </c>
      <c r="AV460" s="167"/>
      <c r="AW460" s="167"/>
      <c r="AX460" s="208"/>
      <c r="AY460">
        <f>$AY$456</f>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5"/>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816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5"/>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5"/>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5"/>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5"/>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73.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736</v>
      </c>
      <c r="AE702" s="897"/>
      <c r="AF702" s="897"/>
      <c r="AG702" s="886" t="s">
        <v>798</v>
      </c>
      <c r="AH702" s="887"/>
      <c r="AI702" s="887"/>
      <c r="AJ702" s="887"/>
      <c r="AK702" s="887"/>
      <c r="AL702" s="887"/>
      <c r="AM702" s="887"/>
      <c r="AN702" s="887"/>
      <c r="AO702" s="887"/>
      <c r="AP702" s="887"/>
      <c r="AQ702" s="887"/>
      <c r="AR702" s="887"/>
      <c r="AS702" s="887"/>
      <c r="AT702" s="887"/>
      <c r="AU702" s="887"/>
      <c r="AV702" s="887"/>
      <c r="AW702" s="887"/>
      <c r="AX702" s="888"/>
    </row>
    <row r="703" spans="1:51" ht="73.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736</v>
      </c>
      <c r="AE703" s="185"/>
      <c r="AF703" s="185"/>
      <c r="AG703" s="670" t="s">
        <v>799</v>
      </c>
      <c r="AH703" s="671"/>
      <c r="AI703" s="671"/>
      <c r="AJ703" s="671"/>
      <c r="AK703" s="671"/>
      <c r="AL703" s="671"/>
      <c r="AM703" s="671"/>
      <c r="AN703" s="671"/>
      <c r="AO703" s="671"/>
      <c r="AP703" s="671"/>
      <c r="AQ703" s="671"/>
      <c r="AR703" s="671"/>
      <c r="AS703" s="671"/>
      <c r="AT703" s="671"/>
      <c r="AU703" s="671"/>
      <c r="AV703" s="671"/>
      <c r="AW703" s="671"/>
      <c r="AX703" s="672"/>
    </row>
    <row r="704" spans="1:51" ht="73.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736</v>
      </c>
      <c r="AE704" s="589"/>
      <c r="AF704" s="589"/>
      <c r="AG704" s="431" t="s">
        <v>800</v>
      </c>
      <c r="AH704" s="235"/>
      <c r="AI704" s="235"/>
      <c r="AJ704" s="235"/>
      <c r="AK704" s="235"/>
      <c r="AL704" s="235"/>
      <c r="AM704" s="235"/>
      <c r="AN704" s="235"/>
      <c r="AO704" s="235"/>
      <c r="AP704" s="235"/>
      <c r="AQ704" s="235"/>
      <c r="AR704" s="235"/>
      <c r="AS704" s="235"/>
      <c r="AT704" s="235"/>
      <c r="AU704" s="235"/>
      <c r="AV704" s="235"/>
      <c r="AW704" s="235"/>
      <c r="AX704" s="432"/>
    </row>
    <row r="705" spans="1:50" ht="73.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736</v>
      </c>
      <c r="AE705" s="739"/>
      <c r="AF705" s="739"/>
      <c r="AG705" s="190" t="s">
        <v>801</v>
      </c>
      <c r="AH705" s="191"/>
      <c r="AI705" s="191"/>
      <c r="AJ705" s="191"/>
      <c r="AK705" s="191"/>
      <c r="AL705" s="191"/>
      <c r="AM705" s="191"/>
      <c r="AN705" s="191"/>
      <c r="AO705" s="191"/>
      <c r="AP705" s="191"/>
      <c r="AQ705" s="191"/>
      <c r="AR705" s="191"/>
      <c r="AS705" s="191"/>
      <c r="AT705" s="191"/>
      <c r="AU705" s="191"/>
      <c r="AV705" s="191"/>
      <c r="AW705" s="191"/>
      <c r="AX705" s="192"/>
    </row>
    <row r="706" spans="1:50" ht="73.5" customHeight="1" x14ac:dyDescent="0.15">
      <c r="A706" s="661"/>
      <c r="B706" s="773"/>
      <c r="C706" s="617"/>
      <c r="D706" s="618"/>
      <c r="E706" s="689" t="s">
        <v>378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802</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73.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803</v>
      </c>
      <c r="AE707" s="587"/>
      <c r="AF707" s="587"/>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804</v>
      </c>
      <c r="AE708" s="674"/>
      <c r="AF708" s="674"/>
      <c r="AG708" s="529" t="s">
        <v>712</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736</v>
      </c>
      <c r="AE709" s="185"/>
      <c r="AF709" s="185"/>
      <c r="AG709" s="670" t="s">
        <v>805</v>
      </c>
      <c r="AH709" s="671"/>
      <c r="AI709" s="671"/>
      <c r="AJ709" s="671"/>
      <c r="AK709" s="671"/>
      <c r="AL709" s="671"/>
      <c r="AM709" s="671"/>
      <c r="AN709" s="671"/>
      <c r="AO709" s="671"/>
      <c r="AP709" s="671"/>
      <c r="AQ709" s="671"/>
      <c r="AR709" s="671"/>
      <c r="AS709" s="671"/>
      <c r="AT709" s="671"/>
      <c r="AU709" s="671"/>
      <c r="AV709" s="671"/>
      <c r="AW709" s="671"/>
      <c r="AX709" s="672"/>
    </row>
    <row r="710" spans="1:50" ht="59.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736</v>
      </c>
      <c r="AE710" s="185"/>
      <c r="AF710" s="185"/>
      <c r="AG710" s="670" t="s">
        <v>806</v>
      </c>
      <c r="AH710" s="671"/>
      <c r="AI710" s="671"/>
      <c r="AJ710" s="671"/>
      <c r="AK710" s="671"/>
      <c r="AL710" s="671"/>
      <c r="AM710" s="671"/>
      <c r="AN710" s="671"/>
      <c r="AO710" s="671"/>
      <c r="AP710" s="671"/>
      <c r="AQ710" s="671"/>
      <c r="AR710" s="671"/>
      <c r="AS710" s="671"/>
      <c r="AT710" s="671"/>
      <c r="AU710" s="671"/>
      <c r="AV710" s="671"/>
      <c r="AW710" s="671"/>
      <c r="AX710" s="672"/>
    </row>
    <row r="711" spans="1:50" ht="59.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736</v>
      </c>
      <c r="AE711" s="185"/>
      <c r="AF711" s="185"/>
      <c r="AG711" s="670" t="s">
        <v>806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804</v>
      </c>
      <c r="AE712" s="589"/>
      <c r="AF712" s="589"/>
      <c r="AG712" s="597" t="s">
        <v>712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804</v>
      </c>
      <c r="AE713" s="185"/>
      <c r="AF713" s="186"/>
      <c r="AG713" s="670" t="s">
        <v>712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804</v>
      </c>
      <c r="AE714" s="595"/>
      <c r="AF714" s="596"/>
      <c r="AG714" s="695" t="s">
        <v>712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736</v>
      </c>
      <c r="AE715" s="674"/>
      <c r="AF715" s="780"/>
      <c r="AG715" s="529" t="s">
        <v>807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804</v>
      </c>
      <c r="AE716" s="762"/>
      <c r="AF716" s="762"/>
      <c r="AG716" s="670" t="s">
        <v>712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736</v>
      </c>
      <c r="AE717" s="185"/>
      <c r="AF717" s="185"/>
      <c r="AG717" s="670" t="s">
        <v>808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736</v>
      </c>
      <c r="AE718" s="185"/>
      <c r="AF718" s="185"/>
      <c r="AG718" s="193" t="s">
        <v>809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804</v>
      </c>
      <c r="AE719" s="674"/>
      <c r="AF719" s="674"/>
      <c r="AG719" s="190" t="s">
        <v>712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336</v>
      </c>
      <c r="D720" s="933"/>
      <c r="E720" s="933"/>
      <c r="F720" s="936"/>
      <c r="G720" s="932" t="s">
        <v>337</v>
      </c>
      <c r="H720" s="933"/>
      <c r="I720" s="933"/>
      <c r="J720" s="933"/>
      <c r="K720" s="933"/>
      <c r="L720" s="933"/>
      <c r="M720" s="933"/>
      <c r="N720" s="932" t="s">
        <v>340</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15">
      <c r="A722" s="656"/>
      <c r="B722" s="657"/>
      <c r="C722" s="919"/>
      <c r="D722" s="920"/>
      <c r="E722" s="920"/>
      <c r="F722" s="921"/>
      <c r="G722" s="937"/>
      <c r="H722" s="938"/>
      <c r="I722" s="77" t="str">
        <f>IF(OR(G722="　", G722=""), "", "-")</f>
        <v/>
      </c>
      <c r="J722" s="918"/>
      <c r="K722" s="918"/>
      <c r="L722" s="77" t="str">
        <f>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56"/>
      <c r="B723" s="657"/>
      <c r="C723" s="919"/>
      <c r="D723" s="920"/>
      <c r="E723" s="920"/>
      <c r="F723" s="921"/>
      <c r="G723" s="937"/>
      <c r="H723" s="938"/>
      <c r="I723" s="77" t="str">
        <f>IF(OR(G723="　", G723=""), "", "-")</f>
        <v/>
      </c>
      <c r="J723" s="918"/>
      <c r="K723" s="918"/>
      <c r="L723" s="77" t="str">
        <f>IF(M723="","","-")</f>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6"/>
      <c r="B724" s="657"/>
      <c r="C724" s="919"/>
      <c r="D724" s="920"/>
      <c r="E724" s="920"/>
      <c r="F724" s="921"/>
      <c r="G724" s="937"/>
      <c r="H724" s="938"/>
      <c r="I724" s="77" t="str">
        <f>IF(OR(G724="　", G724=""), "", "-")</f>
        <v/>
      </c>
      <c r="J724" s="918"/>
      <c r="K724" s="918"/>
      <c r="L724" s="77" t="str">
        <f>IF(M724="","","-")</f>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58"/>
      <c r="B725" s="659"/>
      <c r="C725" s="919"/>
      <c r="D725" s="920"/>
      <c r="E725" s="920"/>
      <c r="F725" s="921"/>
      <c r="G725" s="960"/>
      <c r="H725" s="961"/>
      <c r="I725" s="79" t="str">
        <f>IF(OR(G725="　", G725=""), "", "-")</f>
        <v/>
      </c>
      <c r="J725" s="962"/>
      <c r="K725" s="962"/>
      <c r="L725" s="79" t="str">
        <f>IF(M725="","","-")</f>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49.5" customHeight="1" x14ac:dyDescent="0.15">
      <c r="A726" s="624" t="s">
        <v>48</v>
      </c>
      <c r="B726" s="625"/>
      <c r="C726" s="446" t="s">
        <v>53</v>
      </c>
      <c r="D726" s="584"/>
      <c r="E726" s="584"/>
      <c r="F726" s="585"/>
      <c r="G726" s="800" t="s">
        <v>811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49.5" customHeight="1" thickBot="1" x14ac:dyDescent="0.2">
      <c r="A727" s="626"/>
      <c r="B727" s="627"/>
      <c r="C727" s="701" t="s">
        <v>57</v>
      </c>
      <c r="D727" s="702"/>
      <c r="E727" s="702"/>
      <c r="F727" s="703"/>
      <c r="G727" s="798" t="s">
        <v>810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35.450000000000003" customHeight="1" thickBot="1" x14ac:dyDescent="0.2">
      <c r="A729" s="768" t="s">
        <v>817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818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9" t="s">
        <v>820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6.950000000000003" customHeight="1" thickBot="1" x14ac:dyDescent="0.2">
      <c r="A735" s="614" t="s">
        <v>816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669</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199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208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383</v>
      </c>
      <c r="B787" s="764"/>
      <c r="C787" s="764"/>
      <c r="D787" s="764"/>
      <c r="E787" s="764"/>
      <c r="F787" s="765"/>
      <c r="G787" s="442" t="s">
        <v>739</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760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740</v>
      </c>
      <c r="H789" s="453"/>
      <c r="I789" s="453"/>
      <c r="J789" s="453"/>
      <c r="K789" s="454"/>
      <c r="L789" s="455" t="s">
        <v>750</v>
      </c>
      <c r="M789" s="456"/>
      <c r="N789" s="456"/>
      <c r="O789" s="456"/>
      <c r="P789" s="456"/>
      <c r="Q789" s="456"/>
      <c r="R789" s="456"/>
      <c r="S789" s="456"/>
      <c r="T789" s="456"/>
      <c r="U789" s="456"/>
      <c r="V789" s="456"/>
      <c r="W789" s="456"/>
      <c r="X789" s="457"/>
      <c r="Y789" s="458">
        <v>622.6</v>
      </c>
      <c r="Z789" s="459"/>
      <c r="AA789" s="459"/>
      <c r="AB789" s="560"/>
      <c r="AC789" s="452" t="s">
        <v>764</v>
      </c>
      <c r="AD789" s="453"/>
      <c r="AE789" s="453"/>
      <c r="AF789" s="453"/>
      <c r="AG789" s="454"/>
      <c r="AH789" s="455" t="s">
        <v>765</v>
      </c>
      <c r="AI789" s="456"/>
      <c r="AJ789" s="456"/>
      <c r="AK789" s="456"/>
      <c r="AL789" s="456"/>
      <c r="AM789" s="456"/>
      <c r="AN789" s="456"/>
      <c r="AO789" s="456"/>
      <c r="AP789" s="456"/>
      <c r="AQ789" s="456"/>
      <c r="AR789" s="456"/>
      <c r="AS789" s="456"/>
      <c r="AT789" s="457"/>
      <c r="AU789" s="458">
        <v>510</v>
      </c>
      <c r="AV789" s="459"/>
      <c r="AW789" s="459"/>
      <c r="AX789" s="460"/>
    </row>
    <row r="790" spans="1:51" ht="24.75" customHeight="1" x14ac:dyDescent="0.15">
      <c r="A790" s="559"/>
      <c r="B790" s="766"/>
      <c r="C790" s="766"/>
      <c r="D790" s="766"/>
      <c r="E790" s="766"/>
      <c r="F790" s="767"/>
      <c r="G790" s="349" t="s">
        <v>741</v>
      </c>
      <c r="H790" s="350"/>
      <c r="I790" s="350"/>
      <c r="J790" s="350"/>
      <c r="K790" s="351"/>
      <c r="L790" s="399" t="s">
        <v>751</v>
      </c>
      <c r="M790" s="400"/>
      <c r="N790" s="400"/>
      <c r="O790" s="400"/>
      <c r="P790" s="400"/>
      <c r="Q790" s="400"/>
      <c r="R790" s="400"/>
      <c r="S790" s="400"/>
      <c r="T790" s="400"/>
      <c r="U790" s="400"/>
      <c r="V790" s="400"/>
      <c r="W790" s="400"/>
      <c r="X790" s="401"/>
      <c r="Y790" s="396">
        <v>39.700000000000003</v>
      </c>
      <c r="Z790" s="397"/>
      <c r="AA790" s="397"/>
      <c r="AB790" s="403"/>
      <c r="AC790" s="349" t="s">
        <v>766</v>
      </c>
      <c r="AD790" s="350"/>
      <c r="AE790" s="350"/>
      <c r="AF790" s="350"/>
      <c r="AG790" s="351"/>
      <c r="AH790" s="399" t="s">
        <v>767</v>
      </c>
      <c r="AI790" s="400"/>
      <c r="AJ790" s="400"/>
      <c r="AK790" s="400"/>
      <c r="AL790" s="400"/>
      <c r="AM790" s="400"/>
      <c r="AN790" s="400"/>
      <c r="AO790" s="400"/>
      <c r="AP790" s="400"/>
      <c r="AQ790" s="400"/>
      <c r="AR790" s="400"/>
      <c r="AS790" s="400"/>
      <c r="AT790" s="401"/>
      <c r="AU790" s="396">
        <v>15</v>
      </c>
      <c r="AV790" s="397"/>
      <c r="AW790" s="397"/>
      <c r="AX790" s="398"/>
    </row>
    <row r="791" spans="1:51" ht="24.75" customHeight="1" x14ac:dyDescent="0.15">
      <c r="A791" s="559"/>
      <c r="B791" s="766"/>
      <c r="C791" s="766"/>
      <c r="D791" s="766"/>
      <c r="E791" s="766"/>
      <c r="F791" s="767"/>
      <c r="G791" s="349" t="s">
        <v>742</v>
      </c>
      <c r="H791" s="350"/>
      <c r="I791" s="350"/>
      <c r="J791" s="350"/>
      <c r="K791" s="351"/>
      <c r="L791" s="399" t="s">
        <v>752</v>
      </c>
      <c r="M791" s="400"/>
      <c r="N791" s="400"/>
      <c r="O791" s="400"/>
      <c r="P791" s="400"/>
      <c r="Q791" s="400"/>
      <c r="R791" s="400"/>
      <c r="S791" s="400"/>
      <c r="T791" s="400"/>
      <c r="U791" s="400"/>
      <c r="V791" s="400"/>
      <c r="W791" s="400"/>
      <c r="X791" s="401"/>
      <c r="Y791" s="396">
        <v>10.6</v>
      </c>
      <c r="Z791" s="397"/>
      <c r="AA791" s="397"/>
      <c r="AB791" s="403"/>
      <c r="AC791" s="349" t="s">
        <v>768</v>
      </c>
      <c r="AD791" s="350"/>
      <c r="AE791" s="350"/>
      <c r="AF791" s="350"/>
      <c r="AG791" s="351"/>
      <c r="AH791" s="399" t="s">
        <v>769</v>
      </c>
      <c r="AI791" s="400"/>
      <c r="AJ791" s="400"/>
      <c r="AK791" s="400"/>
      <c r="AL791" s="400"/>
      <c r="AM791" s="400"/>
      <c r="AN791" s="400"/>
      <c r="AO791" s="400"/>
      <c r="AP791" s="400"/>
      <c r="AQ791" s="400"/>
      <c r="AR791" s="400"/>
      <c r="AS791" s="400"/>
      <c r="AT791" s="401"/>
      <c r="AU791" s="396">
        <v>3</v>
      </c>
      <c r="AV791" s="397"/>
      <c r="AW791" s="397"/>
      <c r="AX791" s="398"/>
    </row>
    <row r="792" spans="1:51" ht="24.75" customHeight="1" x14ac:dyDescent="0.15">
      <c r="A792" s="559"/>
      <c r="B792" s="766"/>
      <c r="C792" s="766"/>
      <c r="D792" s="766"/>
      <c r="E792" s="766"/>
      <c r="F792" s="767"/>
      <c r="G792" s="349" t="s">
        <v>743</v>
      </c>
      <c r="H792" s="350"/>
      <c r="I792" s="350"/>
      <c r="J792" s="350"/>
      <c r="K792" s="351"/>
      <c r="L792" s="399" t="s">
        <v>754</v>
      </c>
      <c r="M792" s="400"/>
      <c r="N792" s="400"/>
      <c r="O792" s="400"/>
      <c r="P792" s="400"/>
      <c r="Q792" s="400"/>
      <c r="R792" s="400"/>
      <c r="S792" s="400"/>
      <c r="T792" s="400"/>
      <c r="U792" s="400"/>
      <c r="V792" s="400"/>
      <c r="W792" s="400"/>
      <c r="X792" s="401"/>
      <c r="Y792" s="396">
        <v>8.6</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9"/>
      <c r="B793" s="766"/>
      <c r="C793" s="766"/>
      <c r="D793" s="766"/>
      <c r="E793" s="766"/>
      <c r="F793" s="767"/>
      <c r="G793" s="349" t="s">
        <v>744</v>
      </c>
      <c r="H793" s="350"/>
      <c r="I793" s="350"/>
      <c r="J793" s="350"/>
      <c r="K793" s="351"/>
      <c r="L793" s="399" t="s">
        <v>753</v>
      </c>
      <c r="M793" s="400"/>
      <c r="N793" s="400"/>
      <c r="O793" s="400"/>
      <c r="P793" s="400"/>
      <c r="Q793" s="400"/>
      <c r="R793" s="400"/>
      <c r="S793" s="400"/>
      <c r="T793" s="400"/>
      <c r="U793" s="400"/>
      <c r="V793" s="400"/>
      <c r="W793" s="400"/>
      <c r="X793" s="401"/>
      <c r="Y793" s="396">
        <v>3.9</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9"/>
      <c r="B794" s="766"/>
      <c r="C794" s="766"/>
      <c r="D794" s="766"/>
      <c r="E794" s="766"/>
      <c r="F794" s="767"/>
      <c r="G794" s="349" t="s">
        <v>745</v>
      </c>
      <c r="H794" s="350"/>
      <c r="I794" s="350"/>
      <c r="J794" s="350"/>
      <c r="K794" s="351"/>
      <c r="L794" s="399" t="s">
        <v>755</v>
      </c>
      <c r="M794" s="400"/>
      <c r="N794" s="400"/>
      <c r="O794" s="400"/>
      <c r="P794" s="400"/>
      <c r="Q794" s="400"/>
      <c r="R794" s="400"/>
      <c r="S794" s="400"/>
      <c r="T794" s="400"/>
      <c r="U794" s="400"/>
      <c r="V794" s="400"/>
      <c r="W794" s="400"/>
      <c r="X794" s="401"/>
      <c r="Y794" s="396">
        <v>1.1000000000000001</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9"/>
      <c r="B795" s="766"/>
      <c r="C795" s="766"/>
      <c r="D795" s="766"/>
      <c r="E795" s="766"/>
      <c r="F795" s="767"/>
      <c r="G795" s="349" t="s">
        <v>746</v>
      </c>
      <c r="H795" s="350"/>
      <c r="I795" s="350"/>
      <c r="J795" s="350"/>
      <c r="K795" s="351"/>
      <c r="L795" s="399" t="s">
        <v>756</v>
      </c>
      <c r="M795" s="400"/>
      <c r="N795" s="400"/>
      <c r="O795" s="400"/>
      <c r="P795" s="400"/>
      <c r="Q795" s="400"/>
      <c r="R795" s="400"/>
      <c r="S795" s="400"/>
      <c r="T795" s="400"/>
      <c r="U795" s="400"/>
      <c r="V795" s="400"/>
      <c r="W795" s="400"/>
      <c r="X795" s="401"/>
      <c r="Y795" s="396">
        <v>1.1000000000000001</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9"/>
      <c r="B796" s="766"/>
      <c r="C796" s="766"/>
      <c r="D796" s="766"/>
      <c r="E796" s="766"/>
      <c r="F796" s="767"/>
      <c r="G796" s="349" t="s">
        <v>747</v>
      </c>
      <c r="H796" s="350"/>
      <c r="I796" s="350"/>
      <c r="J796" s="350"/>
      <c r="K796" s="351"/>
      <c r="L796" s="399" t="s">
        <v>757</v>
      </c>
      <c r="M796" s="400"/>
      <c r="N796" s="400"/>
      <c r="O796" s="400"/>
      <c r="P796" s="400"/>
      <c r="Q796" s="400"/>
      <c r="R796" s="400"/>
      <c r="S796" s="400"/>
      <c r="T796" s="400"/>
      <c r="U796" s="400"/>
      <c r="V796" s="400"/>
      <c r="W796" s="400"/>
      <c r="X796" s="401"/>
      <c r="Y796" s="396">
        <v>1</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9"/>
      <c r="B797" s="766"/>
      <c r="C797" s="766"/>
      <c r="D797" s="766"/>
      <c r="E797" s="766"/>
      <c r="F797" s="767"/>
      <c r="G797" s="349" t="s">
        <v>748</v>
      </c>
      <c r="H797" s="350"/>
      <c r="I797" s="350"/>
      <c r="J797" s="350"/>
      <c r="K797" s="351"/>
      <c r="L797" s="399" t="s">
        <v>758</v>
      </c>
      <c r="M797" s="400"/>
      <c r="N797" s="400"/>
      <c r="O797" s="400"/>
      <c r="P797" s="400"/>
      <c r="Q797" s="400"/>
      <c r="R797" s="400"/>
      <c r="S797" s="400"/>
      <c r="T797" s="400"/>
      <c r="U797" s="400"/>
      <c r="V797" s="400"/>
      <c r="W797" s="400"/>
      <c r="X797" s="401"/>
      <c r="Y797" s="396">
        <v>0.6</v>
      </c>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9"/>
      <c r="B798" s="766"/>
      <c r="C798" s="766"/>
      <c r="D798" s="766"/>
      <c r="E798" s="766"/>
      <c r="F798" s="767"/>
      <c r="G798" s="349" t="s">
        <v>749</v>
      </c>
      <c r="H798" s="350"/>
      <c r="I798" s="350"/>
      <c r="J798" s="350"/>
      <c r="K798" s="351"/>
      <c r="L798" s="399" t="s">
        <v>759</v>
      </c>
      <c r="M798" s="400"/>
      <c r="N798" s="400"/>
      <c r="O798" s="400"/>
      <c r="P798" s="400"/>
      <c r="Q798" s="400"/>
      <c r="R798" s="400"/>
      <c r="S798" s="400"/>
      <c r="T798" s="400"/>
      <c r="U798" s="400"/>
      <c r="V798" s="400"/>
      <c r="W798" s="400"/>
      <c r="X798" s="401"/>
      <c r="Y798" s="396">
        <v>0.4</v>
      </c>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689.60000000000014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528</v>
      </c>
      <c r="AV799" s="413"/>
      <c r="AW799" s="413"/>
      <c r="AX799" s="415"/>
    </row>
    <row r="800" spans="1:51" ht="24.75" customHeight="1" x14ac:dyDescent="0.15">
      <c r="A800" s="559"/>
      <c r="B800" s="766"/>
      <c r="C800" s="766"/>
      <c r="D800" s="766"/>
      <c r="E800" s="766"/>
      <c r="F800" s="767"/>
      <c r="G800" s="442" t="s">
        <v>761</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762</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6"/>
      <c r="C802" s="766"/>
      <c r="D802" s="766"/>
      <c r="E802" s="766"/>
      <c r="F802" s="767"/>
      <c r="G802" s="452" t="s">
        <v>770</v>
      </c>
      <c r="H802" s="453"/>
      <c r="I802" s="453"/>
      <c r="J802" s="453"/>
      <c r="K802" s="454"/>
      <c r="L802" s="455" t="s">
        <v>771</v>
      </c>
      <c r="M802" s="456"/>
      <c r="N802" s="456"/>
      <c r="O802" s="456"/>
      <c r="P802" s="456"/>
      <c r="Q802" s="456"/>
      <c r="R802" s="456"/>
      <c r="S802" s="456"/>
      <c r="T802" s="456"/>
      <c r="U802" s="456"/>
      <c r="V802" s="456"/>
      <c r="W802" s="456"/>
      <c r="X802" s="457"/>
      <c r="Y802" s="458">
        <v>11</v>
      </c>
      <c r="Z802" s="459"/>
      <c r="AA802" s="459"/>
      <c r="AB802" s="560"/>
      <c r="AC802" s="452" t="s">
        <v>766</v>
      </c>
      <c r="AD802" s="453"/>
      <c r="AE802" s="453"/>
      <c r="AF802" s="453"/>
      <c r="AG802" s="454"/>
      <c r="AH802" s="455" t="s">
        <v>772</v>
      </c>
      <c r="AI802" s="456"/>
      <c r="AJ802" s="456"/>
      <c r="AK802" s="456"/>
      <c r="AL802" s="456"/>
      <c r="AM802" s="456"/>
      <c r="AN802" s="456"/>
      <c r="AO802" s="456"/>
      <c r="AP802" s="456"/>
      <c r="AQ802" s="456"/>
      <c r="AR802" s="456"/>
      <c r="AS802" s="456"/>
      <c r="AT802" s="457"/>
      <c r="AU802" s="458">
        <v>2</v>
      </c>
      <c r="AV802" s="459"/>
      <c r="AW802" s="459"/>
      <c r="AX802" s="460"/>
      <c r="AY802">
        <f t="shared" ref="AY802:AY812" si="31">$AY$800</f>
        <v>2</v>
      </c>
    </row>
    <row r="803" spans="1:51" ht="24.75" hidden="1" customHeight="1" x14ac:dyDescent="0.15">
      <c r="A803" s="559"/>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31"/>
        <v>2</v>
      </c>
    </row>
    <row r="804" spans="1:51" ht="24.75" hidden="1" customHeight="1" x14ac:dyDescent="0.15">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31"/>
        <v>2</v>
      </c>
    </row>
    <row r="805" spans="1:51" ht="24.75" hidden="1" customHeight="1" x14ac:dyDescent="0.15">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31"/>
        <v>2</v>
      </c>
    </row>
    <row r="806" spans="1:51" ht="24.75" hidden="1" customHeight="1" x14ac:dyDescent="0.15">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31"/>
        <v>2</v>
      </c>
    </row>
    <row r="807" spans="1:51" ht="24.75" hidden="1" customHeight="1" x14ac:dyDescent="0.15">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31"/>
        <v>2</v>
      </c>
    </row>
    <row r="808" spans="1:51" ht="24.75" hidden="1" customHeight="1" x14ac:dyDescent="0.15">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31"/>
        <v>2</v>
      </c>
    </row>
    <row r="809" spans="1:51" ht="24.75" hidden="1" customHeight="1" x14ac:dyDescent="0.15">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31"/>
        <v>2</v>
      </c>
    </row>
    <row r="810" spans="1:51" ht="24.75" hidden="1" customHeight="1" x14ac:dyDescent="0.15">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31"/>
        <v>2</v>
      </c>
    </row>
    <row r="811" spans="1:51" ht="24.75" hidden="1" customHeight="1" x14ac:dyDescent="0.15">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31"/>
        <v>2</v>
      </c>
    </row>
    <row r="812" spans="1:51" ht="24.75" customHeight="1" thickBot="1" x14ac:dyDescent="0.2">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11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v>
      </c>
      <c r="AV812" s="413"/>
      <c r="AW812" s="413"/>
      <c r="AX812" s="415"/>
      <c r="AY812">
        <f t="shared" si="31"/>
        <v>2</v>
      </c>
    </row>
    <row r="813" spans="1:51" ht="24.75" customHeight="1" x14ac:dyDescent="0.15">
      <c r="A813" s="559"/>
      <c r="B813" s="766"/>
      <c r="C813" s="766"/>
      <c r="D813" s="766"/>
      <c r="E813" s="766"/>
      <c r="F813" s="767"/>
      <c r="G813" s="442" t="s">
        <v>763</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318</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1</v>
      </c>
    </row>
    <row r="814" spans="1:51" ht="24.75"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1</v>
      </c>
    </row>
    <row r="815" spans="1:51" ht="24.75" customHeight="1" x14ac:dyDescent="0.15">
      <c r="A815" s="559"/>
      <c r="B815" s="766"/>
      <c r="C815" s="766"/>
      <c r="D815" s="766"/>
      <c r="E815" s="766"/>
      <c r="F815" s="767"/>
      <c r="G815" s="452" t="s">
        <v>773</v>
      </c>
      <c r="H815" s="453"/>
      <c r="I815" s="453"/>
      <c r="J815" s="453"/>
      <c r="K815" s="454"/>
      <c r="L815" s="455" t="s">
        <v>774</v>
      </c>
      <c r="M815" s="456"/>
      <c r="N815" s="456"/>
      <c r="O815" s="456"/>
      <c r="P815" s="456"/>
      <c r="Q815" s="456"/>
      <c r="R815" s="456"/>
      <c r="S815" s="456"/>
      <c r="T815" s="456"/>
      <c r="U815" s="456"/>
      <c r="V815" s="456"/>
      <c r="W815" s="456"/>
      <c r="X815" s="457"/>
      <c r="Y815" s="458">
        <v>25</v>
      </c>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32">$AY$813</f>
        <v>1</v>
      </c>
    </row>
    <row r="816" spans="1:51" ht="24.75" hidden="1" customHeight="1" x14ac:dyDescent="0.15">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32"/>
        <v>1</v>
      </c>
    </row>
    <row r="817" spans="1:51" ht="24.75" hidden="1" customHeight="1" x14ac:dyDescent="0.15">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32"/>
        <v>1</v>
      </c>
    </row>
    <row r="818" spans="1:51" ht="24.75" hidden="1" customHeight="1" x14ac:dyDescent="0.15">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32"/>
        <v>1</v>
      </c>
    </row>
    <row r="819" spans="1:51" ht="24.75" hidden="1" customHeight="1" x14ac:dyDescent="0.15">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32"/>
        <v>1</v>
      </c>
    </row>
    <row r="820" spans="1:51" ht="24.75" hidden="1" customHeight="1" x14ac:dyDescent="0.15">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32"/>
        <v>1</v>
      </c>
    </row>
    <row r="821" spans="1:51" ht="24.75" hidden="1" customHeight="1" x14ac:dyDescent="0.15">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32"/>
        <v>1</v>
      </c>
    </row>
    <row r="822" spans="1:51" ht="24.75" hidden="1" customHeight="1" x14ac:dyDescent="0.15">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32"/>
        <v>1</v>
      </c>
    </row>
    <row r="823" spans="1:51" ht="24.75" hidden="1" customHeight="1" x14ac:dyDescent="0.15">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32"/>
        <v>1</v>
      </c>
    </row>
    <row r="824" spans="1:51" ht="24.75" hidden="1" customHeight="1" x14ac:dyDescent="0.15">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32"/>
        <v>1</v>
      </c>
    </row>
    <row r="825" spans="1:51" ht="24.75" customHeight="1" x14ac:dyDescent="0.15">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25</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32"/>
        <v>1</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33">$AY$826</f>
        <v>0</v>
      </c>
    </row>
    <row r="829" spans="1:51" ht="24.75" hidden="1" customHeight="1" x14ac:dyDescent="0.15">
      <c r="A829" s="559"/>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33"/>
        <v>0</v>
      </c>
    </row>
    <row r="830" spans="1:51" ht="24.75" hidden="1" customHeight="1" x14ac:dyDescent="0.15">
      <c r="A830" s="559"/>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33"/>
        <v>0</v>
      </c>
    </row>
    <row r="831" spans="1:51" ht="24.75" hidden="1" customHeight="1" x14ac:dyDescent="0.15">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33"/>
        <v>0</v>
      </c>
    </row>
    <row r="832" spans="1:51" ht="24.75" hidden="1" customHeight="1" x14ac:dyDescent="0.15">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33"/>
        <v>0</v>
      </c>
    </row>
    <row r="833" spans="1:51" ht="24.75" hidden="1" customHeight="1" x14ac:dyDescent="0.15">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33"/>
        <v>0</v>
      </c>
    </row>
    <row r="834" spans="1:51" ht="24.75" hidden="1" customHeight="1" x14ac:dyDescent="0.15">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33"/>
        <v>0</v>
      </c>
    </row>
    <row r="835" spans="1:51" ht="24.75" hidden="1" customHeight="1" x14ac:dyDescent="0.15">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33"/>
        <v>0</v>
      </c>
    </row>
    <row r="836" spans="1:51" ht="24.75" hidden="1" customHeight="1" x14ac:dyDescent="0.15">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33"/>
        <v>0</v>
      </c>
    </row>
    <row r="837" spans="1:51" ht="24.75" hidden="1" customHeight="1" x14ac:dyDescent="0.15">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33"/>
        <v>0</v>
      </c>
    </row>
    <row r="838" spans="1:51" ht="24.75" hidden="1" customHeight="1" x14ac:dyDescent="0.15">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33"/>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341</v>
      </c>
      <c r="AM839" s="957"/>
      <c r="AN839" s="957"/>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335</v>
      </c>
      <c r="AD844" s="277"/>
      <c r="AE844" s="277"/>
      <c r="AF844" s="277"/>
      <c r="AG844" s="277"/>
      <c r="AH844" s="346" t="s">
        <v>364</v>
      </c>
      <c r="AI844" s="348"/>
      <c r="AJ844" s="348"/>
      <c r="AK844" s="348"/>
      <c r="AL844" s="348" t="s">
        <v>21</v>
      </c>
      <c r="AM844" s="348"/>
      <c r="AN844" s="348"/>
      <c r="AO844" s="423"/>
      <c r="AP844" s="424" t="s">
        <v>298</v>
      </c>
      <c r="AQ844" s="424"/>
      <c r="AR844" s="424"/>
      <c r="AS844" s="424"/>
      <c r="AT844" s="424"/>
      <c r="AU844" s="424"/>
      <c r="AV844" s="424"/>
      <c r="AW844" s="424"/>
      <c r="AX844" s="424"/>
    </row>
    <row r="845" spans="1:51" ht="50.25" customHeight="1" x14ac:dyDescent="0.15">
      <c r="A845" s="402">
        <v>1</v>
      </c>
      <c r="B845" s="402">
        <v>1</v>
      </c>
      <c r="C845" s="416" t="s">
        <v>775</v>
      </c>
      <c r="D845" s="416"/>
      <c r="E845" s="416"/>
      <c r="F845" s="416"/>
      <c r="G845" s="416"/>
      <c r="H845" s="416"/>
      <c r="I845" s="416"/>
      <c r="J845" s="417">
        <v>6000020422011</v>
      </c>
      <c r="K845" s="418"/>
      <c r="L845" s="418"/>
      <c r="M845" s="418"/>
      <c r="N845" s="418"/>
      <c r="O845" s="418"/>
      <c r="P845" s="425" t="s">
        <v>776</v>
      </c>
      <c r="Q845" s="425"/>
      <c r="R845" s="425"/>
      <c r="S845" s="425"/>
      <c r="T845" s="425"/>
      <c r="U845" s="425"/>
      <c r="V845" s="425"/>
      <c r="W845" s="425"/>
      <c r="X845" s="425"/>
      <c r="Y845" s="318">
        <v>690</v>
      </c>
      <c r="Z845" s="319"/>
      <c r="AA845" s="319"/>
      <c r="AB845" s="320"/>
      <c r="AC845" s="329" t="s">
        <v>777</v>
      </c>
      <c r="AD845" s="428"/>
      <c r="AE845" s="428"/>
      <c r="AF845" s="428"/>
      <c r="AG845" s="428"/>
      <c r="AH845" s="419" t="s">
        <v>712</v>
      </c>
      <c r="AI845" s="420"/>
      <c r="AJ845" s="420"/>
      <c r="AK845" s="420"/>
      <c r="AL845" s="326">
        <v>100</v>
      </c>
      <c r="AM845" s="327"/>
      <c r="AN845" s="327"/>
      <c r="AO845" s="328"/>
      <c r="AP845" s="321" t="s">
        <v>712</v>
      </c>
      <c r="AQ845" s="321"/>
      <c r="AR845" s="321"/>
      <c r="AS845" s="321"/>
      <c r="AT845" s="321"/>
      <c r="AU845" s="321"/>
      <c r="AV845" s="321"/>
      <c r="AW845" s="321"/>
      <c r="AX845" s="321"/>
    </row>
    <row r="846" spans="1:51" ht="50.25" customHeight="1" x14ac:dyDescent="0.15">
      <c r="A846" s="402">
        <v>2</v>
      </c>
      <c r="B846" s="402">
        <v>1</v>
      </c>
      <c r="C846" s="416" t="s">
        <v>778</v>
      </c>
      <c r="D846" s="416"/>
      <c r="E846" s="416"/>
      <c r="F846" s="416"/>
      <c r="G846" s="416"/>
      <c r="H846" s="416"/>
      <c r="I846" s="416"/>
      <c r="J846" s="417">
        <v>4000020420000</v>
      </c>
      <c r="K846" s="418"/>
      <c r="L846" s="418"/>
      <c r="M846" s="418"/>
      <c r="N846" s="418"/>
      <c r="O846" s="418"/>
      <c r="P846" s="425" t="s">
        <v>776</v>
      </c>
      <c r="Q846" s="425"/>
      <c r="R846" s="425"/>
      <c r="S846" s="425"/>
      <c r="T846" s="425"/>
      <c r="U846" s="425"/>
      <c r="V846" s="425"/>
      <c r="W846" s="425"/>
      <c r="X846" s="425"/>
      <c r="Y846" s="318">
        <v>140</v>
      </c>
      <c r="Z846" s="319"/>
      <c r="AA846" s="319"/>
      <c r="AB846" s="320"/>
      <c r="AC846" s="329" t="s">
        <v>777</v>
      </c>
      <c r="AD846" s="329"/>
      <c r="AE846" s="329"/>
      <c r="AF846" s="329"/>
      <c r="AG846" s="329"/>
      <c r="AH846" s="419" t="s">
        <v>712</v>
      </c>
      <c r="AI846" s="420"/>
      <c r="AJ846" s="420"/>
      <c r="AK846" s="420"/>
      <c r="AL846" s="326">
        <v>100</v>
      </c>
      <c r="AM846" s="327"/>
      <c r="AN846" s="327"/>
      <c r="AO846" s="328"/>
      <c r="AP846" s="321" t="s">
        <v>712</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8.25"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335</v>
      </c>
      <c r="AD877" s="277"/>
      <c r="AE877" s="277"/>
      <c r="AF877" s="277"/>
      <c r="AG877" s="277"/>
      <c r="AH877" s="346" t="s">
        <v>364</v>
      </c>
      <c r="AI877" s="348"/>
      <c r="AJ877" s="348"/>
      <c r="AK877" s="348"/>
      <c r="AL877" s="348" t="s">
        <v>21</v>
      </c>
      <c r="AM877" s="348"/>
      <c r="AN877" s="348"/>
      <c r="AO877" s="423"/>
      <c r="AP877" s="424" t="s">
        <v>298</v>
      </c>
      <c r="AQ877" s="424"/>
      <c r="AR877" s="424"/>
      <c r="AS877" s="424"/>
      <c r="AT877" s="424"/>
      <c r="AU877" s="424"/>
      <c r="AV877" s="424"/>
      <c r="AW877" s="424"/>
      <c r="AX877" s="424"/>
      <c r="AY877">
        <f>$AY$875</f>
        <v>1</v>
      </c>
    </row>
    <row r="878" spans="1:51" ht="30" customHeight="1" x14ac:dyDescent="0.15">
      <c r="A878" s="402">
        <v>1</v>
      </c>
      <c r="B878" s="402">
        <v>1</v>
      </c>
      <c r="C878" s="416" t="s">
        <v>793</v>
      </c>
      <c r="D878" s="416"/>
      <c r="E878" s="416"/>
      <c r="F878" s="416"/>
      <c r="G878" s="416"/>
      <c r="H878" s="416"/>
      <c r="I878" s="416"/>
      <c r="J878" s="417" t="s">
        <v>712</v>
      </c>
      <c r="K878" s="418"/>
      <c r="L878" s="418"/>
      <c r="M878" s="418"/>
      <c r="N878" s="418"/>
      <c r="O878" s="418"/>
      <c r="P878" s="425" t="s">
        <v>794</v>
      </c>
      <c r="Q878" s="425"/>
      <c r="R878" s="425"/>
      <c r="S878" s="425"/>
      <c r="T878" s="425"/>
      <c r="U878" s="425"/>
      <c r="V878" s="425"/>
      <c r="W878" s="425"/>
      <c r="X878" s="425"/>
      <c r="Y878" s="318">
        <v>512</v>
      </c>
      <c r="Z878" s="319"/>
      <c r="AA878" s="319"/>
      <c r="AB878" s="320"/>
      <c r="AC878" s="266" t="s">
        <v>777</v>
      </c>
      <c r="AD878" s="429"/>
      <c r="AE878" s="429"/>
      <c r="AF878" s="429"/>
      <c r="AG878" s="430"/>
      <c r="AH878" s="419" t="s">
        <v>712</v>
      </c>
      <c r="AI878" s="420"/>
      <c r="AJ878" s="420"/>
      <c r="AK878" s="420"/>
      <c r="AL878" s="326">
        <v>100</v>
      </c>
      <c r="AM878" s="327"/>
      <c r="AN878" s="327"/>
      <c r="AO878" s="328"/>
      <c r="AP878" s="321" t="s">
        <v>712</v>
      </c>
      <c r="AQ878" s="321"/>
      <c r="AR878" s="321"/>
      <c r="AS878" s="321"/>
      <c r="AT878" s="321"/>
      <c r="AU878" s="321"/>
      <c r="AV878" s="321"/>
      <c r="AW878" s="321"/>
      <c r="AX878" s="321"/>
      <c r="AY878">
        <f>$AY$875</f>
        <v>1</v>
      </c>
    </row>
    <row r="879" spans="1:51" ht="30" customHeight="1" x14ac:dyDescent="0.15">
      <c r="A879" s="402">
        <v>2</v>
      </c>
      <c r="B879" s="402">
        <v>1</v>
      </c>
      <c r="C879" s="416" t="s">
        <v>795</v>
      </c>
      <c r="D879" s="416"/>
      <c r="E879" s="416"/>
      <c r="F879" s="416"/>
      <c r="G879" s="416"/>
      <c r="H879" s="416"/>
      <c r="I879" s="416"/>
      <c r="J879" s="417" t="s">
        <v>712</v>
      </c>
      <c r="K879" s="418"/>
      <c r="L879" s="418"/>
      <c r="M879" s="418"/>
      <c r="N879" s="418"/>
      <c r="O879" s="418"/>
      <c r="P879" s="425" t="s">
        <v>794</v>
      </c>
      <c r="Q879" s="425"/>
      <c r="R879" s="425"/>
      <c r="S879" s="425"/>
      <c r="T879" s="425"/>
      <c r="U879" s="425"/>
      <c r="V879" s="425"/>
      <c r="W879" s="425"/>
      <c r="X879" s="425"/>
      <c r="Y879" s="318">
        <v>117</v>
      </c>
      <c r="Z879" s="319"/>
      <c r="AA879" s="319"/>
      <c r="AB879" s="320"/>
      <c r="AC879" s="266" t="s">
        <v>777</v>
      </c>
      <c r="AD879" s="429"/>
      <c r="AE879" s="429"/>
      <c r="AF879" s="429"/>
      <c r="AG879" s="430"/>
      <c r="AH879" s="419" t="s">
        <v>712</v>
      </c>
      <c r="AI879" s="420"/>
      <c r="AJ879" s="420"/>
      <c r="AK879" s="420"/>
      <c r="AL879" s="326">
        <v>100</v>
      </c>
      <c r="AM879" s="327"/>
      <c r="AN879" s="327"/>
      <c r="AO879" s="328"/>
      <c r="AP879" s="321" t="s">
        <v>712</v>
      </c>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335</v>
      </c>
      <c r="AD910" s="277"/>
      <c r="AE910" s="277"/>
      <c r="AF910" s="277"/>
      <c r="AG910" s="277"/>
      <c r="AH910" s="346" t="s">
        <v>364</v>
      </c>
      <c r="AI910" s="348"/>
      <c r="AJ910" s="348"/>
      <c r="AK910" s="348"/>
      <c r="AL910" s="348" t="s">
        <v>21</v>
      </c>
      <c r="AM910" s="348"/>
      <c r="AN910" s="348"/>
      <c r="AO910" s="423"/>
      <c r="AP910" s="424" t="s">
        <v>298</v>
      </c>
      <c r="AQ910" s="424"/>
      <c r="AR910" s="424"/>
      <c r="AS910" s="424"/>
      <c r="AT910" s="424"/>
      <c r="AU910" s="424"/>
      <c r="AV910" s="424"/>
      <c r="AW910" s="424"/>
      <c r="AX910" s="424"/>
      <c r="AY910">
        <f>$AY$908</f>
        <v>1</v>
      </c>
    </row>
    <row r="911" spans="1:51" ht="30" customHeight="1" x14ac:dyDescent="0.15">
      <c r="A911" s="402">
        <v>1</v>
      </c>
      <c r="B911" s="402">
        <v>1</v>
      </c>
      <c r="C911" s="416" t="s">
        <v>779</v>
      </c>
      <c r="D911" s="416"/>
      <c r="E911" s="416"/>
      <c r="F911" s="416"/>
      <c r="G911" s="416"/>
      <c r="H911" s="416"/>
      <c r="I911" s="416"/>
      <c r="J911" s="417">
        <v>3010001025868</v>
      </c>
      <c r="K911" s="418"/>
      <c r="L911" s="418"/>
      <c r="M911" s="418"/>
      <c r="N911" s="418"/>
      <c r="O911" s="418"/>
      <c r="P911" s="425" t="s">
        <v>780</v>
      </c>
      <c r="Q911" s="425"/>
      <c r="R911" s="425"/>
      <c r="S911" s="425"/>
      <c r="T911" s="425"/>
      <c r="U911" s="425"/>
      <c r="V911" s="425"/>
      <c r="W911" s="425"/>
      <c r="X911" s="425"/>
      <c r="Y911" s="318">
        <v>11</v>
      </c>
      <c r="Z911" s="319"/>
      <c r="AA911" s="319"/>
      <c r="AB911" s="320"/>
      <c r="AC911" s="329" t="s">
        <v>781</v>
      </c>
      <c r="AD911" s="428"/>
      <c r="AE911" s="428"/>
      <c r="AF911" s="428"/>
      <c r="AG911" s="428"/>
      <c r="AH911" s="419">
        <v>2</v>
      </c>
      <c r="AI911" s="420"/>
      <c r="AJ911" s="420"/>
      <c r="AK911" s="420"/>
      <c r="AL911" s="326">
        <v>87.7</v>
      </c>
      <c r="AM911" s="327"/>
      <c r="AN911" s="327"/>
      <c r="AO911" s="328"/>
      <c r="AP911" s="321" t="s">
        <v>712</v>
      </c>
      <c r="AQ911" s="321"/>
      <c r="AR911" s="321"/>
      <c r="AS911" s="321"/>
      <c r="AT911" s="321"/>
      <c r="AU911" s="321"/>
      <c r="AV911" s="321"/>
      <c r="AW911" s="321"/>
      <c r="AX911" s="321"/>
      <c r="AY911">
        <f>$AY$908</f>
        <v>1</v>
      </c>
    </row>
    <row r="912" spans="1:51" ht="30" hidden="1" customHeight="1" x14ac:dyDescent="0.15">
      <c r="A912" s="402">
        <v>2</v>
      </c>
      <c r="B912" s="402">
        <v>1</v>
      </c>
      <c r="C912" s="421"/>
      <c r="D912" s="416"/>
      <c r="E912" s="416"/>
      <c r="F912" s="416"/>
      <c r="G912" s="416"/>
      <c r="H912" s="416"/>
      <c r="I912" s="416"/>
      <c r="J912" s="417"/>
      <c r="K912" s="418"/>
      <c r="L912" s="418"/>
      <c r="M912" s="418"/>
      <c r="N912" s="418"/>
      <c r="O912" s="418"/>
      <c r="P912" s="425"/>
      <c r="Q912" s="425"/>
      <c r="R912" s="425"/>
      <c r="S912" s="425"/>
      <c r="T912" s="425"/>
      <c r="U912" s="425"/>
      <c r="V912" s="425"/>
      <c r="W912" s="425"/>
      <c r="X912" s="425"/>
      <c r="Y912" s="318"/>
      <c r="Z912" s="319"/>
      <c r="AA912" s="319"/>
      <c r="AB912" s="320"/>
      <c r="AC912" s="329"/>
      <c r="AD912" s="329"/>
      <c r="AE912" s="329"/>
      <c r="AF912" s="329"/>
      <c r="AG912" s="329"/>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7"/>
      <c r="Q913" s="425"/>
      <c r="R913" s="425"/>
      <c r="S913" s="425"/>
      <c r="T913" s="425"/>
      <c r="U913" s="425"/>
      <c r="V913" s="425"/>
      <c r="W913" s="425"/>
      <c r="X913" s="425"/>
      <c r="Y913" s="318"/>
      <c r="Z913" s="319"/>
      <c r="AA913" s="319"/>
      <c r="AB913" s="320"/>
      <c r="AC913" s="329"/>
      <c r="AD913" s="329"/>
      <c r="AE913" s="329"/>
      <c r="AF913" s="329"/>
      <c r="AG913" s="32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7"/>
      <c r="Q914" s="425"/>
      <c r="R914" s="425"/>
      <c r="S914" s="425"/>
      <c r="T914" s="425"/>
      <c r="U914" s="425"/>
      <c r="V914" s="425"/>
      <c r="W914" s="425"/>
      <c r="X914" s="425"/>
      <c r="Y914" s="318"/>
      <c r="Z914" s="319"/>
      <c r="AA914" s="319"/>
      <c r="AB914" s="320"/>
      <c r="AC914" s="329"/>
      <c r="AD914" s="329"/>
      <c r="AE914" s="329"/>
      <c r="AF914" s="329"/>
      <c r="AG914" s="32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21"/>
      <c r="D915" s="416"/>
      <c r="E915" s="416"/>
      <c r="F915" s="416"/>
      <c r="G915" s="416"/>
      <c r="H915" s="416"/>
      <c r="I915" s="416"/>
      <c r="J915" s="417"/>
      <c r="K915" s="418"/>
      <c r="L915" s="418"/>
      <c r="M915" s="418"/>
      <c r="N915" s="418"/>
      <c r="O915" s="418"/>
      <c r="P915" s="425"/>
      <c r="Q915" s="425"/>
      <c r="R915" s="425"/>
      <c r="S915" s="425"/>
      <c r="T915" s="425"/>
      <c r="U915" s="425"/>
      <c r="V915" s="425"/>
      <c r="W915" s="425"/>
      <c r="X915" s="425"/>
      <c r="Y915" s="318"/>
      <c r="Z915" s="319"/>
      <c r="AA915" s="319"/>
      <c r="AB915" s="320"/>
      <c r="AC915" s="426"/>
      <c r="AD915" s="426"/>
      <c r="AE915" s="426"/>
      <c r="AF915" s="426"/>
      <c r="AG915" s="42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21"/>
      <c r="D916" s="416"/>
      <c r="E916" s="416"/>
      <c r="F916" s="416"/>
      <c r="G916" s="416"/>
      <c r="H916" s="416"/>
      <c r="I916" s="416"/>
      <c r="J916" s="417"/>
      <c r="K916" s="418"/>
      <c r="L916" s="418"/>
      <c r="M916" s="418"/>
      <c r="N916" s="418"/>
      <c r="O916" s="418"/>
      <c r="P916" s="425"/>
      <c r="Q916" s="425"/>
      <c r="R916" s="425"/>
      <c r="S916" s="425"/>
      <c r="T916" s="425"/>
      <c r="U916" s="425"/>
      <c r="V916" s="425"/>
      <c r="W916" s="425"/>
      <c r="X916" s="425"/>
      <c r="Y916" s="318"/>
      <c r="Z916" s="319"/>
      <c r="AA916" s="319"/>
      <c r="AB916" s="320"/>
      <c r="AC916" s="426"/>
      <c r="AD916" s="426"/>
      <c r="AE916" s="426"/>
      <c r="AF916" s="426"/>
      <c r="AG916" s="42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21"/>
      <c r="D917" s="416"/>
      <c r="E917" s="416"/>
      <c r="F917" s="416"/>
      <c r="G917" s="416"/>
      <c r="H917" s="416"/>
      <c r="I917" s="416"/>
      <c r="J917" s="417"/>
      <c r="K917" s="418"/>
      <c r="L917" s="418"/>
      <c r="M917" s="418"/>
      <c r="N917" s="418"/>
      <c r="O917" s="418"/>
      <c r="P917" s="425"/>
      <c r="Q917" s="425"/>
      <c r="R917" s="425"/>
      <c r="S917" s="425"/>
      <c r="T917" s="425"/>
      <c r="U917" s="425"/>
      <c r="V917" s="425"/>
      <c r="W917" s="425"/>
      <c r="X917" s="425"/>
      <c r="Y917" s="318"/>
      <c r="Z917" s="319"/>
      <c r="AA917" s="319"/>
      <c r="AB917" s="320"/>
      <c r="AC917" s="426"/>
      <c r="AD917" s="426"/>
      <c r="AE917" s="426"/>
      <c r="AF917" s="426"/>
      <c r="AG917" s="42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21"/>
      <c r="D918" s="416"/>
      <c r="E918" s="416"/>
      <c r="F918" s="416"/>
      <c r="G918" s="416"/>
      <c r="H918" s="416"/>
      <c r="I918" s="416"/>
      <c r="J918" s="417"/>
      <c r="K918" s="418"/>
      <c r="L918" s="418"/>
      <c r="M918" s="418"/>
      <c r="N918" s="418"/>
      <c r="O918" s="418"/>
      <c r="P918" s="425"/>
      <c r="Q918" s="425"/>
      <c r="R918" s="425"/>
      <c r="S918" s="425"/>
      <c r="T918" s="425"/>
      <c r="U918" s="425"/>
      <c r="V918" s="425"/>
      <c r="W918" s="425"/>
      <c r="X918" s="425"/>
      <c r="Y918" s="318"/>
      <c r="Z918" s="319"/>
      <c r="AA918" s="319"/>
      <c r="AB918" s="320"/>
      <c r="AC918" s="426"/>
      <c r="AD918" s="426"/>
      <c r="AE918" s="426"/>
      <c r="AF918" s="426"/>
      <c r="AG918" s="42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21"/>
      <c r="D919" s="416"/>
      <c r="E919" s="416"/>
      <c r="F919" s="416"/>
      <c r="G919" s="416"/>
      <c r="H919" s="416"/>
      <c r="I919" s="416"/>
      <c r="J919" s="417"/>
      <c r="K919" s="418"/>
      <c r="L919" s="418"/>
      <c r="M919" s="418"/>
      <c r="N919" s="418"/>
      <c r="O919" s="418"/>
      <c r="P919" s="425"/>
      <c r="Q919" s="425"/>
      <c r="R919" s="425"/>
      <c r="S919" s="425"/>
      <c r="T919" s="425"/>
      <c r="U919" s="425"/>
      <c r="V919" s="425"/>
      <c r="W919" s="425"/>
      <c r="X919" s="425"/>
      <c r="Y919" s="318"/>
      <c r="Z919" s="319"/>
      <c r="AA919" s="319"/>
      <c r="AB919" s="320"/>
      <c r="AC919" s="426"/>
      <c r="AD919" s="426"/>
      <c r="AE919" s="426"/>
      <c r="AF919" s="426"/>
      <c r="AG919" s="42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21"/>
      <c r="D920" s="416"/>
      <c r="E920" s="416"/>
      <c r="F920" s="416"/>
      <c r="G920" s="416"/>
      <c r="H920" s="416"/>
      <c r="I920" s="416"/>
      <c r="J920" s="417"/>
      <c r="K920" s="418"/>
      <c r="L920" s="418"/>
      <c r="M920" s="418"/>
      <c r="N920" s="418"/>
      <c r="O920" s="418"/>
      <c r="P920" s="425"/>
      <c r="Q920" s="425"/>
      <c r="R920" s="425"/>
      <c r="S920" s="425"/>
      <c r="T920" s="425"/>
      <c r="U920" s="425"/>
      <c r="V920" s="425"/>
      <c r="W920" s="425"/>
      <c r="X920" s="425"/>
      <c r="Y920" s="318"/>
      <c r="Z920" s="319"/>
      <c r="AA920" s="319"/>
      <c r="AB920" s="320"/>
      <c r="AC920" s="426"/>
      <c r="AD920" s="426"/>
      <c r="AE920" s="426"/>
      <c r="AF920" s="426"/>
      <c r="AG920" s="42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335</v>
      </c>
      <c r="AD943" s="277"/>
      <c r="AE943" s="277"/>
      <c r="AF943" s="277"/>
      <c r="AG943" s="277"/>
      <c r="AH943" s="346" t="s">
        <v>364</v>
      </c>
      <c r="AI943" s="348"/>
      <c r="AJ943" s="348"/>
      <c r="AK943" s="348"/>
      <c r="AL943" s="348" t="s">
        <v>21</v>
      </c>
      <c r="AM943" s="348"/>
      <c r="AN943" s="348"/>
      <c r="AO943" s="423"/>
      <c r="AP943" s="424" t="s">
        <v>298</v>
      </c>
      <c r="AQ943" s="424"/>
      <c r="AR943" s="424"/>
      <c r="AS943" s="424"/>
      <c r="AT943" s="424"/>
      <c r="AU943" s="424"/>
      <c r="AV943" s="424"/>
      <c r="AW943" s="424"/>
      <c r="AX943" s="424"/>
      <c r="AY943">
        <f>$AY$941</f>
        <v>1</v>
      </c>
    </row>
    <row r="944" spans="1:51" ht="30" customHeight="1" x14ac:dyDescent="0.15">
      <c r="A944" s="402">
        <v>1</v>
      </c>
      <c r="B944" s="402">
        <v>1</v>
      </c>
      <c r="C944" s="421" t="s">
        <v>782</v>
      </c>
      <c r="D944" s="416"/>
      <c r="E944" s="416"/>
      <c r="F944" s="416"/>
      <c r="G944" s="416"/>
      <c r="H944" s="416"/>
      <c r="I944" s="416"/>
      <c r="J944" s="417" t="s">
        <v>712</v>
      </c>
      <c r="K944" s="418"/>
      <c r="L944" s="418"/>
      <c r="M944" s="418"/>
      <c r="N944" s="418"/>
      <c r="O944" s="418"/>
      <c r="P944" s="425" t="s">
        <v>783</v>
      </c>
      <c r="Q944" s="425"/>
      <c r="R944" s="425"/>
      <c r="S944" s="425"/>
      <c r="T944" s="425"/>
      <c r="U944" s="425"/>
      <c r="V944" s="425"/>
      <c r="W944" s="425"/>
      <c r="X944" s="425"/>
      <c r="Y944" s="318">
        <v>2</v>
      </c>
      <c r="Z944" s="319"/>
      <c r="AA944" s="319"/>
      <c r="AB944" s="320"/>
      <c r="AC944" s="329" t="s">
        <v>777</v>
      </c>
      <c r="AD944" s="428"/>
      <c r="AE944" s="428"/>
      <c r="AF944" s="428"/>
      <c r="AG944" s="428"/>
      <c r="AH944" s="419" t="s">
        <v>712</v>
      </c>
      <c r="AI944" s="420"/>
      <c r="AJ944" s="420"/>
      <c r="AK944" s="420"/>
      <c r="AL944" s="326">
        <v>100</v>
      </c>
      <c r="AM944" s="327"/>
      <c r="AN944" s="327"/>
      <c r="AO944" s="328"/>
      <c r="AP944" s="321" t="s">
        <v>712</v>
      </c>
      <c r="AQ944" s="321"/>
      <c r="AR944" s="321"/>
      <c r="AS944" s="321"/>
      <c r="AT944" s="321"/>
      <c r="AU944" s="321"/>
      <c r="AV944" s="321"/>
      <c r="AW944" s="321"/>
      <c r="AX944" s="321"/>
      <c r="AY944">
        <f>$AY$941</f>
        <v>1</v>
      </c>
    </row>
    <row r="945" spans="1:51" ht="30" customHeight="1" x14ac:dyDescent="0.15">
      <c r="A945" s="402">
        <v>2</v>
      </c>
      <c r="B945" s="402">
        <v>1</v>
      </c>
      <c r="C945" s="421" t="s">
        <v>784</v>
      </c>
      <c r="D945" s="416"/>
      <c r="E945" s="416"/>
      <c r="F945" s="416"/>
      <c r="G945" s="416"/>
      <c r="H945" s="416"/>
      <c r="I945" s="416"/>
      <c r="J945" s="417" t="s">
        <v>712</v>
      </c>
      <c r="K945" s="418"/>
      <c r="L945" s="418"/>
      <c r="M945" s="418"/>
      <c r="N945" s="418"/>
      <c r="O945" s="418"/>
      <c r="P945" s="425" t="s">
        <v>783</v>
      </c>
      <c r="Q945" s="425"/>
      <c r="R945" s="425"/>
      <c r="S945" s="425"/>
      <c r="T945" s="425"/>
      <c r="U945" s="425"/>
      <c r="V945" s="425"/>
      <c r="W945" s="425"/>
      <c r="X945" s="425"/>
      <c r="Y945" s="318">
        <v>2</v>
      </c>
      <c r="Z945" s="319"/>
      <c r="AA945" s="319"/>
      <c r="AB945" s="320"/>
      <c r="AC945" s="329" t="s">
        <v>777</v>
      </c>
      <c r="AD945" s="329"/>
      <c r="AE945" s="329"/>
      <c r="AF945" s="329"/>
      <c r="AG945" s="329"/>
      <c r="AH945" s="419" t="s">
        <v>712</v>
      </c>
      <c r="AI945" s="420"/>
      <c r="AJ945" s="420"/>
      <c r="AK945" s="420"/>
      <c r="AL945" s="326">
        <v>100</v>
      </c>
      <c r="AM945" s="327"/>
      <c r="AN945" s="327"/>
      <c r="AO945" s="328"/>
      <c r="AP945" s="321" t="s">
        <v>712</v>
      </c>
      <c r="AQ945" s="321"/>
      <c r="AR945" s="321"/>
      <c r="AS945" s="321"/>
      <c r="AT945" s="321"/>
      <c r="AU945" s="321"/>
      <c r="AV945" s="321"/>
      <c r="AW945" s="321"/>
      <c r="AX945" s="321"/>
      <c r="AY945">
        <f>COUNTA($C$945)</f>
        <v>1</v>
      </c>
    </row>
    <row r="946" spans="1:51" ht="30" customHeight="1" x14ac:dyDescent="0.15">
      <c r="A946" s="402">
        <v>3</v>
      </c>
      <c r="B946" s="402">
        <v>1</v>
      </c>
      <c r="C946" s="421" t="s">
        <v>785</v>
      </c>
      <c r="D946" s="416"/>
      <c r="E946" s="416"/>
      <c r="F946" s="416"/>
      <c r="G946" s="416"/>
      <c r="H946" s="416"/>
      <c r="I946" s="416"/>
      <c r="J946" s="417" t="s">
        <v>712</v>
      </c>
      <c r="K946" s="418"/>
      <c r="L946" s="418"/>
      <c r="M946" s="418"/>
      <c r="N946" s="418"/>
      <c r="O946" s="418"/>
      <c r="P946" s="427" t="s">
        <v>783</v>
      </c>
      <c r="Q946" s="425"/>
      <c r="R946" s="425"/>
      <c r="S946" s="425"/>
      <c r="T946" s="425"/>
      <c r="U946" s="425"/>
      <c r="V946" s="425"/>
      <c r="W946" s="425"/>
      <c r="X946" s="425"/>
      <c r="Y946" s="318">
        <v>1</v>
      </c>
      <c r="Z946" s="319"/>
      <c r="AA946" s="319"/>
      <c r="AB946" s="320"/>
      <c r="AC946" s="329" t="s">
        <v>777</v>
      </c>
      <c r="AD946" s="329"/>
      <c r="AE946" s="329"/>
      <c r="AF946" s="329"/>
      <c r="AG946" s="329"/>
      <c r="AH946" s="324" t="s">
        <v>712</v>
      </c>
      <c r="AI946" s="325"/>
      <c r="AJ946" s="325"/>
      <c r="AK946" s="325"/>
      <c r="AL946" s="326">
        <v>100</v>
      </c>
      <c r="AM946" s="327"/>
      <c r="AN946" s="327"/>
      <c r="AO946" s="328"/>
      <c r="AP946" s="321" t="s">
        <v>712</v>
      </c>
      <c r="AQ946" s="321"/>
      <c r="AR946" s="321"/>
      <c r="AS946" s="321"/>
      <c r="AT946" s="321"/>
      <c r="AU946" s="321"/>
      <c r="AV946" s="321"/>
      <c r="AW946" s="321"/>
      <c r="AX946" s="321"/>
      <c r="AY946">
        <f>COUNTA($C$946)</f>
        <v>1</v>
      </c>
    </row>
    <row r="947" spans="1:51" ht="30" customHeight="1" x14ac:dyDescent="0.15">
      <c r="A947" s="402">
        <v>4</v>
      </c>
      <c r="B947" s="402">
        <v>1</v>
      </c>
      <c r="C947" s="421" t="s">
        <v>786</v>
      </c>
      <c r="D947" s="416"/>
      <c r="E947" s="416"/>
      <c r="F947" s="416"/>
      <c r="G947" s="416"/>
      <c r="H947" s="416"/>
      <c r="I947" s="416"/>
      <c r="J947" s="417" t="s">
        <v>712</v>
      </c>
      <c r="K947" s="418"/>
      <c r="L947" s="418"/>
      <c r="M947" s="418"/>
      <c r="N947" s="418"/>
      <c r="O947" s="418"/>
      <c r="P947" s="427" t="s">
        <v>783</v>
      </c>
      <c r="Q947" s="425"/>
      <c r="R947" s="425"/>
      <c r="S947" s="425"/>
      <c r="T947" s="425"/>
      <c r="U947" s="425"/>
      <c r="V947" s="425"/>
      <c r="W947" s="425"/>
      <c r="X947" s="425"/>
      <c r="Y947" s="318">
        <v>0</v>
      </c>
      <c r="Z947" s="319"/>
      <c r="AA947" s="319"/>
      <c r="AB947" s="320"/>
      <c r="AC947" s="329" t="s">
        <v>777</v>
      </c>
      <c r="AD947" s="329"/>
      <c r="AE947" s="329"/>
      <c r="AF947" s="329"/>
      <c r="AG947" s="329"/>
      <c r="AH947" s="324" t="s">
        <v>712</v>
      </c>
      <c r="AI947" s="325"/>
      <c r="AJ947" s="325"/>
      <c r="AK947" s="325"/>
      <c r="AL947" s="326">
        <v>100</v>
      </c>
      <c r="AM947" s="327"/>
      <c r="AN947" s="327"/>
      <c r="AO947" s="328"/>
      <c r="AP947" s="321" t="s">
        <v>712</v>
      </c>
      <c r="AQ947" s="321"/>
      <c r="AR947" s="321"/>
      <c r="AS947" s="321"/>
      <c r="AT947" s="321"/>
      <c r="AU947" s="321"/>
      <c r="AV947" s="321"/>
      <c r="AW947" s="321"/>
      <c r="AX947" s="321"/>
      <c r="AY947">
        <f>COUNTA($C$947)</f>
        <v>1</v>
      </c>
    </row>
    <row r="948" spans="1:51" ht="30" customHeight="1" x14ac:dyDescent="0.15">
      <c r="A948" s="402">
        <v>5</v>
      </c>
      <c r="B948" s="402">
        <v>1</v>
      </c>
      <c r="C948" s="421" t="s">
        <v>787</v>
      </c>
      <c r="D948" s="416"/>
      <c r="E948" s="416"/>
      <c r="F948" s="416"/>
      <c r="G948" s="416"/>
      <c r="H948" s="416"/>
      <c r="I948" s="416"/>
      <c r="J948" s="417" t="s">
        <v>712</v>
      </c>
      <c r="K948" s="418"/>
      <c r="L948" s="418"/>
      <c r="M948" s="418"/>
      <c r="N948" s="418"/>
      <c r="O948" s="418"/>
      <c r="P948" s="425" t="s">
        <v>783</v>
      </c>
      <c r="Q948" s="425"/>
      <c r="R948" s="425"/>
      <c r="S948" s="425"/>
      <c r="T948" s="425"/>
      <c r="U948" s="425"/>
      <c r="V948" s="425"/>
      <c r="W948" s="425"/>
      <c r="X948" s="425"/>
      <c r="Y948" s="318">
        <v>0</v>
      </c>
      <c r="Z948" s="319"/>
      <c r="AA948" s="319"/>
      <c r="AB948" s="320"/>
      <c r="AC948" s="426" t="s">
        <v>777</v>
      </c>
      <c r="AD948" s="426"/>
      <c r="AE948" s="426"/>
      <c r="AF948" s="426"/>
      <c r="AG948" s="426"/>
      <c r="AH948" s="324" t="s">
        <v>712</v>
      </c>
      <c r="AI948" s="325"/>
      <c r="AJ948" s="325"/>
      <c r="AK948" s="325"/>
      <c r="AL948" s="326">
        <v>100</v>
      </c>
      <c r="AM948" s="327"/>
      <c r="AN948" s="327"/>
      <c r="AO948" s="328"/>
      <c r="AP948" s="321" t="s">
        <v>712</v>
      </c>
      <c r="AQ948" s="321"/>
      <c r="AR948" s="321"/>
      <c r="AS948" s="321"/>
      <c r="AT948" s="321"/>
      <c r="AU948" s="321"/>
      <c r="AV948" s="321"/>
      <c r="AW948" s="321"/>
      <c r="AX948" s="321"/>
      <c r="AY948">
        <f>COUNTA($C$948)</f>
        <v>1</v>
      </c>
    </row>
    <row r="949" spans="1:51" ht="30" customHeight="1" x14ac:dyDescent="0.15">
      <c r="A949" s="402">
        <v>6</v>
      </c>
      <c r="B949" s="402">
        <v>1</v>
      </c>
      <c r="C949" s="421" t="s">
        <v>788</v>
      </c>
      <c r="D949" s="416"/>
      <c r="E949" s="416"/>
      <c r="F949" s="416"/>
      <c r="G949" s="416"/>
      <c r="H949" s="416"/>
      <c r="I949" s="416"/>
      <c r="J949" s="417" t="s">
        <v>712</v>
      </c>
      <c r="K949" s="418"/>
      <c r="L949" s="418"/>
      <c r="M949" s="418"/>
      <c r="N949" s="418"/>
      <c r="O949" s="418"/>
      <c r="P949" s="425" t="s">
        <v>783</v>
      </c>
      <c r="Q949" s="425"/>
      <c r="R949" s="425"/>
      <c r="S949" s="425"/>
      <c r="T949" s="425"/>
      <c r="U949" s="425"/>
      <c r="V949" s="425"/>
      <c r="W949" s="425"/>
      <c r="X949" s="425"/>
      <c r="Y949" s="318">
        <v>0</v>
      </c>
      <c r="Z949" s="319"/>
      <c r="AA949" s="319"/>
      <c r="AB949" s="320"/>
      <c r="AC949" s="426" t="s">
        <v>777</v>
      </c>
      <c r="AD949" s="426"/>
      <c r="AE949" s="426"/>
      <c r="AF949" s="426"/>
      <c r="AG949" s="426"/>
      <c r="AH949" s="324" t="s">
        <v>712</v>
      </c>
      <c r="AI949" s="325"/>
      <c r="AJ949" s="325"/>
      <c r="AK949" s="325"/>
      <c r="AL949" s="326">
        <v>100</v>
      </c>
      <c r="AM949" s="327"/>
      <c r="AN949" s="327"/>
      <c r="AO949" s="328"/>
      <c r="AP949" s="321" t="s">
        <v>712</v>
      </c>
      <c r="AQ949" s="321"/>
      <c r="AR949" s="321"/>
      <c r="AS949" s="321"/>
      <c r="AT949" s="321"/>
      <c r="AU949" s="321"/>
      <c r="AV949" s="321"/>
      <c r="AW949" s="321"/>
      <c r="AX949" s="321"/>
      <c r="AY949">
        <f>COUNTA($C$949)</f>
        <v>1</v>
      </c>
    </row>
    <row r="950" spans="1:51" ht="30" customHeight="1" x14ac:dyDescent="0.15">
      <c r="A950" s="402">
        <v>7</v>
      </c>
      <c r="B950" s="402">
        <v>1</v>
      </c>
      <c r="C950" s="421" t="s">
        <v>789</v>
      </c>
      <c r="D950" s="416"/>
      <c r="E950" s="416"/>
      <c r="F950" s="416"/>
      <c r="G950" s="416"/>
      <c r="H950" s="416"/>
      <c r="I950" s="416"/>
      <c r="J950" s="417" t="s">
        <v>712</v>
      </c>
      <c r="K950" s="418"/>
      <c r="L950" s="418"/>
      <c r="M950" s="418"/>
      <c r="N950" s="418"/>
      <c r="O950" s="418"/>
      <c r="P950" s="425" t="s">
        <v>783</v>
      </c>
      <c r="Q950" s="425"/>
      <c r="R950" s="425"/>
      <c r="S950" s="425"/>
      <c r="T950" s="425"/>
      <c r="U950" s="425"/>
      <c r="V950" s="425"/>
      <c r="W950" s="425"/>
      <c r="X950" s="425"/>
      <c r="Y950" s="318">
        <v>0</v>
      </c>
      <c r="Z950" s="319"/>
      <c r="AA950" s="319"/>
      <c r="AB950" s="320"/>
      <c r="AC950" s="426" t="s">
        <v>777</v>
      </c>
      <c r="AD950" s="426"/>
      <c r="AE950" s="426"/>
      <c r="AF950" s="426"/>
      <c r="AG950" s="426"/>
      <c r="AH950" s="324" t="s">
        <v>712</v>
      </c>
      <c r="AI950" s="325"/>
      <c r="AJ950" s="325"/>
      <c r="AK950" s="325"/>
      <c r="AL950" s="326">
        <v>100</v>
      </c>
      <c r="AM950" s="327"/>
      <c r="AN950" s="327"/>
      <c r="AO950" s="328"/>
      <c r="AP950" s="321" t="s">
        <v>712</v>
      </c>
      <c r="AQ950" s="321"/>
      <c r="AR950" s="321"/>
      <c r="AS950" s="321"/>
      <c r="AT950" s="321"/>
      <c r="AU950" s="321"/>
      <c r="AV950" s="321"/>
      <c r="AW950" s="321"/>
      <c r="AX950" s="321"/>
      <c r="AY950">
        <f>COUNTA($C$950)</f>
        <v>1</v>
      </c>
    </row>
    <row r="951" spans="1:51" ht="30" customHeight="1" x14ac:dyDescent="0.15">
      <c r="A951" s="402">
        <v>8</v>
      </c>
      <c r="B951" s="402">
        <v>1</v>
      </c>
      <c r="C951" s="421" t="s">
        <v>790</v>
      </c>
      <c r="D951" s="416"/>
      <c r="E951" s="416"/>
      <c r="F951" s="416"/>
      <c r="G951" s="416"/>
      <c r="H951" s="416"/>
      <c r="I951" s="416"/>
      <c r="J951" s="417" t="s">
        <v>712</v>
      </c>
      <c r="K951" s="418"/>
      <c r="L951" s="418"/>
      <c r="M951" s="418"/>
      <c r="N951" s="418"/>
      <c r="O951" s="418"/>
      <c r="P951" s="425" t="s">
        <v>783</v>
      </c>
      <c r="Q951" s="425"/>
      <c r="R951" s="425"/>
      <c r="S951" s="425"/>
      <c r="T951" s="425"/>
      <c r="U951" s="425"/>
      <c r="V951" s="425"/>
      <c r="W951" s="425"/>
      <c r="X951" s="425"/>
      <c r="Y951" s="318">
        <v>0</v>
      </c>
      <c r="Z951" s="319"/>
      <c r="AA951" s="319"/>
      <c r="AB951" s="320"/>
      <c r="AC951" s="426" t="s">
        <v>777</v>
      </c>
      <c r="AD951" s="426"/>
      <c r="AE951" s="426"/>
      <c r="AF951" s="426"/>
      <c r="AG951" s="426"/>
      <c r="AH951" s="324" t="s">
        <v>712</v>
      </c>
      <c r="AI951" s="325"/>
      <c r="AJ951" s="325"/>
      <c r="AK951" s="325"/>
      <c r="AL951" s="326">
        <v>100</v>
      </c>
      <c r="AM951" s="327"/>
      <c r="AN951" s="327"/>
      <c r="AO951" s="328"/>
      <c r="AP951" s="321" t="s">
        <v>712</v>
      </c>
      <c r="AQ951" s="321"/>
      <c r="AR951" s="321"/>
      <c r="AS951" s="321"/>
      <c r="AT951" s="321"/>
      <c r="AU951" s="321"/>
      <c r="AV951" s="321"/>
      <c r="AW951" s="321"/>
      <c r="AX951" s="321"/>
      <c r="AY951">
        <f>COUNTA($C$951)</f>
        <v>1</v>
      </c>
    </row>
    <row r="952" spans="1:51" ht="30" customHeight="1" x14ac:dyDescent="0.15">
      <c r="A952" s="402">
        <v>9</v>
      </c>
      <c r="B952" s="402">
        <v>1</v>
      </c>
      <c r="C952" s="421" t="s">
        <v>791</v>
      </c>
      <c r="D952" s="416"/>
      <c r="E952" s="416"/>
      <c r="F952" s="416"/>
      <c r="G952" s="416"/>
      <c r="H952" s="416"/>
      <c r="I952" s="416"/>
      <c r="J952" s="417" t="s">
        <v>712</v>
      </c>
      <c r="K952" s="418"/>
      <c r="L952" s="418"/>
      <c r="M952" s="418"/>
      <c r="N952" s="418"/>
      <c r="O952" s="418"/>
      <c r="P952" s="425" t="s">
        <v>783</v>
      </c>
      <c r="Q952" s="425"/>
      <c r="R952" s="425"/>
      <c r="S952" s="425"/>
      <c r="T952" s="425"/>
      <c r="U952" s="425"/>
      <c r="V952" s="425"/>
      <c r="W952" s="425"/>
      <c r="X952" s="425"/>
      <c r="Y952" s="318">
        <v>0</v>
      </c>
      <c r="Z952" s="319"/>
      <c r="AA952" s="319"/>
      <c r="AB952" s="320"/>
      <c r="AC952" s="426" t="s">
        <v>777</v>
      </c>
      <c r="AD952" s="426"/>
      <c r="AE952" s="426"/>
      <c r="AF952" s="426"/>
      <c r="AG952" s="426"/>
      <c r="AH952" s="324" t="s">
        <v>712</v>
      </c>
      <c r="AI952" s="325"/>
      <c r="AJ952" s="325"/>
      <c r="AK952" s="325"/>
      <c r="AL952" s="326">
        <v>100</v>
      </c>
      <c r="AM952" s="327"/>
      <c r="AN952" s="327"/>
      <c r="AO952" s="328"/>
      <c r="AP952" s="321" t="s">
        <v>712</v>
      </c>
      <c r="AQ952" s="321"/>
      <c r="AR952" s="321"/>
      <c r="AS952" s="321"/>
      <c r="AT952" s="321"/>
      <c r="AU952" s="321"/>
      <c r="AV952" s="321"/>
      <c r="AW952" s="321"/>
      <c r="AX952" s="321"/>
      <c r="AY952">
        <f>COUNTA($C$952)</f>
        <v>1</v>
      </c>
    </row>
    <row r="953" spans="1:51" ht="30" customHeight="1" x14ac:dyDescent="0.15">
      <c r="A953" s="402">
        <v>10</v>
      </c>
      <c r="B953" s="402">
        <v>1</v>
      </c>
      <c r="C953" s="421" t="s">
        <v>792</v>
      </c>
      <c r="D953" s="416"/>
      <c r="E953" s="416"/>
      <c r="F953" s="416"/>
      <c r="G953" s="416"/>
      <c r="H953" s="416"/>
      <c r="I953" s="416"/>
      <c r="J953" s="417" t="s">
        <v>712</v>
      </c>
      <c r="K953" s="418"/>
      <c r="L953" s="418"/>
      <c r="M953" s="418"/>
      <c r="N953" s="418"/>
      <c r="O953" s="418"/>
      <c r="P953" s="425" t="s">
        <v>783</v>
      </c>
      <c r="Q953" s="425"/>
      <c r="R953" s="425"/>
      <c r="S953" s="425"/>
      <c r="T953" s="425"/>
      <c r="U953" s="425"/>
      <c r="V953" s="425"/>
      <c r="W953" s="425"/>
      <c r="X953" s="425"/>
      <c r="Y953" s="318">
        <v>0</v>
      </c>
      <c r="Z953" s="319"/>
      <c r="AA953" s="319"/>
      <c r="AB953" s="320"/>
      <c r="AC953" s="426" t="s">
        <v>777</v>
      </c>
      <c r="AD953" s="426"/>
      <c r="AE953" s="426"/>
      <c r="AF953" s="426"/>
      <c r="AG953" s="426"/>
      <c r="AH953" s="324" t="s">
        <v>712</v>
      </c>
      <c r="AI953" s="325"/>
      <c r="AJ953" s="325"/>
      <c r="AK953" s="325"/>
      <c r="AL953" s="326">
        <v>100</v>
      </c>
      <c r="AM953" s="327"/>
      <c r="AN953" s="327"/>
      <c r="AO953" s="328"/>
      <c r="AP953" s="321" t="s">
        <v>712</v>
      </c>
      <c r="AQ953" s="321"/>
      <c r="AR953" s="321"/>
      <c r="AS953" s="321"/>
      <c r="AT953" s="321"/>
      <c r="AU953" s="321"/>
      <c r="AV953" s="321"/>
      <c r="AW953" s="321"/>
      <c r="AX953" s="321"/>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335</v>
      </c>
      <c r="AD976" s="277"/>
      <c r="AE976" s="277"/>
      <c r="AF976" s="277"/>
      <c r="AG976" s="277"/>
      <c r="AH976" s="346" t="s">
        <v>364</v>
      </c>
      <c r="AI976" s="348"/>
      <c r="AJ976" s="348"/>
      <c r="AK976" s="348"/>
      <c r="AL976" s="348" t="s">
        <v>21</v>
      </c>
      <c r="AM976" s="348"/>
      <c r="AN976" s="348"/>
      <c r="AO976" s="423"/>
      <c r="AP976" s="424" t="s">
        <v>298</v>
      </c>
      <c r="AQ976" s="424"/>
      <c r="AR976" s="424"/>
      <c r="AS976" s="424"/>
      <c r="AT976" s="424"/>
      <c r="AU976" s="424"/>
      <c r="AV976" s="424"/>
      <c r="AW976" s="424"/>
      <c r="AX976" s="424"/>
      <c r="AY976">
        <f>$AY$974</f>
        <v>1</v>
      </c>
    </row>
    <row r="977" spans="1:51" ht="30" customHeight="1" x14ac:dyDescent="0.15">
      <c r="A977" s="402">
        <v>1</v>
      </c>
      <c r="B977" s="402">
        <v>1</v>
      </c>
      <c r="C977" s="421" t="s">
        <v>782</v>
      </c>
      <c r="D977" s="416"/>
      <c r="E977" s="416"/>
      <c r="F977" s="416"/>
      <c r="G977" s="416"/>
      <c r="H977" s="416"/>
      <c r="I977" s="416"/>
      <c r="J977" s="417" t="s">
        <v>712</v>
      </c>
      <c r="K977" s="418"/>
      <c r="L977" s="418"/>
      <c r="M977" s="418"/>
      <c r="N977" s="418"/>
      <c r="O977" s="418"/>
      <c r="P977" s="425" t="s">
        <v>796</v>
      </c>
      <c r="Q977" s="425"/>
      <c r="R977" s="425"/>
      <c r="S977" s="425"/>
      <c r="T977" s="425"/>
      <c r="U977" s="425"/>
      <c r="V977" s="425"/>
      <c r="W977" s="425"/>
      <c r="X977" s="425"/>
      <c r="Y977" s="318">
        <v>25</v>
      </c>
      <c r="Z977" s="319"/>
      <c r="AA977" s="319"/>
      <c r="AB977" s="320"/>
      <c r="AC977" s="329" t="s">
        <v>777</v>
      </c>
      <c r="AD977" s="428"/>
      <c r="AE977" s="428"/>
      <c r="AF977" s="428"/>
      <c r="AG977" s="428"/>
      <c r="AH977" s="419" t="s">
        <v>712</v>
      </c>
      <c r="AI977" s="420"/>
      <c r="AJ977" s="420"/>
      <c r="AK977" s="420"/>
      <c r="AL977" s="326">
        <v>100</v>
      </c>
      <c r="AM977" s="327"/>
      <c r="AN977" s="327"/>
      <c r="AO977" s="328"/>
      <c r="AP977" s="321" t="s">
        <v>712</v>
      </c>
      <c r="AQ977" s="321"/>
      <c r="AR977" s="321"/>
      <c r="AS977" s="321"/>
      <c r="AT977" s="321"/>
      <c r="AU977" s="321"/>
      <c r="AV977" s="321"/>
      <c r="AW977" s="321"/>
      <c r="AX977" s="321"/>
      <c r="AY977">
        <f>$AY$974</f>
        <v>1</v>
      </c>
    </row>
    <row r="978" spans="1:51" ht="30" customHeight="1" x14ac:dyDescent="0.15">
      <c r="A978" s="402">
        <v>2</v>
      </c>
      <c r="B978" s="402">
        <v>1</v>
      </c>
      <c r="C978" s="416" t="s">
        <v>784</v>
      </c>
      <c r="D978" s="416"/>
      <c r="E978" s="416"/>
      <c r="F978" s="416"/>
      <c r="G978" s="416"/>
      <c r="H978" s="416"/>
      <c r="I978" s="416"/>
      <c r="J978" s="417" t="s">
        <v>712</v>
      </c>
      <c r="K978" s="418"/>
      <c r="L978" s="418"/>
      <c r="M978" s="418"/>
      <c r="N978" s="418"/>
      <c r="O978" s="418"/>
      <c r="P978" s="425" t="s">
        <v>796</v>
      </c>
      <c r="Q978" s="425"/>
      <c r="R978" s="425"/>
      <c r="S978" s="425"/>
      <c r="T978" s="425"/>
      <c r="U978" s="425"/>
      <c r="V978" s="425"/>
      <c r="W978" s="425"/>
      <c r="X978" s="425"/>
      <c r="Y978" s="318">
        <v>15</v>
      </c>
      <c r="Z978" s="319"/>
      <c r="AA978" s="319"/>
      <c r="AB978" s="320"/>
      <c r="AC978" s="329" t="s">
        <v>777</v>
      </c>
      <c r="AD978" s="329"/>
      <c r="AE978" s="329"/>
      <c r="AF978" s="329"/>
      <c r="AG978" s="329"/>
      <c r="AH978" s="419" t="s">
        <v>712</v>
      </c>
      <c r="AI978" s="420"/>
      <c r="AJ978" s="420"/>
      <c r="AK978" s="420"/>
      <c r="AL978" s="326">
        <v>100</v>
      </c>
      <c r="AM978" s="327"/>
      <c r="AN978" s="327"/>
      <c r="AO978" s="328"/>
      <c r="AP978" s="321" t="s">
        <v>712</v>
      </c>
      <c r="AQ978" s="321"/>
      <c r="AR978" s="321"/>
      <c r="AS978" s="321"/>
      <c r="AT978" s="321"/>
      <c r="AU978" s="321"/>
      <c r="AV978" s="321"/>
      <c r="AW978" s="321"/>
      <c r="AX978" s="321"/>
      <c r="AY978">
        <f>COUNTA($C$978)</f>
        <v>1</v>
      </c>
    </row>
    <row r="979" spans="1:51" ht="30" customHeight="1" x14ac:dyDescent="0.15">
      <c r="A979" s="402">
        <v>3</v>
      </c>
      <c r="B979" s="402">
        <v>1</v>
      </c>
      <c r="C979" s="421" t="s">
        <v>785</v>
      </c>
      <c r="D979" s="416"/>
      <c r="E979" s="416"/>
      <c r="F979" s="416"/>
      <c r="G979" s="416"/>
      <c r="H979" s="416"/>
      <c r="I979" s="416"/>
      <c r="J979" s="417" t="s">
        <v>712</v>
      </c>
      <c r="K979" s="418"/>
      <c r="L979" s="418"/>
      <c r="M979" s="418"/>
      <c r="N979" s="418"/>
      <c r="O979" s="418"/>
      <c r="P979" s="427" t="s">
        <v>796</v>
      </c>
      <c r="Q979" s="425"/>
      <c r="R979" s="425"/>
      <c r="S979" s="425"/>
      <c r="T979" s="425"/>
      <c r="U979" s="425"/>
      <c r="V979" s="425"/>
      <c r="W979" s="425"/>
      <c r="X979" s="425"/>
      <c r="Y979" s="318">
        <v>13</v>
      </c>
      <c r="Z979" s="319"/>
      <c r="AA979" s="319"/>
      <c r="AB979" s="320"/>
      <c r="AC979" s="329" t="s">
        <v>777</v>
      </c>
      <c r="AD979" s="329"/>
      <c r="AE979" s="329"/>
      <c r="AF979" s="329"/>
      <c r="AG979" s="329"/>
      <c r="AH979" s="324" t="s">
        <v>712</v>
      </c>
      <c r="AI979" s="325"/>
      <c r="AJ979" s="325"/>
      <c r="AK979" s="325"/>
      <c r="AL979" s="326">
        <v>100</v>
      </c>
      <c r="AM979" s="327"/>
      <c r="AN979" s="327"/>
      <c r="AO979" s="328"/>
      <c r="AP979" s="321" t="s">
        <v>712</v>
      </c>
      <c r="AQ979" s="321"/>
      <c r="AR979" s="321"/>
      <c r="AS979" s="321"/>
      <c r="AT979" s="321"/>
      <c r="AU979" s="321"/>
      <c r="AV979" s="321"/>
      <c r="AW979" s="321"/>
      <c r="AX979" s="321"/>
      <c r="AY979">
        <f>COUNTA($C$979)</f>
        <v>1</v>
      </c>
    </row>
    <row r="980" spans="1:51" ht="30" customHeight="1" x14ac:dyDescent="0.15">
      <c r="A980" s="402">
        <v>4</v>
      </c>
      <c r="B980" s="402">
        <v>1</v>
      </c>
      <c r="C980" s="421" t="s">
        <v>786</v>
      </c>
      <c r="D980" s="416"/>
      <c r="E980" s="416"/>
      <c r="F980" s="416"/>
      <c r="G980" s="416"/>
      <c r="H980" s="416"/>
      <c r="I980" s="416"/>
      <c r="J980" s="417" t="s">
        <v>712</v>
      </c>
      <c r="K980" s="418"/>
      <c r="L980" s="418"/>
      <c r="M980" s="418"/>
      <c r="N980" s="418"/>
      <c r="O980" s="418"/>
      <c r="P980" s="427" t="s">
        <v>796</v>
      </c>
      <c r="Q980" s="425"/>
      <c r="R980" s="425"/>
      <c r="S980" s="425"/>
      <c r="T980" s="425"/>
      <c r="U980" s="425"/>
      <c r="V980" s="425"/>
      <c r="W980" s="425"/>
      <c r="X980" s="425"/>
      <c r="Y980" s="318">
        <v>10</v>
      </c>
      <c r="Z980" s="319"/>
      <c r="AA980" s="319"/>
      <c r="AB980" s="320"/>
      <c r="AC980" s="329" t="s">
        <v>777</v>
      </c>
      <c r="AD980" s="329"/>
      <c r="AE980" s="329"/>
      <c r="AF980" s="329"/>
      <c r="AG980" s="329"/>
      <c r="AH980" s="324" t="s">
        <v>712</v>
      </c>
      <c r="AI980" s="325"/>
      <c r="AJ980" s="325"/>
      <c r="AK980" s="325"/>
      <c r="AL980" s="326">
        <v>100</v>
      </c>
      <c r="AM980" s="327"/>
      <c r="AN980" s="327"/>
      <c r="AO980" s="328"/>
      <c r="AP980" s="321" t="s">
        <v>712</v>
      </c>
      <c r="AQ980" s="321"/>
      <c r="AR980" s="321"/>
      <c r="AS980" s="321"/>
      <c r="AT980" s="321"/>
      <c r="AU980" s="321"/>
      <c r="AV980" s="321"/>
      <c r="AW980" s="321"/>
      <c r="AX980" s="321"/>
      <c r="AY980">
        <f>COUNTA($C$980)</f>
        <v>1</v>
      </c>
    </row>
    <row r="981" spans="1:51" ht="30" customHeight="1" x14ac:dyDescent="0.15">
      <c r="A981" s="402">
        <v>5</v>
      </c>
      <c r="B981" s="402">
        <v>1</v>
      </c>
      <c r="C981" s="416" t="s">
        <v>787</v>
      </c>
      <c r="D981" s="416"/>
      <c r="E981" s="416"/>
      <c r="F981" s="416"/>
      <c r="G981" s="416"/>
      <c r="H981" s="416"/>
      <c r="I981" s="416"/>
      <c r="J981" s="417" t="s">
        <v>712</v>
      </c>
      <c r="K981" s="418"/>
      <c r="L981" s="418"/>
      <c r="M981" s="418"/>
      <c r="N981" s="418"/>
      <c r="O981" s="418"/>
      <c r="P981" s="425" t="s">
        <v>796</v>
      </c>
      <c r="Q981" s="425"/>
      <c r="R981" s="425"/>
      <c r="S981" s="425"/>
      <c r="T981" s="425"/>
      <c r="U981" s="425"/>
      <c r="V981" s="425"/>
      <c r="W981" s="425"/>
      <c r="X981" s="425"/>
      <c r="Y981" s="318">
        <v>9</v>
      </c>
      <c r="Z981" s="319"/>
      <c r="AA981" s="319"/>
      <c r="AB981" s="320"/>
      <c r="AC981" s="426" t="s">
        <v>777</v>
      </c>
      <c r="AD981" s="426"/>
      <c r="AE981" s="426"/>
      <c r="AF981" s="426"/>
      <c r="AG981" s="426"/>
      <c r="AH981" s="324" t="s">
        <v>712</v>
      </c>
      <c r="AI981" s="325"/>
      <c r="AJ981" s="325"/>
      <c r="AK981" s="325"/>
      <c r="AL981" s="326">
        <v>100</v>
      </c>
      <c r="AM981" s="327"/>
      <c r="AN981" s="327"/>
      <c r="AO981" s="328"/>
      <c r="AP981" s="321" t="s">
        <v>712</v>
      </c>
      <c r="AQ981" s="321"/>
      <c r="AR981" s="321"/>
      <c r="AS981" s="321"/>
      <c r="AT981" s="321"/>
      <c r="AU981" s="321"/>
      <c r="AV981" s="321"/>
      <c r="AW981" s="321"/>
      <c r="AX981" s="321"/>
      <c r="AY981">
        <f>COUNTA($C$981)</f>
        <v>1</v>
      </c>
    </row>
    <row r="982" spans="1:51" ht="30" customHeight="1" x14ac:dyDescent="0.15">
      <c r="A982" s="402">
        <v>6</v>
      </c>
      <c r="B982" s="402">
        <v>1</v>
      </c>
      <c r="C982" s="416" t="s">
        <v>788</v>
      </c>
      <c r="D982" s="416"/>
      <c r="E982" s="416"/>
      <c r="F982" s="416"/>
      <c r="G982" s="416"/>
      <c r="H982" s="416"/>
      <c r="I982" s="416"/>
      <c r="J982" s="417" t="s">
        <v>712</v>
      </c>
      <c r="K982" s="418"/>
      <c r="L982" s="418"/>
      <c r="M982" s="418"/>
      <c r="N982" s="418"/>
      <c r="O982" s="418"/>
      <c r="P982" s="425" t="s">
        <v>796</v>
      </c>
      <c r="Q982" s="425"/>
      <c r="R982" s="425"/>
      <c r="S982" s="425"/>
      <c r="T982" s="425"/>
      <c r="U982" s="425"/>
      <c r="V982" s="425"/>
      <c r="W982" s="425"/>
      <c r="X982" s="425"/>
      <c r="Y982" s="318">
        <v>9</v>
      </c>
      <c r="Z982" s="319"/>
      <c r="AA982" s="319"/>
      <c r="AB982" s="320"/>
      <c r="AC982" s="426" t="s">
        <v>777</v>
      </c>
      <c r="AD982" s="426"/>
      <c r="AE982" s="426"/>
      <c r="AF982" s="426"/>
      <c r="AG982" s="426"/>
      <c r="AH982" s="324" t="s">
        <v>712</v>
      </c>
      <c r="AI982" s="325"/>
      <c r="AJ982" s="325"/>
      <c r="AK982" s="325"/>
      <c r="AL982" s="326">
        <v>100</v>
      </c>
      <c r="AM982" s="327"/>
      <c r="AN982" s="327"/>
      <c r="AO982" s="328"/>
      <c r="AP982" s="321" t="s">
        <v>712</v>
      </c>
      <c r="AQ982" s="321"/>
      <c r="AR982" s="321"/>
      <c r="AS982" s="321"/>
      <c r="AT982" s="321"/>
      <c r="AU982" s="321"/>
      <c r="AV982" s="321"/>
      <c r="AW982" s="321"/>
      <c r="AX982" s="321"/>
      <c r="AY982">
        <f>COUNTA($C$982)</f>
        <v>1</v>
      </c>
    </row>
    <row r="983" spans="1:51" ht="30" customHeight="1" x14ac:dyDescent="0.15">
      <c r="A983" s="402">
        <v>7</v>
      </c>
      <c r="B983" s="402">
        <v>1</v>
      </c>
      <c r="C983" s="416" t="s">
        <v>789</v>
      </c>
      <c r="D983" s="416"/>
      <c r="E983" s="416"/>
      <c r="F983" s="416"/>
      <c r="G983" s="416"/>
      <c r="H983" s="416"/>
      <c r="I983" s="416"/>
      <c r="J983" s="417" t="s">
        <v>712</v>
      </c>
      <c r="K983" s="418"/>
      <c r="L983" s="418"/>
      <c r="M983" s="418"/>
      <c r="N983" s="418"/>
      <c r="O983" s="418"/>
      <c r="P983" s="425" t="s">
        <v>796</v>
      </c>
      <c r="Q983" s="425"/>
      <c r="R983" s="425"/>
      <c r="S983" s="425"/>
      <c r="T983" s="425"/>
      <c r="U983" s="425"/>
      <c r="V983" s="425"/>
      <c r="W983" s="425"/>
      <c r="X983" s="425"/>
      <c r="Y983" s="318">
        <v>9</v>
      </c>
      <c r="Z983" s="319"/>
      <c r="AA983" s="319"/>
      <c r="AB983" s="320"/>
      <c r="AC983" s="426" t="s">
        <v>777</v>
      </c>
      <c r="AD983" s="426"/>
      <c r="AE983" s="426"/>
      <c r="AF983" s="426"/>
      <c r="AG983" s="426"/>
      <c r="AH983" s="324" t="s">
        <v>712</v>
      </c>
      <c r="AI983" s="325"/>
      <c r="AJ983" s="325"/>
      <c r="AK983" s="325"/>
      <c r="AL983" s="326">
        <v>100</v>
      </c>
      <c r="AM983" s="327"/>
      <c r="AN983" s="327"/>
      <c r="AO983" s="328"/>
      <c r="AP983" s="321" t="s">
        <v>712</v>
      </c>
      <c r="AQ983" s="321"/>
      <c r="AR983" s="321"/>
      <c r="AS983" s="321"/>
      <c r="AT983" s="321"/>
      <c r="AU983" s="321"/>
      <c r="AV983" s="321"/>
      <c r="AW983" s="321"/>
      <c r="AX983" s="321"/>
      <c r="AY983">
        <f>COUNTA($C$983)</f>
        <v>1</v>
      </c>
    </row>
    <row r="984" spans="1:51" ht="30" customHeight="1" x14ac:dyDescent="0.15">
      <c r="A984" s="402">
        <v>8</v>
      </c>
      <c r="B984" s="402">
        <v>1</v>
      </c>
      <c r="C984" s="416" t="s">
        <v>790</v>
      </c>
      <c r="D984" s="416"/>
      <c r="E984" s="416"/>
      <c r="F984" s="416"/>
      <c r="G984" s="416"/>
      <c r="H984" s="416"/>
      <c r="I984" s="416"/>
      <c r="J984" s="417" t="s">
        <v>712</v>
      </c>
      <c r="K984" s="418"/>
      <c r="L984" s="418"/>
      <c r="M984" s="418"/>
      <c r="N984" s="418"/>
      <c r="O984" s="418"/>
      <c r="P984" s="425" t="s">
        <v>796</v>
      </c>
      <c r="Q984" s="425"/>
      <c r="R984" s="425"/>
      <c r="S984" s="425"/>
      <c r="T984" s="425"/>
      <c r="U984" s="425"/>
      <c r="V984" s="425"/>
      <c r="W984" s="425"/>
      <c r="X984" s="425"/>
      <c r="Y984" s="318">
        <v>7</v>
      </c>
      <c r="Z984" s="319"/>
      <c r="AA984" s="319"/>
      <c r="AB984" s="320"/>
      <c r="AC984" s="426" t="s">
        <v>777</v>
      </c>
      <c r="AD984" s="426"/>
      <c r="AE984" s="426"/>
      <c r="AF984" s="426"/>
      <c r="AG984" s="426"/>
      <c r="AH984" s="324" t="s">
        <v>712</v>
      </c>
      <c r="AI984" s="325"/>
      <c r="AJ984" s="325"/>
      <c r="AK984" s="325"/>
      <c r="AL984" s="326">
        <v>100</v>
      </c>
      <c r="AM984" s="327"/>
      <c r="AN984" s="327"/>
      <c r="AO984" s="328"/>
      <c r="AP984" s="321" t="s">
        <v>712</v>
      </c>
      <c r="AQ984" s="321"/>
      <c r="AR984" s="321"/>
      <c r="AS984" s="321"/>
      <c r="AT984" s="321"/>
      <c r="AU984" s="321"/>
      <c r="AV984" s="321"/>
      <c r="AW984" s="321"/>
      <c r="AX984" s="321"/>
      <c r="AY984">
        <f>COUNTA($C$984)</f>
        <v>1</v>
      </c>
    </row>
    <row r="985" spans="1:51" ht="30" customHeight="1" x14ac:dyDescent="0.15">
      <c r="A985" s="402">
        <v>9</v>
      </c>
      <c r="B985" s="402">
        <v>1</v>
      </c>
      <c r="C985" s="416" t="s">
        <v>791</v>
      </c>
      <c r="D985" s="416"/>
      <c r="E985" s="416"/>
      <c r="F985" s="416"/>
      <c r="G985" s="416"/>
      <c r="H985" s="416"/>
      <c r="I985" s="416"/>
      <c r="J985" s="417" t="s">
        <v>712</v>
      </c>
      <c r="K985" s="418"/>
      <c r="L985" s="418"/>
      <c r="M985" s="418"/>
      <c r="N985" s="418"/>
      <c r="O985" s="418"/>
      <c r="P985" s="425" t="s">
        <v>796</v>
      </c>
      <c r="Q985" s="425"/>
      <c r="R985" s="425"/>
      <c r="S985" s="425"/>
      <c r="T985" s="425"/>
      <c r="U985" s="425"/>
      <c r="V985" s="425"/>
      <c r="W985" s="425"/>
      <c r="X985" s="425"/>
      <c r="Y985" s="318">
        <v>6</v>
      </c>
      <c r="Z985" s="319"/>
      <c r="AA985" s="319"/>
      <c r="AB985" s="320"/>
      <c r="AC985" s="426" t="s">
        <v>777</v>
      </c>
      <c r="AD985" s="426"/>
      <c r="AE985" s="426"/>
      <c r="AF985" s="426"/>
      <c r="AG985" s="426"/>
      <c r="AH985" s="324" t="s">
        <v>712</v>
      </c>
      <c r="AI985" s="325"/>
      <c r="AJ985" s="325"/>
      <c r="AK985" s="325"/>
      <c r="AL985" s="326">
        <v>100</v>
      </c>
      <c r="AM985" s="327"/>
      <c r="AN985" s="327"/>
      <c r="AO985" s="328"/>
      <c r="AP985" s="321" t="s">
        <v>712</v>
      </c>
      <c r="AQ985" s="321"/>
      <c r="AR985" s="321"/>
      <c r="AS985" s="321"/>
      <c r="AT985" s="321"/>
      <c r="AU985" s="321"/>
      <c r="AV985" s="321"/>
      <c r="AW985" s="321"/>
      <c r="AX985" s="321"/>
      <c r="AY985">
        <f>COUNTA($C$985)</f>
        <v>1</v>
      </c>
    </row>
    <row r="986" spans="1:51" ht="30" customHeight="1" x14ac:dyDescent="0.15">
      <c r="A986" s="402">
        <v>10</v>
      </c>
      <c r="B986" s="402">
        <v>1</v>
      </c>
      <c r="C986" s="416" t="s">
        <v>792</v>
      </c>
      <c r="D986" s="416"/>
      <c r="E986" s="416"/>
      <c r="F986" s="416"/>
      <c r="G986" s="416"/>
      <c r="H986" s="416"/>
      <c r="I986" s="416"/>
      <c r="J986" s="417" t="s">
        <v>712</v>
      </c>
      <c r="K986" s="418"/>
      <c r="L986" s="418"/>
      <c r="M986" s="418"/>
      <c r="N986" s="418"/>
      <c r="O986" s="418"/>
      <c r="P986" s="425" t="s">
        <v>796</v>
      </c>
      <c r="Q986" s="425"/>
      <c r="R986" s="425"/>
      <c r="S986" s="425"/>
      <c r="T986" s="425"/>
      <c r="U986" s="425"/>
      <c r="V986" s="425"/>
      <c r="W986" s="425"/>
      <c r="X986" s="425"/>
      <c r="Y986" s="318">
        <v>6</v>
      </c>
      <c r="Z986" s="319"/>
      <c r="AA986" s="319"/>
      <c r="AB986" s="320"/>
      <c r="AC986" s="426" t="s">
        <v>777</v>
      </c>
      <c r="AD986" s="426"/>
      <c r="AE986" s="426"/>
      <c r="AF986" s="426"/>
      <c r="AG986" s="426"/>
      <c r="AH986" s="324" t="s">
        <v>712</v>
      </c>
      <c r="AI986" s="325"/>
      <c r="AJ986" s="325"/>
      <c r="AK986" s="325"/>
      <c r="AL986" s="326">
        <v>100</v>
      </c>
      <c r="AM986" s="327"/>
      <c r="AN986" s="327"/>
      <c r="AO986" s="328"/>
      <c r="AP986" s="321" t="s">
        <v>712</v>
      </c>
      <c r="AQ986" s="321"/>
      <c r="AR986" s="321"/>
      <c r="AS986" s="321"/>
      <c r="AT986" s="321"/>
      <c r="AU986" s="321"/>
      <c r="AV986" s="321"/>
      <c r="AW986" s="321"/>
      <c r="AX986" s="321"/>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335</v>
      </c>
      <c r="AD1009" s="277"/>
      <c r="AE1009" s="277"/>
      <c r="AF1009" s="277"/>
      <c r="AG1009" s="277"/>
      <c r="AH1009" s="346" t="s">
        <v>364</v>
      </c>
      <c r="AI1009" s="348"/>
      <c r="AJ1009" s="348"/>
      <c r="AK1009" s="348"/>
      <c r="AL1009" s="348" t="s">
        <v>21</v>
      </c>
      <c r="AM1009" s="348"/>
      <c r="AN1009" s="348"/>
      <c r="AO1009" s="423"/>
      <c r="AP1009" s="424" t="s">
        <v>298</v>
      </c>
      <c r="AQ1009" s="424"/>
      <c r="AR1009" s="424"/>
      <c r="AS1009" s="424"/>
      <c r="AT1009" s="424"/>
      <c r="AU1009" s="424"/>
      <c r="AV1009" s="424"/>
      <c r="AW1009" s="424"/>
      <c r="AX1009" s="424"/>
      <c r="AY1009">
        <f>$AY$1007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335</v>
      </c>
      <c r="AD1042" s="277"/>
      <c r="AE1042" s="277"/>
      <c r="AF1042" s="277"/>
      <c r="AG1042" s="277"/>
      <c r="AH1042" s="346" t="s">
        <v>364</v>
      </c>
      <c r="AI1042" s="348"/>
      <c r="AJ1042" s="348"/>
      <c r="AK1042" s="348"/>
      <c r="AL1042" s="348" t="s">
        <v>21</v>
      </c>
      <c r="AM1042" s="348"/>
      <c r="AN1042" s="348"/>
      <c r="AO1042" s="423"/>
      <c r="AP1042" s="424" t="s">
        <v>298</v>
      </c>
      <c r="AQ1042" s="424"/>
      <c r="AR1042" s="424"/>
      <c r="AS1042" s="424"/>
      <c r="AT1042" s="424"/>
      <c r="AU1042" s="424"/>
      <c r="AV1042" s="424"/>
      <c r="AW1042" s="424"/>
      <c r="AX1042" s="424"/>
      <c r="AY1042">
        <f>$AY$1040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335</v>
      </c>
      <c r="AD1075" s="277"/>
      <c r="AE1075" s="277"/>
      <c r="AF1075" s="277"/>
      <c r="AG1075" s="277"/>
      <c r="AH1075" s="346" t="s">
        <v>364</v>
      </c>
      <c r="AI1075" s="348"/>
      <c r="AJ1075" s="348"/>
      <c r="AK1075" s="348"/>
      <c r="AL1075" s="348" t="s">
        <v>21</v>
      </c>
      <c r="AM1075" s="348"/>
      <c r="AN1075" s="348"/>
      <c r="AO1075" s="423"/>
      <c r="AP1075" s="424" t="s">
        <v>298</v>
      </c>
      <c r="AQ1075" s="424"/>
      <c r="AR1075" s="424"/>
      <c r="AS1075" s="424"/>
      <c r="AT1075" s="424"/>
      <c r="AU1075" s="424"/>
      <c r="AV1075" s="424"/>
      <c r="AW1075" s="424"/>
      <c r="AX1075" s="424"/>
      <c r="AY1075">
        <f>$AY$1073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326</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341</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4" t="s">
        <v>327</v>
      </c>
      <c r="AQ1109" s="424"/>
      <c r="AR1109" s="424"/>
      <c r="AS1109" s="424"/>
      <c r="AT1109" s="424"/>
      <c r="AU1109" s="424"/>
      <c r="AV1109" s="424"/>
      <c r="AW1109" s="424"/>
      <c r="AX1109" s="424"/>
    </row>
    <row r="1110" spans="1:51" ht="30" customHeight="1" x14ac:dyDescent="0.15">
      <c r="A1110" s="402">
        <v>1</v>
      </c>
      <c r="B1110" s="402">
        <v>1</v>
      </c>
      <c r="C1110" s="894"/>
      <c r="D1110" s="894"/>
      <c r="E1110" s="262" t="s">
        <v>814</v>
      </c>
      <c r="F1110" s="893"/>
      <c r="G1110" s="893"/>
      <c r="H1110" s="893"/>
      <c r="I1110" s="893"/>
      <c r="J1110" s="417" t="s">
        <v>814</v>
      </c>
      <c r="K1110" s="418"/>
      <c r="L1110" s="418"/>
      <c r="M1110" s="418"/>
      <c r="N1110" s="418"/>
      <c r="O1110" s="418"/>
      <c r="P1110" s="422" t="s">
        <v>814</v>
      </c>
      <c r="Q1110" s="317"/>
      <c r="R1110" s="317"/>
      <c r="S1110" s="317"/>
      <c r="T1110" s="317"/>
      <c r="U1110" s="317"/>
      <c r="V1110" s="317"/>
      <c r="W1110" s="317"/>
      <c r="X1110" s="317"/>
      <c r="Y1110" s="318" t="s">
        <v>814</v>
      </c>
      <c r="Z1110" s="319"/>
      <c r="AA1110" s="319"/>
      <c r="AB1110" s="320"/>
      <c r="AC1110" s="322"/>
      <c r="AD1110" s="323"/>
      <c r="AE1110" s="323"/>
      <c r="AF1110" s="323"/>
      <c r="AG1110" s="323"/>
      <c r="AH1110" s="324" t="s">
        <v>814</v>
      </c>
      <c r="AI1110" s="325"/>
      <c r="AJ1110" s="325"/>
      <c r="AK1110" s="325"/>
      <c r="AL1110" s="326" t="s">
        <v>814</v>
      </c>
      <c r="AM1110" s="327"/>
      <c r="AN1110" s="327"/>
      <c r="AO1110" s="328"/>
      <c r="AP1110" s="321" t="s">
        <v>814</v>
      </c>
      <c r="AQ1110" s="321"/>
      <c r="AR1110" s="321"/>
      <c r="AS1110" s="321"/>
      <c r="AT1110" s="321"/>
      <c r="AU1110" s="321"/>
      <c r="AV1110" s="321"/>
      <c r="AW1110" s="321"/>
      <c r="AX1110" s="321"/>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3" priority="14077">
      <formula>IF(RIGHT(TEXT(P14,"0.#"),1)=".",FALSE,TRUE)</formula>
    </cfRule>
    <cfRule type="expression" dxfId="2832" priority="14078">
      <formula>IF(RIGHT(TEXT(P14,"0.#"),1)=".",TRUE,FALSE)</formula>
    </cfRule>
  </conditionalFormatting>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90">
    <cfRule type="expression" dxfId="2827" priority="13949">
      <formula>IF(RIGHT(TEXT(Y790,"0.#"),1)=".",FALSE,TRUE)</formula>
    </cfRule>
    <cfRule type="expression" dxfId="2826" priority="13950">
      <formula>IF(RIGHT(TEXT(Y790,"0.#"),1)=".",TRUE,FALSE)</formula>
    </cfRule>
  </conditionalFormatting>
  <conditionalFormatting sqref="Y799">
    <cfRule type="expression" dxfId="2825" priority="13945">
      <formula>IF(RIGHT(TEXT(Y799,"0.#"),1)=".",FALSE,TRUE)</formula>
    </cfRule>
    <cfRule type="expression" dxfId="2824" priority="13946">
      <formula>IF(RIGHT(TEXT(Y799,"0.#"),1)=".",TRUE,FALSE)</formula>
    </cfRule>
  </conditionalFormatting>
  <conditionalFormatting sqref="Y830:Y837 Y828 Y817:Y824 Y804:Y811">
    <cfRule type="expression" dxfId="2823" priority="13727">
      <formula>IF(RIGHT(TEXT(Y804,"0.#"),1)=".",FALSE,TRUE)</formula>
    </cfRule>
    <cfRule type="expression" dxfId="2822" priority="13728">
      <formula>IF(RIGHT(TEXT(Y804,"0.#"),1)=".",TRUE,FALSE)</formula>
    </cfRule>
  </conditionalFormatting>
  <conditionalFormatting sqref="P15:AJ17 P13:AX13 AR15:AX15">
    <cfRule type="expression" dxfId="2821" priority="13775">
      <formula>IF(RIGHT(TEXT(P13,"0.#"),1)=".",FALSE,TRUE)</formula>
    </cfRule>
    <cfRule type="expression" dxfId="2820" priority="13776">
      <formula>IF(RIGHT(TEXT(P13,"0.#"),1)=".",TRUE,FALSE)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E101 AQ101">
    <cfRule type="expression" dxfId="2817" priority="13765">
      <formula>IF(RIGHT(TEXT(AE101,"0.#"),1)=".",FALSE,TRUE)</formula>
    </cfRule>
    <cfRule type="expression" dxfId="2816" priority="13766">
      <formula>IF(RIGHT(TEXT(AE101,"0.#"),1)=".",TRUE,FALSE)</formula>
    </cfRule>
  </conditionalFormatting>
  <conditionalFormatting sqref="Y791:Y798 Y789">
    <cfRule type="expression" dxfId="2815" priority="13751">
      <formula>IF(RIGHT(TEXT(Y789,"0.#"),1)=".",FALSE,TRUE)</formula>
    </cfRule>
    <cfRule type="expression" dxfId="2814" priority="13752">
      <formula>IF(RIGHT(TEXT(Y789,"0.#"),1)=".",TRUE,FALSE)</formula>
    </cfRule>
  </conditionalFormatting>
  <conditionalFormatting sqref="AU799">
    <cfRule type="expression" dxfId="2813" priority="13747">
      <formula>IF(RIGHT(TEXT(AU799,"0.#"),1)=".",FALSE,TRUE)</formula>
    </cfRule>
    <cfRule type="expression" dxfId="2812" priority="13748">
      <formula>IF(RIGHT(TEXT(AU799,"0.#"),1)=".",TRUE,FALSE)</formula>
    </cfRule>
  </conditionalFormatting>
  <conditionalFormatting sqref="AU792:AU798">
    <cfRule type="expression" dxfId="2811" priority="13745">
      <formula>IF(RIGHT(TEXT(AU792,"0.#"),1)=".",FALSE,TRUE)</formula>
    </cfRule>
    <cfRule type="expression" dxfId="2810" priority="13746">
      <formula>IF(RIGHT(TEXT(AU792,"0.#"),1)=".",TRUE,FALSE)</formula>
    </cfRule>
  </conditionalFormatting>
  <conditionalFormatting sqref="Y829 Y816 Y803">
    <cfRule type="expression" dxfId="2809" priority="13731">
      <formula>IF(RIGHT(TEXT(Y803,"0.#"),1)=".",FALSE,TRUE)</formula>
    </cfRule>
    <cfRule type="expression" dxfId="2808" priority="13732">
      <formula>IF(RIGHT(TEXT(Y803,"0.#"),1)=".",TRUE,FALSE)</formula>
    </cfRule>
  </conditionalFormatting>
  <conditionalFormatting sqref="Y838 Y825 Y812">
    <cfRule type="expression" dxfId="2807" priority="13729">
      <formula>IF(RIGHT(TEXT(Y812,"0.#"),1)=".",FALSE,TRUE)</formula>
    </cfRule>
    <cfRule type="expression" dxfId="2806" priority="13730">
      <formula>IF(RIGHT(TEXT(Y812,"0.#"),1)=".",TRUE,FALSE)</formula>
    </cfRule>
  </conditionalFormatting>
  <conditionalFormatting sqref="AU829 AU816 AU803">
    <cfRule type="expression" dxfId="2805" priority="13725">
      <formula>IF(RIGHT(TEXT(AU803,"0.#"),1)=".",FALSE,TRUE)</formula>
    </cfRule>
    <cfRule type="expression" dxfId="2804" priority="13726">
      <formula>IF(RIGHT(TEXT(AU803,"0.#"),1)=".",TRUE,FALSE)</formula>
    </cfRule>
  </conditionalFormatting>
  <conditionalFormatting sqref="AU838 AU825 AU812">
    <cfRule type="expression" dxfId="2803" priority="13723">
      <formula>IF(RIGHT(TEXT(AU812,"0.#"),1)=".",FALSE,TRUE)</formula>
    </cfRule>
    <cfRule type="expression" dxfId="2802" priority="13724">
      <formula>IF(RIGHT(TEXT(AU812,"0.#"),1)=".",TRUE,FALSE)</formula>
    </cfRule>
  </conditionalFormatting>
  <conditionalFormatting sqref="AU830:AU837 AU828 AU817:AU824 AU815 AU804:AU811">
    <cfRule type="expression" dxfId="2801" priority="13721">
      <formula>IF(RIGHT(TEXT(AU804,"0.#"),1)=".",FALSE,TRUE)</formula>
    </cfRule>
    <cfRule type="expression" dxfId="2800" priority="13722">
      <formula>IF(RIGHT(TEXT(AU804,"0.#"),1)=".",TRUE,FALSE)</formula>
    </cfRule>
  </conditionalFormatting>
  <conditionalFormatting sqref="AM87">
    <cfRule type="expression" dxfId="2799" priority="13375">
      <formula>IF(RIGHT(TEXT(AM87,"0.#"),1)=".",FALSE,TRUE)</formula>
    </cfRule>
    <cfRule type="expression" dxfId="2798" priority="13376">
      <formula>IF(RIGHT(TEXT(AM87,"0.#"),1)=".",TRUE,FALSE)</formula>
    </cfRule>
  </conditionalFormatting>
  <conditionalFormatting sqref="AE55">
    <cfRule type="expression" dxfId="2797" priority="13443">
      <formula>IF(RIGHT(TEXT(AE55,"0.#"),1)=".",FALSE,TRUE)</formula>
    </cfRule>
    <cfRule type="expression" dxfId="2796" priority="13444">
      <formula>IF(RIGHT(TEXT(AE55,"0.#"),1)=".",TRUE,FALSE)</formula>
    </cfRule>
  </conditionalFormatting>
  <conditionalFormatting sqref="AI55">
    <cfRule type="expression" dxfId="2795" priority="13441">
      <formula>IF(RIGHT(TEXT(AI55,"0.#"),1)=".",FALSE,TRUE)</formula>
    </cfRule>
    <cfRule type="expression" dxfId="2794" priority="13442">
      <formula>IF(RIGHT(TEXT(AI55,"0.#"),1)=".",TRUE,FALSE)</formula>
    </cfRule>
  </conditionalFormatting>
  <conditionalFormatting sqref="AM34">
    <cfRule type="expression" dxfId="2793" priority="13521">
      <formula>IF(RIGHT(TEXT(AM34,"0.#"),1)=".",FALSE,TRUE)</formula>
    </cfRule>
    <cfRule type="expression" dxfId="2792" priority="13522">
      <formula>IF(RIGHT(TEXT(AM34,"0.#"),1)=".",TRUE,FALSE)</formula>
    </cfRule>
  </conditionalFormatting>
  <conditionalFormatting sqref="AE33">
    <cfRule type="expression" dxfId="2791" priority="13535">
      <formula>IF(RIGHT(TEXT(AE33,"0.#"),1)=".",FALSE,TRUE)</formula>
    </cfRule>
    <cfRule type="expression" dxfId="2790" priority="13536">
      <formula>IF(RIGHT(TEXT(AE33,"0.#"),1)=".",TRUE,FALSE)</formula>
    </cfRule>
  </conditionalFormatting>
  <conditionalFormatting sqref="AE34">
    <cfRule type="expression" dxfId="2789" priority="13533">
      <formula>IF(RIGHT(TEXT(AE34,"0.#"),1)=".",FALSE,TRUE)</formula>
    </cfRule>
    <cfRule type="expression" dxfId="2788" priority="13534">
      <formula>IF(RIGHT(TEXT(AE34,"0.#"),1)=".",TRUE,FALSE)</formula>
    </cfRule>
  </conditionalFormatting>
  <conditionalFormatting sqref="AI34">
    <cfRule type="expression" dxfId="2787" priority="13531">
      <formula>IF(RIGHT(TEXT(AI34,"0.#"),1)=".",FALSE,TRUE)</formula>
    </cfRule>
    <cfRule type="expression" dxfId="2786" priority="13532">
      <formula>IF(RIGHT(TEXT(AI34,"0.#"),1)=".",TRUE,FALSE)</formula>
    </cfRule>
  </conditionalFormatting>
  <conditionalFormatting sqref="AI33">
    <cfRule type="expression" dxfId="2785" priority="13529">
      <formula>IF(RIGHT(TEXT(AI33,"0.#"),1)=".",FALSE,TRUE)</formula>
    </cfRule>
    <cfRule type="expression" dxfId="2784" priority="13530">
      <formula>IF(RIGHT(TEXT(AI33,"0.#"),1)=".",TRUE,FALSE)</formula>
    </cfRule>
  </conditionalFormatting>
  <conditionalFormatting sqref="AI32">
    <cfRule type="expression" dxfId="2783" priority="13527">
      <formula>IF(RIGHT(TEXT(AI32,"0.#"),1)=".",FALSE,TRUE)</formula>
    </cfRule>
    <cfRule type="expression" dxfId="2782" priority="13528">
      <formula>IF(RIGHT(TEXT(AI32,"0.#"),1)=".",TRUE,FALSE)</formula>
    </cfRule>
  </conditionalFormatting>
  <conditionalFormatting sqref="AM32">
    <cfRule type="expression" dxfId="2781" priority="13525">
      <formula>IF(RIGHT(TEXT(AM32,"0.#"),1)=".",FALSE,TRUE)</formula>
    </cfRule>
    <cfRule type="expression" dxfId="2780" priority="13526">
      <formula>IF(RIGHT(TEXT(AM32,"0.#"),1)=".",TRUE,FALSE)</formula>
    </cfRule>
  </conditionalFormatting>
  <conditionalFormatting sqref="AM33">
    <cfRule type="expression" dxfId="2779" priority="13523">
      <formula>IF(RIGHT(TEXT(AM33,"0.#"),1)=".",FALSE,TRUE)</formula>
    </cfRule>
    <cfRule type="expression" dxfId="2778" priority="13524">
      <formula>IF(RIGHT(TEXT(AM33,"0.#"),1)=".",TRUE,FALSE)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I101">
    <cfRule type="expression" dxfId="2689" priority="13297">
      <formula>IF(RIGHT(TEXT(AI101,"0.#"),1)=".",FALSE,TRUE)</formula>
    </cfRule>
    <cfRule type="expression" dxfId="2688" priority="13298">
      <formula>IF(RIGHT(TEXT(AI101,"0.#"),1)=".",TRUE,FALSE)</formula>
    </cfRule>
  </conditionalFormatting>
  <conditionalFormatting sqref="AM101">
    <cfRule type="expression" dxfId="2687" priority="13295">
      <formula>IF(RIGHT(TEXT(AM101,"0.#"),1)=".",FALSE,TRUE)</formula>
    </cfRule>
    <cfRule type="expression" dxfId="2686" priority="13296">
      <formula>IF(RIGHT(TEXT(AM101,"0.#"),1)=".",TRUE,FALSE)</formula>
    </cfRule>
  </conditionalFormatting>
  <conditionalFormatting sqref="AE102">
    <cfRule type="expression" dxfId="2685" priority="13293">
      <formula>IF(RIGHT(TEXT(AE102,"0.#"),1)=".",FALSE,TRUE)</formula>
    </cfRule>
    <cfRule type="expression" dxfId="2684" priority="13294">
      <formula>IF(RIGHT(TEXT(AE102,"0.#"),1)=".",TRUE,FALSE)</formula>
    </cfRule>
  </conditionalFormatting>
  <conditionalFormatting sqref="AI102">
    <cfRule type="expression" dxfId="2683" priority="13291">
      <formula>IF(RIGHT(TEXT(AI102,"0.#"),1)=".",FALSE,TRUE)</formula>
    </cfRule>
    <cfRule type="expression" dxfId="2682" priority="13292">
      <formula>IF(RIGHT(TEXT(AI102,"0.#"),1)=".",TRUE,FALSE)</formula>
    </cfRule>
  </conditionalFormatting>
  <conditionalFormatting sqref="AM102">
    <cfRule type="expression" dxfId="2681" priority="13289">
      <formula>IF(RIGHT(TEXT(AM102,"0.#"),1)=".",FALSE,TRUE)</formula>
    </cfRule>
    <cfRule type="expression" dxfId="2680" priority="13290">
      <formula>IF(RIGHT(TEXT(AM102,"0.#"),1)=".",TRUE,FALSE)</formula>
    </cfRule>
  </conditionalFormatting>
  <conditionalFormatting sqref="AQ102">
    <cfRule type="expression" dxfId="2679" priority="13287">
      <formula>IF(RIGHT(TEXT(AQ102,"0.#"),1)=".",FALSE,TRUE)</formula>
    </cfRule>
    <cfRule type="expression" dxfId="2678" priority="13288">
      <formula>IF(RIGHT(TEXT(AQ102,"0.#"),1)=".",TRUE,FALSE)</formula>
    </cfRule>
  </conditionalFormatting>
  <conditionalFormatting sqref="AE104">
    <cfRule type="expression" dxfId="2677" priority="13285">
      <formula>IF(RIGHT(TEXT(AE104,"0.#"),1)=".",FALSE,TRUE)</formula>
    </cfRule>
    <cfRule type="expression" dxfId="2676" priority="13286">
      <formula>IF(RIGHT(TEXT(AE104,"0.#"),1)=".",TRUE,FALSE)</formula>
    </cfRule>
  </conditionalFormatting>
  <conditionalFormatting sqref="AI104">
    <cfRule type="expression" dxfId="2675" priority="13283">
      <formula>IF(RIGHT(TEXT(AI104,"0.#"),1)=".",FALSE,TRUE)</formula>
    </cfRule>
    <cfRule type="expression" dxfId="2674" priority="13284">
      <formula>IF(RIGHT(TEXT(AI104,"0.#"),1)=".",TRUE,FALSE)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E105">
    <cfRule type="expression" dxfId="2671" priority="13279">
      <formula>IF(RIGHT(TEXT(AE105,"0.#"),1)=".",FALSE,TRUE)</formula>
    </cfRule>
    <cfRule type="expression" dxfId="2670" priority="13280">
      <formula>IF(RIGHT(TEXT(AE105,"0.#"),1)=".",TRUE,FALSE)</formula>
    </cfRule>
  </conditionalFormatting>
  <conditionalFormatting sqref="AI105">
    <cfRule type="expression" dxfId="2669" priority="13277">
      <formula>IF(RIGHT(TEXT(AI105,"0.#"),1)=".",FALSE,TRUE)</formula>
    </cfRule>
    <cfRule type="expression" dxfId="2668" priority="13278">
      <formula>IF(RIGHT(TEXT(AI105,"0.#"),1)=".",TRUE,FALSE)</formula>
    </cfRule>
  </conditionalFormatting>
  <conditionalFormatting sqref="AM105">
    <cfRule type="expression" dxfId="2667" priority="13275">
      <formula>IF(RIGHT(TEXT(AM105,"0.#"),1)=".",FALSE,TRUE)</formula>
    </cfRule>
    <cfRule type="expression" dxfId="2666" priority="13276">
      <formula>IF(RIGHT(TEXT(AM105,"0.#"),1)=".",TRUE,FALSE)</formula>
    </cfRule>
  </conditionalFormatting>
  <conditionalFormatting sqref="AE107">
    <cfRule type="expression" dxfId="2665" priority="13271">
      <formula>IF(RIGHT(TEXT(AE107,"0.#"),1)=".",FALSE,TRUE)</formula>
    </cfRule>
    <cfRule type="expression" dxfId="2664" priority="13272">
      <formula>IF(RIGHT(TEXT(AE107,"0.#"),1)=".",TRUE,FALSE)</formula>
    </cfRule>
  </conditionalFormatting>
  <conditionalFormatting sqref="AI107">
    <cfRule type="expression" dxfId="2663" priority="13269">
      <formula>IF(RIGHT(TEXT(AI107,"0.#"),1)=".",FALSE,TRUE)</formula>
    </cfRule>
    <cfRule type="expression" dxfId="2662" priority="13270">
      <formula>IF(RIGHT(TEXT(AI107,"0.#"),1)=".",TRUE,FALSE)</formula>
    </cfRule>
  </conditionalFormatting>
  <conditionalFormatting sqref="AM107">
    <cfRule type="expression" dxfId="2661" priority="13267">
      <formula>IF(RIGHT(TEXT(AM107,"0.#"),1)=".",FALSE,TRUE)</formula>
    </cfRule>
    <cfRule type="expression" dxfId="2660" priority="13268">
      <formula>IF(RIGHT(TEXT(AM107,"0.#"),1)=".",TRUE,FALSE)</formula>
    </cfRule>
  </conditionalFormatting>
  <conditionalFormatting sqref="AE108">
    <cfRule type="expression" dxfId="2659" priority="13265">
      <formula>IF(RIGHT(TEXT(AE108,"0.#"),1)=".",FALSE,TRUE)</formula>
    </cfRule>
    <cfRule type="expression" dxfId="2658" priority="13266">
      <formula>IF(RIGHT(TEXT(AE108,"0.#"),1)=".",TRUE,FALSE)</formula>
    </cfRule>
  </conditionalFormatting>
  <conditionalFormatting sqref="AI108">
    <cfRule type="expression" dxfId="2657" priority="13263">
      <formula>IF(RIGHT(TEXT(AI108,"0.#"),1)=".",FALSE,TRUE)</formula>
    </cfRule>
    <cfRule type="expression" dxfId="2656" priority="13264">
      <formula>IF(RIGHT(TEXT(AI108,"0.#"),1)=".",TRUE,FALSE)</formula>
    </cfRule>
  </conditionalFormatting>
  <conditionalFormatting sqref="AM108">
    <cfRule type="expression" dxfId="2655" priority="13261">
      <formula>IF(RIGHT(TEXT(AM108,"0.#"),1)=".",FALSE,TRUE)</formula>
    </cfRule>
    <cfRule type="expression" dxfId="2654" priority="13262">
      <formula>IF(RIGHT(TEXT(AM108,"0.#"),1)=".",TRUE,FALSE)</formula>
    </cfRule>
  </conditionalFormatting>
  <conditionalFormatting sqref="AE110">
    <cfRule type="expression" dxfId="2653" priority="13257">
      <formula>IF(RIGHT(TEXT(AE110,"0.#"),1)=".",FALSE,TRUE)</formula>
    </cfRule>
    <cfRule type="expression" dxfId="2652" priority="13258">
      <formula>IF(RIGHT(TEXT(AE110,"0.#"),1)=".",TRUE,FALSE)</formula>
    </cfRule>
  </conditionalFormatting>
  <conditionalFormatting sqref="AI110">
    <cfRule type="expression" dxfId="2651" priority="13255">
      <formula>IF(RIGHT(TEXT(AI110,"0.#"),1)=".",FALSE,TRUE)</formula>
    </cfRule>
    <cfRule type="expression" dxfId="2650" priority="13256">
      <formula>IF(RIGHT(TEXT(AI110,"0.#"),1)=".",TRUE,FALSE)</formula>
    </cfRule>
  </conditionalFormatting>
  <conditionalFormatting sqref="AM110">
    <cfRule type="expression" dxfId="2649" priority="13253">
      <formula>IF(RIGHT(TEXT(AM110,"0.#"),1)=".",FALSE,TRUE)</formula>
    </cfRule>
    <cfRule type="expression" dxfId="2648" priority="13254">
      <formula>IF(RIGHT(TEXT(AM110,"0.#"),1)=".",TRUE,FALSE)</formula>
    </cfRule>
  </conditionalFormatting>
  <conditionalFormatting sqref="AE111">
    <cfRule type="expression" dxfId="2647" priority="13251">
      <formula>IF(RIGHT(TEXT(AE111,"0.#"),1)=".",FALSE,TRUE)</formula>
    </cfRule>
    <cfRule type="expression" dxfId="2646" priority="13252">
      <formula>IF(RIGHT(TEXT(AE111,"0.#"),1)=".",TRUE,FALSE)</formula>
    </cfRule>
  </conditionalFormatting>
  <conditionalFormatting sqref="AI111">
    <cfRule type="expression" dxfId="2645" priority="13249">
      <formula>IF(RIGHT(TEXT(AI111,"0.#"),1)=".",FALSE,TRUE)</formula>
    </cfRule>
    <cfRule type="expression" dxfId="2644" priority="13250">
      <formula>IF(RIGHT(TEXT(AI111,"0.#"),1)=".",TRUE,FALSE)</formula>
    </cfRule>
  </conditionalFormatting>
  <conditionalFormatting sqref="AM111">
    <cfRule type="expression" dxfId="2643" priority="13247">
      <formula>IF(RIGHT(TEXT(AM111,"0.#"),1)=".",FALSE,TRUE)</formula>
    </cfRule>
    <cfRule type="expression" dxfId="2642" priority="13248">
      <formula>IF(RIGHT(TEXT(AM111,"0.#"),1)=".",TRUE,FALSE)</formula>
    </cfRule>
  </conditionalFormatting>
  <conditionalFormatting sqref="AE113">
    <cfRule type="expression" dxfId="2641" priority="13243">
      <formula>IF(RIGHT(TEXT(AE113,"0.#"),1)=".",FALSE,TRUE)</formula>
    </cfRule>
    <cfRule type="expression" dxfId="2640" priority="13244">
      <formula>IF(RIGHT(TEXT(AE113,"0.#"),1)=".",TRUE,FALSE)</formula>
    </cfRule>
  </conditionalFormatting>
  <conditionalFormatting sqref="AI113">
    <cfRule type="expression" dxfId="2639" priority="13241">
      <formula>IF(RIGHT(TEXT(AI113,"0.#"),1)=".",FALSE,TRUE)</formula>
    </cfRule>
    <cfRule type="expression" dxfId="2638" priority="13242">
      <formula>IF(RIGHT(TEXT(AI113,"0.#"),1)=".",TRUE,FALSE)</formula>
    </cfRule>
  </conditionalFormatting>
  <conditionalFormatting sqref="AM113">
    <cfRule type="expression" dxfId="2637" priority="13239">
      <formula>IF(RIGHT(TEXT(AM113,"0.#"),1)=".",FALSE,TRUE)</formula>
    </cfRule>
    <cfRule type="expression" dxfId="2636" priority="13240">
      <formula>IF(RIGHT(TEXT(AM113,"0.#"),1)=".",TRUE,FALSE)</formula>
    </cfRule>
  </conditionalFormatting>
  <conditionalFormatting sqref="AE114">
    <cfRule type="expression" dxfId="2635" priority="13237">
      <formula>IF(RIGHT(TEXT(AE114,"0.#"),1)=".",FALSE,TRUE)</formula>
    </cfRule>
    <cfRule type="expression" dxfId="2634" priority="13238">
      <formula>IF(RIGHT(TEXT(AE114,"0.#"),1)=".",TRUE,FALSE)</formula>
    </cfRule>
  </conditionalFormatting>
  <conditionalFormatting sqref="AI114">
    <cfRule type="expression" dxfId="2633" priority="13235">
      <formula>IF(RIGHT(TEXT(AI114,"0.#"),1)=".",FALSE,TRUE)</formula>
    </cfRule>
    <cfRule type="expression" dxfId="2632" priority="13236">
      <formula>IF(RIGHT(TEXT(AI114,"0.#"),1)=".",TRUE,FALSE)</formula>
    </cfRule>
  </conditionalFormatting>
  <conditionalFormatting sqref="AM114">
    <cfRule type="expression" dxfId="2631" priority="13233">
      <formula>IF(RIGHT(TEXT(AM114,"0.#"),1)=".",FALSE,TRUE)</formula>
    </cfRule>
    <cfRule type="expression" dxfId="2630" priority="13234">
      <formula>IF(RIGHT(TEXT(AM114,"0.#"),1)=".",TRUE,FALSE)</formula>
    </cfRule>
  </conditionalFormatting>
  <conditionalFormatting sqref="AE116 AQ116">
    <cfRule type="expression" dxfId="2629" priority="13229">
      <formula>IF(RIGHT(TEXT(AE116,"0.#"),1)=".",FALSE,TRUE)</formula>
    </cfRule>
    <cfRule type="expression" dxfId="2628" priority="13230">
      <formula>IF(RIGHT(TEXT(AE116,"0.#"),1)=".",TRUE,FALSE)</formula>
    </cfRule>
  </conditionalFormatting>
  <conditionalFormatting sqref="AI116">
    <cfRule type="expression" dxfId="2627" priority="13227">
      <formula>IF(RIGHT(TEXT(AI116,"0.#"),1)=".",FALSE,TRUE)</formula>
    </cfRule>
    <cfRule type="expression" dxfId="2626" priority="13228">
      <formula>IF(RIGHT(TEXT(AI116,"0.#"),1)=".",TRUE,FALSE)</formula>
    </cfRule>
  </conditionalFormatting>
  <conditionalFormatting sqref="AM116">
    <cfRule type="expression" dxfId="2625" priority="13225">
      <formula>IF(RIGHT(TEXT(AM116,"0.#"),1)=".",FALSE,TRUE)</formula>
    </cfRule>
    <cfRule type="expression" dxfId="2624" priority="13226">
      <formula>IF(RIGHT(TEXT(AM116,"0.#"),1)=".",TRUE,FALSE)</formula>
    </cfRule>
  </conditionalFormatting>
  <conditionalFormatting sqref="AE117 AM117">
    <cfRule type="expression" dxfId="2623" priority="13223">
      <formula>IF(RIGHT(TEXT(AE117,"0.#"),1)=".",FALSE,TRUE)</formula>
    </cfRule>
    <cfRule type="expression" dxfId="2622" priority="13224">
      <formula>IF(RIGHT(TEXT(AE117,"0.#"),1)=".",TRUE,FALSE)</formula>
    </cfRule>
  </conditionalFormatting>
  <conditionalFormatting sqref="AI117">
    <cfRule type="expression" dxfId="2621" priority="13221">
      <formula>IF(RIGHT(TEXT(AI117,"0.#"),1)=".",FALSE,TRUE)</formula>
    </cfRule>
    <cfRule type="expression" dxfId="2620" priority="13222">
      <formula>IF(RIGHT(TEXT(AI117,"0.#"),1)=".",TRUE,FALSE)</formula>
    </cfRule>
  </conditionalFormatting>
  <conditionalFormatting sqref="AQ117">
    <cfRule type="expression" dxfId="2619" priority="13217">
      <formula>IF(RIGHT(TEXT(AQ117,"0.#"),1)=".",FALSE,TRUE)</formula>
    </cfRule>
    <cfRule type="expression" dxfId="2618" priority="13218">
      <formula>IF(RIGHT(TEXT(AQ117,"0.#"),1)=".",TRUE,FALSE)</formula>
    </cfRule>
  </conditionalFormatting>
  <conditionalFormatting sqref="AE119 AQ119">
    <cfRule type="expression" dxfId="2617" priority="13215">
      <formula>IF(RIGHT(TEXT(AE119,"0.#"),1)=".",FALSE,TRUE)</formula>
    </cfRule>
    <cfRule type="expression" dxfId="2616" priority="13216">
      <formula>IF(RIGHT(TEXT(AE119,"0.#"),1)=".",TRUE,FALSE)</formula>
    </cfRule>
  </conditionalFormatting>
  <conditionalFormatting sqref="AI119">
    <cfRule type="expression" dxfId="2615" priority="13213">
      <formula>IF(RIGHT(TEXT(AI119,"0.#"),1)=".",FALSE,TRUE)</formula>
    </cfRule>
    <cfRule type="expression" dxfId="2614" priority="13214">
      <formula>IF(RIGHT(TEXT(AI119,"0.#"),1)=".",TRUE,FALSE)</formula>
    </cfRule>
  </conditionalFormatting>
  <conditionalFormatting sqref="AM119">
    <cfRule type="expression" dxfId="2613" priority="13211">
      <formula>IF(RIGHT(TEXT(AM119,"0.#"),1)=".",FALSE,TRUE)</formula>
    </cfRule>
    <cfRule type="expression" dxfId="2612" priority="13212">
      <formula>IF(RIGHT(TEXT(AM119,"0.#"),1)=".",TRUE,FALSE)</formula>
    </cfRule>
  </conditionalFormatting>
  <conditionalFormatting sqref="AQ120">
    <cfRule type="expression" dxfId="2611" priority="13203">
      <formula>IF(RIGHT(TEXT(AQ120,"0.#"),1)=".",FALSE,TRUE)</formula>
    </cfRule>
    <cfRule type="expression" dxfId="2610" priority="13204">
      <formula>IF(RIGHT(TEXT(AQ120,"0.#"),1)=".",TRUE,FALSE)</formula>
    </cfRule>
  </conditionalFormatting>
  <conditionalFormatting sqref="AE122 AQ122">
    <cfRule type="expression" dxfId="2609" priority="13201">
      <formula>IF(RIGHT(TEXT(AE122,"0.#"),1)=".",FALSE,TRUE)</formula>
    </cfRule>
    <cfRule type="expression" dxfId="2608" priority="13202">
      <formula>IF(RIGHT(TEXT(AE122,"0.#"),1)=".",TRUE,FALSE)</formula>
    </cfRule>
  </conditionalFormatting>
  <conditionalFormatting sqref="AI122">
    <cfRule type="expression" dxfId="2607" priority="13199">
      <formula>IF(RIGHT(TEXT(AI122,"0.#"),1)=".",FALSE,TRUE)</formula>
    </cfRule>
    <cfRule type="expression" dxfId="2606" priority="13200">
      <formula>IF(RIGHT(TEXT(AI122,"0.#"),1)=".",TRUE,FALSE)</formula>
    </cfRule>
  </conditionalFormatting>
  <conditionalFormatting sqref="AM122">
    <cfRule type="expression" dxfId="2605" priority="13197">
      <formula>IF(RIGHT(TEXT(AM122,"0.#"),1)=".",FALSE,TRUE)</formula>
    </cfRule>
    <cfRule type="expression" dxfId="2604" priority="13198">
      <formula>IF(RIGHT(TEXT(AM122,"0.#"),1)=".",TRUE,FALSE)</formula>
    </cfRule>
  </conditionalFormatting>
  <conditionalFormatting sqref="AQ123">
    <cfRule type="expression" dxfId="2603" priority="13189">
      <formula>IF(RIGHT(TEXT(AQ123,"0.#"),1)=".",FALSE,TRUE)</formula>
    </cfRule>
    <cfRule type="expression" dxfId="2602" priority="13190">
      <formula>IF(RIGHT(TEXT(AQ123,"0.#"),1)=".",TRUE,FALSE)</formula>
    </cfRule>
  </conditionalFormatting>
  <conditionalFormatting sqref="AE125 AQ125">
    <cfRule type="expression" dxfId="2601" priority="13187">
      <formula>IF(RIGHT(TEXT(AE125,"0.#"),1)=".",FALSE,TRUE)</formula>
    </cfRule>
    <cfRule type="expression" dxfId="2600" priority="13188">
      <formula>IF(RIGHT(TEXT(AE125,"0.#"),1)=".",TRUE,FALSE)</formula>
    </cfRule>
  </conditionalFormatting>
  <conditionalFormatting sqref="AI125">
    <cfRule type="expression" dxfId="2599" priority="13185">
      <formula>IF(RIGHT(TEXT(AI125,"0.#"),1)=".",FALSE,TRUE)</formula>
    </cfRule>
    <cfRule type="expression" dxfId="2598" priority="13186">
      <formula>IF(RIGHT(TEXT(AI125,"0.#"),1)=".",TRUE,FALSE)</formula>
    </cfRule>
  </conditionalFormatting>
  <conditionalFormatting sqref="AM125">
    <cfRule type="expression" dxfId="2597" priority="13183">
      <formula>IF(RIGHT(TEXT(AM125,"0.#"),1)=".",FALSE,TRUE)</formula>
    </cfRule>
    <cfRule type="expression" dxfId="2596" priority="13184">
      <formula>IF(RIGHT(TEXT(AM125,"0.#"),1)=".",TRUE,FALSE)</formula>
    </cfRule>
  </conditionalFormatting>
  <conditionalFormatting sqref="AQ126">
    <cfRule type="expression" dxfId="2595" priority="13175">
      <formula>IF(RIGHT(TEXT(AQ126,"0.#"),1)=".",FALSE,TRUE)</formula>
    </cfRule>
    <cfRule type="expression" dxfId="2594" priority="13176">
      <formula>IF(RIGHT(TEXT(AQ126,"0.#"),1)=".",TRUE,FALSE)</formula>
    </cfRule>
  </conditionalFormatting>
  <conditionalFormatting sqref="AE128 AQ128">
    <cfRule type="expression" dxfId="2593" priority="13173">
      <formula>IF(RIGHT(TEXT(AE128,"0.#"),1)=".",FALSE,TRUE)</formula>
    </cfRule>
    <cfRule type="expression" dxfId="2592" priority="13174">
      <formula>IF(RIGHT(TEXT(AE128,"0.#"),1)=".",TRUE,FALSE)</formula>
    </cfRule>
  </conditionalFormatting>
  <conditionalFormatting sqref="AI128">
    <cfRule type="expression" dxfId="2591" priority="13171">
      <formula>IF(RIGHT(TEXT(AI128,"0.#"),1)=".",FALSE,TRUE)</formula>
    </cfRule>
    <cfRule type="expression" dxfId="2590" priority="13172">
      <formula>IF(RIGHT(TEXT(AI128,"0.#"),1)=".",TRUE,FALSE)</formula>
    </cfRule>
  </conditionalFormatting>
  <conditionalFormatting sqref="AM128">
    <cfRule type="expression" dxfId="2589" priority="13169">
      <formula>IF(RIGHT(TEXT(AM128,"0.#"),1)=".",FALSE,TRUE)</formula>
    </cfRule>
    <cfRule type="expression" dxfId="2588" priority="13170">
      <formula>IF(RIGHT(TEXT(AM128,"0.#"),1)=".",TRUE,FALSE)</formula>
    </cfRule>
  </conditionalFormatting>
  <conditionalFormatting sqref="AQ129">
    <cfRule type="expression" dxfId="2587" priority="13161">
      <formula>IF(RIGHT(TEXT(AQ129,"0.#"),1)=".",FALSE,TRUE)</formula>
    </cfRule>
    <cfRule type="expression" dxfId="2586" priority="13162">
      <formula>IF(RIGHT(TEXT(AQ129,"0.#"),1)=".",TRUE,FALSE)</formula>
    </cfRule>
  </conditionalFormatting>
  <conditionalFormatting sqref="AE75">
    <cfRule type="expression" dxfId="2585" priority="13159">
      <formula>IF(RIGHT(TEXT(AE75,"0.#"),1)=".",FALSE,TRUE)</formula>
    </cfRule>
    <cfRule type="expression" dxfId="2584" priority="13160">
      <formula>IF(RIGHT(TEXT(AE75,"0.#"),1)=".",TRUE,FALSE)</formula>
    </cfRule>
  </conditionalFormatting>
  <conditionalFormatting sqref="AE76">
    <cfRule type="expression" dxfId="2583" priority="13157">
      <formula>IF(RIGHT(TEXT(AE76,"0.#"),1)=".",FALSE,TRUE)</formula>
    </cfRule>
    <cfRule type="expression" dxfId="2582" priority="13158">
      <formula>IF(RIGHT(TEXT(AE76,"0.#"),1)=".",TRUE,FALSE)</formula>
    </cfRule>
  </conditionalFormatting>
  <conditionalFormatting sqref="AE77">
    <cfRule type="expression" dxfId="2581" priority="13155">
      <formula>IF(RIGHT(TEXT(AE77,"0.#"),1)=".",FALSE,TRUE)</formula>
    </cfRule>
    <cfRule type="expression" dxfId="2580" priority="13156">
      <formula>IF(RIGHT(TEXT(AE77,"0.#"),1)=".",TRUE,FALSE)</formula>
    </cfRule>
  </conditionalFormatting>
  <conditionalFormatting sqref="AI77">
    <cfRule type="expression" dxfId="2579" priority="13153">
      <formula>IF(RIGHT(TEXT(AI77,"0.#"),1)=".",FALSE,TRUE)</formula>
    </cfRule>
    <cfRule type="expression" dxfId="2578" priority="13154">
      <formula>IF(RIGHT(TEXT(AI77,"0.#"),1)=".",TRUE,FALSE)</formula>
    </cfRule>
  </conditionalFormatting>
  <conditionalFormatting sqref="AI76">
    <cfRule type="expression" dxfId="2577" priority="13151">
      <formula>IF(RIGHT(TEXT(AI76,"0.#"),1)=".",FALSE,TRUE)</formula>
    </cfRule>
    <cfRule type="expression" dxfId="2576" priority="13152">
      <formula>IF(RIGHT(TEXT(AI76,"0.#"),1)=".",TRUE,FALSE)</formula>
    </cfRule>
  </conditionalFormatting>
  <conditionalFormatting sqref="AI75">
    <cfRule type="expression" dxfId="2575" priority="13149">
      <formula>IF(RIGHT(TEXT(AI75,"0.#"),1)=".",FALSE,TRUE)</formula>
    </cfRule>
    <cfRule type="expression" dxfId="2574" priority="13150">
      <formula>IF(RIGHT(TEXT(AI75,"0.#"),1)=".",TRUE,FALSE)</formula>
    </cfRule>
  </conditionalFormatting>
  <conditionalFormatting sqref="AM75">
    <cfRule type="expression" dxfId="2573" priority="13147">
      <formula>IF(RIGHT(TEXT(AM75,"0.#"),1)=".",FALSE,TRUE)</formula>
    </cfRule>
    <cfRule type="expression" dxfId="2572" priority="13148">
      <formula>IF(RIGHT(TEXT(AM75,"0.#"),1)=".",TRUE,FALSE)</formula>
    </cfRule>
  </conditionalFormatting>
  <conditionalFormatting sqref="AM76">
    <cfRule type="expression" dxfId="2571" priority="13145">
      <formula>IF(RIGHT(TEXT(AM76,"0.#"),1)=".",FALSE,TRUE)</formula>
    </cfRule>
    <cfRule type="expression" dxfId="2570" priority="13146">
      <formula>IF(RIGHT(TEXT(AM76,"0.#"),1)=".",TRUE,FALSE)</formula>
    </cfRule>
  </conditionalFormatting>
  <conditionalFormatting sqref="AM77">
    <cfRule type="expression" dxfId="2569" priority="13143">
      <formula>IF(RIGHT(TEXT(AM77,"0.#"),1)=".",FALSE,TRUE)</formula>
    </cfRule>
    <cfRule type="expression" dxfId="2568" priority="13144">
      <formula>IF(RIGHT(TEXT(AM77,"0.#"),1)=".",TRUE,FALSE)</formula>
    </cfRule>
  </conditionalFormatting>
  <conditionalFormatting sqref="AE134:AE135 AI134:AI135 AM134:AM135 AQ134:AQ135 AU134:AU135">
    <cfRule type="expression" dxfId="2567" priority="13129">
      <formula>IF(RIGHT(TEXT(AE134,"0.#"),1)=".",FALSE,TRUE)</formula>
    </cfRule>
    <cfRule type="expression" dxfId="2566" priority="13130">
      <formula>IF(RIGHT(TEXT(AE134,"0.#"),1)=".",TRUE,FALSE)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M435">
    <cfRule type="expression" dxfId="2563" priority="13083">
      <formula>IF(RIGHT(TEXT(AM435,"0.#"),1)=".",FALSE,TRUE)</formula>
    </cfRule>
    <cfRule type="expression" dxfId="2562" priority="13084">
      <formula>IF(RIGHT(TEXT(AM435,"0.#"),1)=".",TRUE,FALSE)</formula>
    </cfRule>
  </conditionalFormatting>
  <conditionalFormatting sqref="AE434">
    <cfRule type="expression" dxfId="2561" priority="13097">
      <formula>IF(RIGHT(TEXT(AE434,"0.#"),1)=".",FALSE,TRUE)</formula>
    </cfRule>
    <cfRule type="expression" dxfId="2560" priority="13098">
      <formula>IF(RIGHT(TEXT(AE434,"0.#"),1)=".",TRUE,FALSE)</formula>
    </cfRule>
  </conditionalFormatting>
  <conditionalFormatting sqref="AE435">
    <cfRule type="expression" dxfId="2559" priority="13095">
      <formula>IF(RIGHT(TEXT(AE435,"0.#"),1)=".",FALSE,TRUE)</formula>
    </cfRule>
    <cfRule type="expression" dxfId="2558" priority="13096">
      <formula>IF(RIGHT(TEXT(AE435,"0.#"),1)=".",TRUE,FALSE)</formula>
    </cfRule>
  </conditionalFormatting>
  <conditionalFormatting sqref="AM433">
    <cfRule type="expression" dxfId="2557" priority="13087">
      <formula>IF(RIGHT(TEXT(AM433,"0.#"),1)=".",FALSE,TRUE)</formula>
    </cfRule>
    <cfRule type="expression" dxfId="2556" priority="13088">
      <formula>IF(RIGHT(TEXT(AM433,"0.#"),1)=".",TRUE,FALSE)</formula>
    </cfRule>
  </conditionalFormatting>
  <conditionalFormatting sqref="AM434">
    <cfRule type="expression" dxfId="2555" priority="13085">
      <formula>IF(RIGHT(TEXT(AM434,"0.#"),1)=".",FALSE,TRUE)</formula>
    </cfRule>
    <cfRule type="expression" dxfId="2554" priority="13086">
      <formula>IF(RIGHT(TEXT(AM434,"0.#"),1)=".",TRUE,FALSE)</formula>
    </cfRule>
  </conditionalFormatting>
  <conditionalFormatting sqref="AU433">
    <cfRule type="expression" dxfId="2553" priority="13075">
      <formula>IF(RIGHT(TEXT(AU433,"0.#"),1)=".",FALSE,TRUE)</formula>
    </cfRule>
    <cfRule type="expression" dxfId="2552" priority="13076">
      <formula>IF(RIGHT(TEXT(AU433,"0.#"),1)=".",TRUE,FALSE)</formula>
    </cfRule>
  </conditionalFormatting>
  <conditionalFormatting sqref="AU434">
    <cfRule type="expression" dxfId="2551" priority="13073">
      <formula>IF(RIGHT(TEXT(AU434,"0.#"),1)=".",FALSE,TRUE)</formula>
    </cfRule>
    <cfRule type="expression" dxfId="2550" priority="13074">
      <formula>IF(RIGHT(TEXT(AU434,"0.#"),1)=".",TRUE,FALSE)</formula>
    </cfRule>
  </conditionalFormatting>
  <conditionalFormatting sqref="AU435">
    <cfRule type="expression" dxfId="2549" priority="13071">
      <formula>IF(RIGHT(TEXT(AU435,"0.#"),1)=".",FALSE,TRUE)</formula>
    </cfRule>
    <cfRule type="expression" dxfId="2548" priority="13072">
      <formula>IF(RIGHT(TEXT(AU435,"0.#"),1)=".",TRUE,FALSE)</formula>
    </cfRule>
  </conditionalFormatting>
  <conditionalFormatting sqref="AI435">
    <cfRule type="expression" dxfId="2547" priority="13005">
      <formula>IF(RIGHT(TEXT(AI435,"0.#"),1)=".",FALSE,TRUE)</formula>
    </cfRule>
    <cfRule type="expression" dxfId="2546" priority="13006">
      <formula>IF(RIGHT(TEXT(AI435,"0.#"),1)=".",TRUE,FALSE)</formula>
    </cfRule>
  </conditionalFormatting>
  <conditionalFormatting sqref="AI433">
    <cfRule type="expression" dxfId="2545" priority="13009">
      <formula>IF(RIGHT(TEXT(AI433,"0.#"),1)=".",FALSE,TRUE)</formula>
    </cfRule>
    <cfRule type="expression" dxfId="2544" priority="13010">
      <formula>IF(RIGHT(TEXT(AI433,"0.#"),1)=".",TRUE,FALSE)</formula>
    </cfRule>
  </conditionalFormatting>
  <conditionalFormatting sqref="AI434">
    <cfRule type="expression" dxfId="2543" priority="13007">
      <formula>IF(RIGHT(TEXT(AI434,"0.#"),1)=".",FALSE,TRUE)</formula>
    </cfRule>
    <cfRule type="expression" dxfId="2542" priority="13008">
      <formula>IF(RIGHT(TEXT(AI434,"0.#"),1)=".",TRUE,FALSE)</formula>
    </cfRule>
  </conditionalFormatting>
  <conditionalFormatting sqref="AQ434">
    <cfRule type="expression" dxfId="2541" priority="12991">
      <formula>IF(RIGHT(TEXT(AQ434,"0.#"),1)=".",FALSE,TRUE)</formula>
    </cfRule>
    <cfRule type="expression" dxfId="2540" priority="12992">
      <formula>IF(RIGHT(TEXT(AQ434,"0.#"),1)=".",TRUE,FALSE)</formula>
    </cfRule>
  </conditionalFormatting>
  <conditionalFormatting sqref="AQ435">
    <cfRule type="expression" dxfId="2539" priority="12977">
      <formula>IF(RIGHT(TEXT(AQ435,"0.#"),1)=".",FALSE,TRUE)</formula>
    </cfRule>
    <cfRule type="expression" dxfId="2538" priority="12978">
      <formula>IF(RIGHT(TEXT(AQ435,"0.#"),1)=".",TRUE,FALSE)</formula>
    </cfRule>
  </conditionalFormatting>
  <conditionalFormatting sqref="AQ433">
    <cfRule type="expression" dxfId="2537" priority="12975">
      <formula>IF(RIGHT(TEXT(AQ433,"0.#"),1)=".",FALSE,TRUE)</formula>
    </cfRule>
    <cfRule type="expression" dxfId="2536" priority="12976">
      <formula>IF(RIGHT(TEXT(AQ433,"0.#"),1)=".",TRUE,FALSE)</formula>
    </cfRule>
  </conditionalFormatting>
  <conditionalFormatting sqref="AL847:AO874">
    <cfRule type="expression" dxfId="2535" priority="6699">
      <formula>IF(AND(AL847&gt;=0, RIGHT(TEXT(AL847,"0.#"),1)&lt;&gt;"."),TRUE,FALSE)</formula>
    </cfRule>
    <cfRule type="expression" dxfId="2534" priority="6700">
      <formula>IF(AND(AL847&gt;=0, RIGHT(TEXT(AL847,"0.#"),1)="."),TRUE,FALSE)</formula>
    </cfRule>
    <cfRule type="expression" dxfId="2533" priority="6701">
      <formula>IF(AND(AL847&lt;0, RIGHT(TEXT(AL847,"0.#"),1)&lt;&gt;"."),TRUE,FALSE)</formula>
    </cfRule>
    <cfRule type="expression" dxfId="2532" priority="6702">
      <formula>IF(AND(AL847&lt;0, RIGHT(TEXT(AL847,"0.#"),1)="."),TRUE,FALSE)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E458">
    <cfRule type="expression" dxfId="2507" priority="4393">
      <formula>IF(RIGHT(TEXT(AE458,"0.#"),1)=".",FALSE,TRUE)</formula>
    </cfRule>
    <cfRule type="expression" dxfId="2506" priority="4394">
      <formula>IF(RIGHT(TEXT(AE458,"0.#"),1)=".",TRUE,FALSE)</formula>
    </cfRule>
  </conditionalFormatting>
  <conditionalFormatting sqref="AM460">
    <cfRule type="expression" dxfId="2505" priority="4383">
      <formula>IF(RIGHT(TEXT(AM460,"0.#"),1)=".",FALSE,TRUE)</formula>
    </cfRule>
    <cfRule type="expression" dxfId="2504" priority="4384">
      <formula>IF(RIGHT(TEXT(AM460,"0.#"),1)=".",TRUE,FALSE)</formula>
    </cfRule>
  </conditionalFormatting>
  <conditionalFormatting sqref="AE459">
    <cfRule type="expression" dxfId="2503" priority="4391">
      <formula>IF(RIGHT(TEXT(AE459,"0.#"),1)=".",FALSE,TRUE)</formula>
    </cfRule>
    <cfRule type="expression" dxfId="2502" priority="4392">
      <formula>IF(RIGHT(TEXT(AE459,"0.#"),1)=".",TRUE,FALSE)</formula>
    </cfRule>
  </conditionalFormatting>
  <conditionalFormatting sqref="AE460">
    <cfRule type="expression" dxfId="2501" priority="4389">
      <formula>IF(RIGHT(TEXT(AE460,"0.#"),1)=".",FALSE,TRUE)</formula>
    </cfRule>
    <cfRule type="expression" dxfId="2500" priority="4390">
      <formula>IF(RIGHT(TEXT(AE460,"0.#"),1)=".",TRUE,FALSE)</formula>
    </cfRule>
  </conditionalFormatting>
  <conditionalFormatting sqref="AM458">
    <cfRule type="expression" dxfId="2499" priority="4387">
      <formula>IF(RIGHT(TEXT(AM458,"0.#"),1)=".",FALSE,TRUE)</formula>
    </cfRule>
    <cfRule type="expression" dxfId="2498" priority="4388">
      <formula>IF(RIGHT(TEXT(AM458,"0.#"),1)=".",TRUE,FALSE)</formula>
    </cfRule>
  </conditionalFormatting>
  <conditionalFormatting sqref="AM459">
    <cfRule type="expression" dxfId="2497" priority="4385">
      <formula>IF(RIGHT(TEXT(AM459,"0.#"),1)=".",FALSE,TRUE)</formula>
    </cfRule>
    <cfRule type="expression" dxfId="2496" priority="4386">
      <formula>IF(RIGHT(TEXT(AM459,"0.#"),1)=".",TRUE,FALSE)</formula>
    </cfRule>
  </conditionalFormatting>
  <conditionalFormatting sqref="AU458">
    <cfRule type="expression" dxfId="2495" priority="4381">
      <formula>IF(RIGHT(TEXT(AU458,"0.#"),1)=".",FALSE,TRUE)</formula>
    </cfRule>
    <cfRule type="expression" dxfId="2494" priority="4382">
      <formula>IF(RIGHT(TEXT(AU458,"0.#"),1)=".",TRUE,FALSE)</formula>
    </cfRule>
  </conditionalFormatting>
  <conditionalFormatting sqref="AU459">
    <cfRule type="expression" dxfId="2493" priority="4379">
      <formula>IF(RIGHT(TEXT(AU459,"0.#"),1)=".",FALSE,TRUE)</formula>
    </cfRule>
    <cfRule type="expression" dxfId="2492" priority="4380">
      <formula>IF(RIGHT(TEXT(AU459,"0.#"),1)=".",TRUE,FALSE)</formula>
    </cfRule>
  </conditionalFormatting>
  <conditionalFormatting sqref="AU460">
    <cfRule type="expression" dxfId="2491" priority="4377">
      <formula>IF(RIGHT(TEXT(AU460,"0.#"),1)=".",FALSE,TRUE)</formula>
    </cfRule>
    <cfRule type="expression" dxfId="2490" priority="4378">
      <formula>IF(RIGHT(TEXT(AU460,"0.#"),1)=".",TRUE,FALSE)</formula>
    </cfRule>
  </conditionalFormatting>
  <conditionalFormatting sqref="AI460">
    <cfRule type="expression" dxfId="2489" priority="4371">
      <formula>IF(RIGHT(TEXT(AI460,"0.#"),1)=".",FALSE,TRUE)</formula>
    </cfRule>
    <cfRule type="expression" dxfId="2488" priority="4372">
      <formula>IF(RIGHT(TEXT(AI460,"0.#"),1)=".",TRUE,FALSE)</formula>
    </cfRule>
  </conditionalFormatting>
  <conditionalFormatting sqref="AI458">
    <cfRule type="expression" dxfId="2487" priority="4375">
      <formula>IF(RIGHT(TEXT(AI458,"0.#"),1)=".",FALSE,TRUE)</formula>
    </cfRule>
    <cfRule type="expression" dxfId="2486" priority="4376">
      <formula>IF(RIGHT(TEXT(AI458,"0.#"),1)=".",TRUE,FALSE)</formula>
    </cfRule>
  </conditionalFormatting>
  <conditionalFormatting sqref="AI459">
    <cfRule type="expression" dxfId="2485" priority="4373">
      <formula>IF(RIGHT(TEXT(AI459,"0.#"),1)=".",FALSE,TRUE)</formula>
    </cfRule>
    <cfRule type="expression" dxfId="2484" priority="4374">
      <formula>IF(RIGHT(TEXT(AI459,"0.#"),1)=".",TRUE,FALSE)</formula>
    </cfRule>
  </conditionalFormatting>
  <conditionalFormatting sqref="AQ459">
    <cfRule type="expression" dxfId="2483" priority="4369">
      <formula>IF(RIGHT(TEXT(AQ459,"0.#"),1)=".",FALSE,TRUE)</formula>
    </cfRule>
    <cfRule type="expression" dxfId="2482" priority="4370">
      <formula>IF(RIGHT(TEXT(AQ459,"0.#"),1)=".",TRUE,FALSE)</formula>
    </cfRule>
  </conditionalFormatting>
  <conditionalFormatting sqref="AQ460">
    <cfRule type="expression" dxfId="2481" priority="4367">
      <formula>IF(RIGHT(TEXT(AQ460,"0.#"),1)=".",FALSE,TRUE)</formula>
    </cfRule>
    <cfRule type="expression" dxfId="2480" priority="4368">
      <formula>IF(RIGHT(TEXT(AQ460,"0.#"),1)=".",TRUE,FALSE)</formula>
    </cfRule>
  </conditionalFormatting>
  <conditionalFormatting sqref="AQ458">
    <cfRule type="expression" dxfId="2479" priority="4365">
      <formula>IF(RIGHT(TEXT(AQ458,"0.#"),1)=".",FALSE,TRUE)</formula>
    </cfRule>
    <cfRule type="expression" dxfId="2478" priority="4366">
      <formula>IF(RIGHT(TEXT(AQ458,"0.#"),1)=".",TRUE,FALSE)</formula>
    </cfRule>
  </conditionalFormatting>
  <conditionalFormatting sqref="AE120 AM120">
    <cfRule type="expression" dxfId="2477" priority="3043">
      <formula>IF(RIGHT(TEXT(AE120,"0.#"),1)=".",FALSE,TRUE)</formula>
    </cfRule>
    <cfRule type="expression" dxfId="2476" priority="3044">
      <formula>IF(RIGHT(TEXT(AE120,"0.#"),1)=".",TRUE,FALSE)</formula>
    </cfRule>
  </conditionalFormatting>
  <conditionalFormatting sqref="AI126">
    <cfRule type="expression" dxfId="2475" priority="3033">
      <formula>IF(RIGHT(TEXT(AI126,"0.#"),1)=".",FALSE,TRUE)</formula>
    </cfRule>
    <cfRule type="expression" dxfId="2474" priority="3034">
      <formula>IF(RIGHT(TEXT(AI126,"0.#"),1)=".",TRUE,FALSE)</formula>
    </cfRule>
  </conditionalFormatting>
  <conditionalFormatting sqref="AI120">
    <cfRule type="expression" dxfId="2473" priority="3041">
      <formula>IF(RIGHT(TEXT(AI120,"0.#"),1)=".",FALSE,TRUE)</formula>
    </cfRule>
    <cfRule type="expression" dxfId="2472" priority="3042">
      <formula>IF(RIGHT(TEXT(AI120,"0.#"),1)=".",TRUE,FALSE)</formula>
    </cfRule>
  </conditionalFormatting>
  <conditionalFormatting sqref="AE123 AM123">
    <cfRule type="expression" dxfId="2471" priority="3039">
      <formula>IF(RIGHT(TEXT(AE123,"0.#"),1)=".",FALSE,TRUE)</formula>
    </cfRule>
    <cfRule type="expression" dxfId="2470" priority="3040">
      <formula>IF(RIGHT(TEXT(AE123,"0.#"),1)=".",TRUE,FALSE)</formula>
    </cfRule>
  </conditionalFormatting>
  <conditionalFormatting sqref="AI123">
    <cfRule type="expression" dxfId="2469" priority="3037">
      <formula>IF(RIGHT(TEXT(AI123,"0.#"),1)=".",FALSE,TRUE)</formula>
    </cfRule>
    <cfRule type="expression" dxfId="2468" priority="3038">
      <formula>IF(RIGHT(TEXT(AI123,"0.#"),1)=".",TRUE,FALSE)</formula>
    </cfRule>
  </conditionalFormatting>
  <conditionalFormatting sqref="AE126 AM126">
    <cfRule type="expression" dxfId="2467" priority="3035">
      <formula>IF(RIGHT(TEXT(AE126,"0.#"),1)=".",FALSE,TRUE)</formula>
    </cfRule>
    <cfRule type="expression" dxfId="2466" priority="3036">
      <formula>IF(RIGHT(TEXT(AE126,"0.#"),1)=".",TRUE,FALSE)</formula>
    </cfRule>
  </conditionalFormatting>
  <conditionalFormatting sqref="AE129 AM129">
    <cfRule type="expression" dxfId="2465" priority="3031">
      <formula>IF(RIGHT(TEXT(AE129,"0.#"),1)=".",FALSE,TRUE)</formula>
    </cfRule>
    <cfRule type="expression" dxfId="2464" priority="3032">
      <formula>IF(RIGHT(TEXT(AE129,"0.#"),1)=".",TRUE,FALSE)</formula>
    </cfRule>
  </conditionalFormatting>
  <conditionalFormatting sqref="AI129">
    <cfRule type="expression" dxfId="2463" priority="3029">
      <formula>IF(RIGHT(TEXT(AI129,"0.#"),1)=".",FALSE,TRUE)</formula>
    </cfRule>
    <cfRule type="expression" dxfId="2462" priority="3030">
      <formula>IF(RIGHT(TEXT(AI129,"0.#"),1)=".",TRUE,FALSE)</formula>
    </cfRule>
  </conditionalFormatting>
  <conditionalFormatting sqref="Y847:Y874">
    <cfRule type="expression" dxfId="2461" priority="3027">
      <formula>IF(RIGHT(TEXT(Y847,"0.#"),1)=".",FALSE,TRUE)</formula>
    </cfRule>
    <cfRule type="expression" dxfId="2460" priority="3028">
      <formula>IF(RIGHT(TEXT(Y847,"0.#"),1)=".",TRUE,FALSE)</formula>
    </cfRule>
  </conditionalFormatting>
  <conditionalFormatting sqref="AU518">
    <cfRule type="expression" dxfId="2459" priority="1537">
      <formula>IF(RIGHT(TEXT(AU518,"0.#"),1)=".",FALSE,TRUE)</formula>
    </cfRule>
    <cfRule type="expression" dxfId="2458" priority="1538">
      <formula>IF(RIGHT(TEXT(AU518,"0.#"),1)=".",TRUE,FALSE)</formula>
    </cfRule>
  </conditionalFormatting>
  <conditionalFormatting sqref="AQ551">
    <cfRule type="expression" dxfId="2457" priority="1313">
      <formula>IF(RIGHT(TEXT(AQ551,"0.#"),1)=".",FALSE,TRUE)</formula>
    </cfRule>
    <cfRule type="expression" dxfId="2456" priority="1314">
      <formula>IF(RIGHT(TEXT(AQ551,"0.#"),1)=".",TRUE,FALSE)</formula>
    </cfRule>
  </conditionalFormatting>
  <conditionalFormatting sqref="AE556">
    <cfRule type="expression" dxfId="2455" priority="1311">
      <formula>IF(RIGHT(TEXT(AE556,"0.#"),1)=".",FALSE,TRUE)</formula>
    </cfRule>
    <cfRule type="expression" dxfId="2454" priority="1312">
      <formula>IF(RIGHT(TEXT(AE556,"0.#"),1)=".",TRUE,FALSE)</formula>
    </cfRule>
  </conditionalFormatting>
  <conditionalFormatting sqref="AE557">
    <cfRule type="expression" dxfId="2453" priority="1309">
      <formula>IF(RIGHT(TEXT(AE557,"0.#"),1)=".",FALSE,TRUE)</formula>
    </cfRule>
    <cfRule type="expression" dxfId="2452" priority="1310">
      <formula>IF(RIGHT(TEXT(AE557,"0.#"),1)=".",TRUE,FALSE)</formula>
    </cfRule>
  </conditionalFormatting>
  <conditionalFormatting sqref="AE558">
    <cfRule type="expression" dxfId="2451" priority="1307">
      <formula>IF(RIGHT(TEXT(AE558,"0.#"),1)=".",FALSE,TRUE)</formula>
    </cfRule>
    <cfRule type="expression" dxfId="2450" priority="1308">
      <formula>IF(RIGHT(TEXT(AE558,"0.#"),1)=".",TRUE,FALSE)</formula>
    </cfRule>
  </conditionalFormatting>
  <conditionalFormatting sqref="AU556">
    <cfRule type="expression" dxfId="2449" priority="1299">
      <formula>IF(RIGHT(TEXT(AU556,"0.#"),1)=".",FALSE,TRUE)</formula>
    </cfRule>
    <cfRule type="expression" dxfId="2448" priority="1300">
      <formula>IF(RIGHT(TEXT(AU556,"0.#"),1)=".",TRUE,FALSE)</formula>
    </cfRule>
  </conditionalFormatting>
  <conditionalFormatting sqref="AU557">
    <cfRule type="expression" dxfId="2447" priority="1297">
      <formula>IF(RIGHT(TEXT(AU557,"0.#"),1)=".",FALSE,TRUE)</formula>
    </cfRule>
    <cfRule type="expression" dxfId="2446" priority="1298">
      <formula>IF(RIGHT(TEXT(AU557,"0.#"),1)=".",TRUE,FALSE)</formula>
    </cfRule>
  </conditionalFormatting>
  <conditionalFormatting sqref="AU558">
    <cfRule type="expression" dxfId="2445" priority="1295">
      <formula>IF(RIGHT(TEXT(AU558,"0.#"),1)=".",FALSE,TRUE)</formula>
    </cfRule>
    <cfRule type="expression" dxfId="2444" priority="1296">
      <formula>IF(RIGHT(TEXT(AU558,"0.#"),1)=".",TRUE,FALSE)</formula>
    </cfRule>
  </conditionalFormatting>
  <conditionalFormatting sqref="AQ557">
    <cfRule type="expression" dxfId="2443" priority="1287">
      <formula>IF(RIGHT(TEXT(AQ557,"0.#"),1)=".",FALSE,TRUE)</formula>
    </cfRule>
    <cfRule type="expression" dxfId="2442" priority="1288">
      <formula>IF(RIGHT(TEXT(AQ557,"0.#"),1)=".",TRUE,FALSE)</formula>
    </cfRule>
  </conditionalFormatting>
  <conditionalFormatting sqref="AQ558">
    <cfRule type="expression" dxfId="2441" priority="1285">
      <formula>IF(RIGHT(TEXT(AQ558,"0.#"),1)=".",FALSE,TRUE)</formula>
    </cfRule>
    <cfRule type="expression" dxfId="2440" priority="1286">
      <formula>IF(RIGHT(TEXT(AQ558,"0.#"),1)=".",TRUE,FALSE)</formula>
    </cfRule>
  </conditionalFormatting>
  <conditionalFormatting sqref="AQ556">
    <cfRule type="expression" dxfId="2439" priority="1283">
      <formula>IF(RIGHT(TEXT(AQ556,"0.#"),1)=".",FALSE,TRUE)</formula>
    </cfRule>
    <cfRule type="expression" dxfId="2438" priority="1284">
      <formula>IF(RIGHT(TEXT(AQ556,"0.#"),1)=".",TRUE,FALSE)</formula>
    </cfRule>
  </conditionalFormatting>
  <conditionalFormatting sqref="AE561">
    <cfRule type="expression" dxfId="2437" priority="1281">
      <formula>IF(RIGHT(TEXT(AE561,"0.#"),1)=".",FALSE,TRUE)</formula>
    </cfRule>
    <cfRule type="expression" dxfId="2436" priority="1282">
      <formula>IF(RIGHT(TEXT(AE561,"0.#"),1)=".",TRUE,FALSE)</formula>
    </cfRule>
  </conditionalFormatting>
  <conditionalFormatting sqref="AE562">
    <cfRule type="expression" dxfId="2435" priority="1279">
      <formula>IF(RIGHT(TEXT(AE562,"0.#"),1)=".",FALSE,TRUE)</formula>
    </cfRule>
    <cfRule type="expression" dxfId="2434" priority="1280">
      <formula>IF(RIGHT(TEXT(AE562,"0.#"),1)=".",TRUE,FALSE)</formula>
    </cfRule>
  </conditionalFormatting>
  <conditionalFormatting sqref="AE563">
    <cfRule type="expression" dxfId="2433" priority="1277">
      <formula>IF(RIGHT(TEXT(AE563,"0.#"),1)=".",FALSE,TRUE)</formula>
    </cfRule>
    <cfRule type="expression" dxfId="2432" priority="1278">
      <formula>IF(RIGHT(TEXT(AE563,"0.#"),1)=".",TRUE,FALSE)</formula>
    </cfRule>
  </conditionalFormatting>
  <conditionalFormatting sqref="AL1110:AO1139">
    <cfRule type="expression" dxfId="2431" priority="2933">
      <formula>IF(AND(AL1110&gt;=0, RIGHT(TEXT(AL1110,"0.#"),1)&lt;&gt;"."),TRUE,FALSE)</formula>
    </cfRule>
    <cfRule type="expression" dxfId="2430" priority="2934">
      <formula>IF(AND(AL1110&gt;=0, RIGHT(TEXT(AL1110,"0.#"),1)="."),TRUE,FALSE)</formula>
    </cfRule>
    <cfRule type="expression" dxfId="2429" priority="2935">
      <formula>IF(AND(AL1110&lt;0, RIGHT(TEXT(AL1110,"0.#"),1)&lt;&gt;"."),TRUE,FALSE)</formula>
    </cfRule>
    <cfRule type="expression" dxfId="2428" priority="2936">
      <formula>IF(AND(AL1110&lt;0, RIGHT(TEXT(AL1110,"0.#"),1)="."),TRUE,FALSE)</formula>
    </cfRule>
  </conditionalFormatting>
  <conditionalFormatting sqref="Y1110:Y1139">
    <cfRule type="expression" dxfId="2427" priority="2931">
      <formula>IF(RIGHT(TEXT(Y1110,"0.#"),1)=".",FALSE,TRUE)</formula>
    </cfRule>
    <cfRule type="expression" dxfId="2426" priority="2932">
      <formula>IF(RIGHT(TEXT(Y1110,"0.#"),1)=".",TRUE,FALSE)</formula>
    </cfRule>
  </conditionalFormatting>
  <conditionalFormatting sqref="AQ553">
    <cfRule type="expression" dxfId="2425" priority="1315">
      <formula>IF(RIGHT(TEXT(AQ553,"0.#"),1)=".",FALSE,TRUE)</formula>
    </cfRule>
    <cfRule type="expression" dxfId="2424" priority="1316">
      <formula>IF(RIGHT(TEXT(AQ553,"0.#"),1)=".",TRUE,FALSE)</formula>
    </cfRule>
  </conditionalFormatting>
  <conditionalFormatting sqref="AU552">
    <cfRule type="expression" dxfId="2423" priority="1327">
      <formula>IF(RIGHT(TEXT(AU552,"0.#"),1)=".",FALSE,TRUE)</formula>
    </cfRule>
    <cfRule type="expression" dxfId="2422" priority="1328">
      <formula>IF(RIGHT(TEXT(AU552,"0.#"),1)=".",TRUE,FALSE)</formula>
    </cfRule>
  </conditionalFormatting>
  <conditionalFormatting sqref="AE552">
    <cfRule type="expression" dxfId="2421" priority="1339">
      <formula>IF(RIGHT(TEXT(AE552,"0.#"),1)=".",FALSE,TRUE)</formula>
    </cfRule>
    <cfRule type="expression" dxfId="2420" priority="1340">
      <formula>IF(RIGHT(TEXT(AE552,"0.#"),1)=".",TRUE,FALSE)</formula>
    </cfRule>
  </conditionalFormatting>
  <conditionalFormatting sqref="AQ548">
    <cfRule type="expression" dxfId="2419" priority="1345">
      <formula>IF(RIGHT(TEXT(AQ548,"0.#"),1)=".",FALSE,TRUE)</formula>
    </cfRule>
    <cfRule type="expression" dxfId="2418" priority="1346">
      <formula>IF(RIGHT(TEXT(AQ548,"0.#"),1)=".",TRUE,FALSE)</formula>
    </cfRule>
  </conditionalFormatting>
  <conditionalFormatting sqref="AE492">
    <cfRule type="expression" dxfId="2417" priority="1671">
      <formula>IF(RIGHT(TEXT(AE492,"0.#"),1)=".",FALSE,TRUE)</formula>
    </cfRule>
    <cfRule type="expression" dxfId="2416" priority="1672">
      <formula>IF(RIGHT(TEXT(AE492,"0.#"),1)=".",TRUE,FALSE)</formula>
    </cfRule>
  </conditionalFormatting>
  <conditionalFormatting sqref="AE493">
    <cfRule type="expression" dxfId="2415" priority="1669">
      <formula>IF(RIGHT(TEXT(AE493,"0.#"),1)=".",FALSE,TRUE)</formula>
    </cfRule>
    <cfRule type="expression" dxfId="2414" priority="1670">
      <formula>IF(RIGHT(TEXT(AE493,"0.#"),1)=".",TRUE,FALSE)</formula>
    </cfRule>
  </conditionalFormatting>
  <conditionalFormatting sqref="AE494">
    <cfRule type="expression" dxfId="2413" priority="1667">
      <formula>IF(RIGHT(TEXT(AE494,"0.#"),1)=".",FALSE,TRUE)</formula>
    </cfRule>
    <cfRule type="expression" dxfId="2412" priority="1668">
      <formula>IF(RIGHT(TEXT(AE494,"0.#"),1)=".",TRUE,FALSE)</formula>
    </cfRule>
  </conditionalFormatting>
  <conditionalFormatting sqref="AQ493">
    <cfRule type="expression" dxfId="2411" priority="1647">
      <formula>IF(RIGHT(TEXT(AQ493,"0.#"),1)=".",FALSE,TRUE)</formula>
    </cfRule>
    <cfRule type="expression" dxfId="2410" priority="1648">
      <formula>IF(RIGHT(TEXT(AQ493,"0.#"),1)=".",TRUE,FALSE)</formula>
    </cfRule>
  </conditionalFormatting>
  <conditionalFormatting sqref="AQ494">
    <cfRule type="expression" dxfId="2409" priority="1645">
      <formula>IF(RIGHT(TEXT(AQ494,"0.#"),1)=".",FALSE,TRUE)</formula>
    </cfRule>
    <cfRule type="expression" dxfId="2408" priority="1646">
      <formula>IF(RIGHT(TEXT(AQ494,"0.#"),1)=".",TRUE,FALSE)</formula>
    </cfRule>
  </conditionalFormatting>
  <conditionalFormatting sqref="AQ492">
    <cfRule type="expression" dxfId="2407" priority="1643">
      <formula>IF(RIGHT(TEXT(AQ492,"0.#"),1)=".",FALSE,TRUE)</formula>
    </cfRule>
    <cfRule type="expression" dxfId="2406" priority="1644">
      <formula>IF(RIGHT(TEXT(AQ492,"0.#"),1)=".",TRUE,FALSE)</formula>
    </cfRule>
  </conditionalFormatting>
  <conditionalFormatting sqref="AU494">
    <cfRule type="expression" dxfId="2405" priority="1655">
      <formula>IF(RIGHT(TEXT(AU494,"0.#"),1)=".",FALSE,TRUE)</formula>
    </cfRule>
    <cfRule type="expression" dxfId="2404" priority="1656">
      <formula>IF(RIGHT(TEXT(AU494,"0.#"),1)=".",TRUE,FALSE)</formula>
    </cfRule>
  </conditionalFormatting>
  <conditionalFormatting sqref="AU492">
    <cfRule type="expression" dxfId="2403" priority="1659">
      <formula>IF(RIGHT(TEXT(AU492,"0.#"),1)=".",FALSE,TRUE)</formula>
    </cfRule>
    <cfRule type="expression" dxfId="2402" priority="1660">
      <formula>IF(RIGHT(TEXT(AU492,"0.#"),1)=".",TRUE,FALSE)</formula>
    </cfRule>
  </conditionalFormatting>
  <conditionalFormatting sqref="AU493">
    <cfRule type="expression" dxfId="2401" priority="1657">
      <formula>IF(RIGHT(TEXT(AU493,"0.#"),1)=".",FALSE,TRUE)</formula>
    </cfRule>
    <cfRule type="expression" dxfId="2400" priority="1658">
      <formula>IF(RIGHT(TEXT(AU493,"0.#"),1)=".",TRUE,FALSE)</formula>
    </cfRule>
  </conditionalFormatting>
  <conditionalFormatting sqref="AU583">
    <cfRule type="expression" dxfId="2399" priority="1175">
      <formula>IF(RIGHT(TEXT(AU583,"0.#"),1)=".",FALSE,TRUE)</formula>
    </cfRule>
    <cfRule type="expression" dxfId="2398" priority="1176">
      <formula>IF(RIGHT(TEXT(AU583,"0.#"),1)=".",TRUE,FALSE)</formula>
    </cfRule>
  </conditionalFormatting>
  <conditionalFormatting sqref="AU582">
    <cfRule type="expression" dxfId="2397" priority="1177">
      <formula>IF(RIGHT(TEXT(AU582,"0.#"),1)=".",FALSE,TRUE)</formula>
    </cfRule>
    <cfRule type="expression" dxfId="2396" priority="1178">
      <formula>IF(RIGHT(TEXT(AU582,"0.#"),1)=".",TRUE,FALSE)</formula>
    </cfRule>
  </conditionalFormatting>
  <conditionalFormatting sqref="AE499">
    <cfRule type="expression" dxfId="2395" priority="1637">
      <formula>IF(RIGHT(TEXT(AE499,"0.#"),1)=".",FALSE,TRUE)</formula>
    </cfRule>
    <cfRule type="expression" dxfId="2394" priority="1638">
      <formula>IF(RIGHT(TEXT(AE499,"0.#"),1)=".",TRUE,FALSE)</formula>
    </cfRule>
  </conditionalFormatting>
  <conditionalFormatting sqref="AE497">
    <cfRule type="expression" dxfId="2393" priority="1641">
      <formula>IF(RIGHT(TEXT(AE497,"0.#"),1)=".",FALSE,TRUE)</formula>
    </cfRule>
    <cfRule type="expression" dxfId="2392" priority="1642">
      <formula>IF(RIGHT(TEXT(AE497,"0.#"),1)=".",TRUE,FALSE)</formula>
    </cfRule>
  </conditionalFormatting>
  <conditionalFormatting sqref="AE498">
    <cfRule type="expression" dxfId="2391" priority="1639">
      <formula>IF(RIGHT(TEXT(AE498,"0.#"),1)=".",FALSE,TRUE)</formula>
    </cfRule>
    <cfRule type="expression" dxfId="2390" priority="1640">
      <formula>IF(RIGHT(TEXT(AE498,"0.#"),1)=".",TRUE,FALSE)</formula>
    </cfRule>
  </conditionalFormatting>
  <conditionalFormatting sqref="AU499">
    <cfRule type="expression" dxfId="2389" priority="1625">
      <formula>IF(RIGHT(TEXT(AU499,"0.#"),1)=".",FALSE,TRUE)</formula>
    </cfRule>
    <cfRule type="expression" dxfId="2388" priority="1626">
      <formula>IF(RIGHT(TEXT(AU499,"0.#"),1)=".",TRUE,FALSE)</formula>
    </cfRule>
  </conditionalFormatting>
  <conditionalFormatting sqref="AU497">
    <cfRule type="expression" dxfId="2387" priority="1629">
      <formula>IF(RIGHT(TEXT(AU497,"0.#"),1)=".",FALSE,TRUE)</formula>
    </cfRule>
    <cfRule type="expression" dxfId="2386" priority="1630">
      <formula>IF(RIGHT(TEXT(AU497,"0.#"),1)=".",TRUE,FALSE)</formula>
    </cfRule>
  </conditionalFormatting>
  <conditionalFormatting sqref="AU498">
    <cfRule type="expression" dxfId="2385" priority="1627">
      <formula>IF(RIGHT(TEXT(AU498,"0.#"),1)=".",FALSE,TRUE)</formula>
    </cfRule>
    <cfRule type="expression" dxfId="2384" priority="1628">
      <formula>IF(RIGHT(TEXT(AU498,"0.#"),1)=".",TRUE,FALSE)</formula>
    </cfRule>
  </conditionalFormatting>
  <conditionalFormatting sqref="AQ497">
    <cfRule type="expression" dxfId="2383" priority="1613">
      <formula>IF(RIGHT(TEXT(AQ497,"0.#"),1)=".",FALSE,TRUE)</formula>
    </cfRule>
    <cfRule type="expression" dxfId="2382" priority="1614">
      <formula>IF(RIGHT(TEXT(AQ497,"0.#"),1)=".",TRUE,FALSE)</formula>
    </cfRule>
  </conditionalFormatting>
  <conditionalFormatting sqref="AQ498">
    <cfRule type="expression" dxfId="2381" priority="1617">
      <formula>IF(RIGHT(TEXT(AQ498,"0.#"),1)=".",FALSE,TRUE)</formula>
    </cfRule>
    <cfRule type="expression" dxfId="2380" priority="1618">
      <formula>IF(RIGHT(TEXT(AQ498,"0.#"),1)=".",TRUE,FALSE)</formula>
    </cfRule>
  </conditionalFormatting>
  <conditionalFormatting sqref="AQ499">
    <cfRule type="expression" dxfId="2379" priority="1615">
      <formula>IF(RIGHT(TEXT(AQ499,"0.#"),1)=".",FALSE,TRUE)</formula>
    </cfRule>
    <cfRule type="expression" dxfId="2378" priority="1616">
      <formula>IF(RIGHT(TEXT(AQ499,"0.#"),1)=".",TRUE,FALSE)</formula>
    </cfRule>
  </conditionalFormatting>
  <conditionalFormatting sqref="AE504">
    <cfRule type="expression" dxfId="2377" priority="1607">
      <formula>IF(RIGHT(TEXT(AE504,"0.#"),1)=".",FALSE,TRUE)</formula>
    </cfRule>
    <cfRule type="expression" dxfId="2376" priority="1608">
      <formula>IF(RIGHT(TEXT(AE504,"0.#"),1)=".",TRUE,FALSE)</formula>
    </cfRule>
  </conditionalFormatting>
  <conditionalFormatting sqref="AE502">
    <cfRule type="expression" dxfId="2375" priority="1611">
      <formula>IF(RIGHT(TEXT(AE502,"0.#"),1)=".",FALSE,TRUE)</formula>
    </cfRule>
    <cfRule type="expression" dxfId="2374" priority="1612">
      <formula>IF(RIGHT(TEXT(AE502,"0.#"),1)=".",TRUE,FALSE)</formula>
    </cfRule>
  </conditionalFormatting>
  <conditionalFormatting sqref="AE503">
    <cfRule type="expression" dxfId="2373" priority="1609">
      <formula>IF(RIGHT(TEXT(AE503,"0.#"),1)=".",FALSE,TRUE)</formula>
    </cfRule>
    <cfRule type="expression" dxfId="2372" priority="1610">
      <formula>IF(RIGHT(TEXT(AE503,"0.#"),1)=".",TRUE,FALSE)</formula>
    </cfRule>
  </conditionalFormatting>
  <conditionalFormatting sqref="AU504">
    <cfRule type="expression" dxfId="2371" priority="1595">
      <formula>IF(RIGHT(TEXT(AU504,"0.#"),1)=".",FALSE,TRUE)</formula>
    </cfRule>
    <cfRule type="expression" dxfId="2370" priority="1596">
      <formula>IF(RIGHT(TEXT(AU504,"0.#"),1)=".",TRUE,FALSE)</formula>
    </cfRule>
  </conditionalFormatting>
  <conditionalFormatting sqref="AU502">
    <cfRule type="expression" dxfId="2369" priority="1599">
      <formula>IF(RIGHT(TEXT(AU502,"0.#"),1)=".",FALSE,TRUE)</formula>
    </cfRule>
    <cfRule type="expression" dxfId="2368" priority="1600">
      <formula>IF(RIGHT(TEXT(AU502,"0.#"),1)=".",TRUE,FALSE)</formula>
    </cfRule>
  </conditionalFormatting>
  <conditionalFormatting sqref="AU503">
    <cfRule type="expression" dxfId="2367" priority="1597">
      <formula>IF(RIGHT(TEXT(AU503,"0.#"),1)=".",FALSE,TRUE)</formula>
    </cfRule>
    <cfRule type="expression" dxfId="2366" priority="1598">
      <formula>IF(RIGHT(TEXT(AU503,"0.#"),1)=".",TRUE,FALSE)</formula>
    </cfRule>
  </conditionalFormatting>
  <conditionalFormatting sqref="AQ502">
    <cfRule type="expression" dxfId="2365" priority="1583">
      <formula>IF(RIGHT(TEXT(AQ502,"0.#"),1)=".",FALSE,TRUE)</formula>
    </cfRule>
    <cfRule type="expression" dxfId="2364" priority="1584">
      <formula>IF(RIGHT(TEXT(AQ502,"0.#"),1)=".",TRUE,FALSE)</formula>
    </cfRule>
  </conditionalFormatting>
  <conditionalFormatting sqref="AQ503">
    <cfRule type="expression" dxfId="2363" priority="1587">
      <formula>IF(RIGHT(TEXT(AQ503,"0.#"),1)=".",FALSE,TRUE)</formula>
    </cfRule>
    <cfRule type="expression" dxfId="2362" priority="1588">
      <formula>IF(RIGHT(TEXT(AQ503,"0.#"),1)=".",TRUE,FALSE)</formula>
    </cfRule>
  </conditionalFormatting>
  <conditionalFormatting sqref="AQ504">
    <cfRule type="expression" dxfId="2361" priority="1585">
      <formula>IF(RIGHT(TEXT(AQ504,"0.#"),1)=".",FALSE,TRUE)</formula>
    </cfRule>
    <cfRule type="expression" dxfId="2360" priority="1586">
      <formula>IF(RIGHT(TEXT(AQ504,"0.#"),1)=".",TRUE,FALSE)</formula>
    </cfRule>
  </conditionalFormatting>
  <conditionalFormatting sqref="AE509">
    <cfRule type="expression" dxfId="2359" priority="1577">
      <formula>IF(RIGHT(TEXT(AE509,"0.#"),1)=".",FALSE,TRUE)</formula>
    </cfRule>
    <cfRule type="expression" dxfId="2358" priority="1578">
      <formula>IF(RIGHT(TEXT(AE509,"0.#"),1)=".",TRUE,FALSE)</formula>
    </cfRule>
  </conditionalFormatting>
  <conditionalFormatting sqref="AE507">
    <cfRule type="expression" dxfId="2357" priority="1581">
      <formula>IF(RIGHT(TEXT(AE507,"0.#"),1)=".",FALSE,TRUE)</formula>
    </cfRule>
    <cfRule type="expression" dxfId="2356" priority="1582">
      <formula>IF(RIGHT(TEXT(AE507,"0.#"),1)=".",TRUE,FALSE)</formula>
    </cfRule>
  </conditionalFormatting>
  <conditionalFormatting sqref="AE508">
    <cfRule type="expression" dxfId="2355" priority="1579">
      <formula>IF(RIGHT(TEXT(AE508,"0.#"),1)=".",FALSE,TRUE)</formula>
    </cfRule>
    <cfRule type="expression" dxfId="2354" priority="1580">
      <formula>IF(RIGHT(TEXT(AE508,"0.#"),1)=".",TRUE,FALSE)</formula>
    </cfRule>
  </conditionalFormatting>
  <conditionalFormatting sqref="AU509">
    <cfRule type="expression" dxfId="2353" priority="1565">
      <formula>IF(RIGHT(TEXT(AU509,"0.#"),1)=".",FALSE,TRUE)</formula>
    </cfRule>
    <cfRule type="expression" dxfId="2352" priority="1566">
      <formula>IF(RIGHT(TEXT(AU509,"0.#"),1)=".",TRUE,FALSE)</formula>
    </cfRule>
  </conditionalFormatting>
  <conditionalFormatting sqref="AU507">
    <cfRule type="expression" dxfId="2351" priority="1569">
      <formula>IF(RIGHT(TEXT(AU507,"0.#"),1)=".",FALSE,TRUE)</formula>
    </cfRule>
    <cfRule type="expression" dxfId="2350" priority="1570">
      <formula>IF(RIGHT(TEXT(AU507,"0.#"),1)=".",TRUE,FALSE)</formula>
    </cfRule>
  </conditionalFormatting>
  <conditionalFormatting sqref="AU508">
    <cfRule type="expression" dxfId="2349" priority="1567">
      <formula>IF(RIGHT(TEXT(AU508,"0.#"),1)=".",FALSE,TRUE)</formula>
    </cfRule>
    <cfRule type="expression" dxfId="2348" priority="1568">
      <formula>IF(RIGHT(TEXT(AU508,"0.#"),1)=".",TRUE,FALSE)</formula>
    </cfRule>
  </conditionalFormatting>
  <conditionalFormatting sqref="AQ507">
    <cfRule type="expression" dxfId="2347" priority="1553">
      <formula>IF(RIGHT(TEXT(AQ507,"0.#"),1)=".",FALSE,TRUE)</formula>
    </cfRule>
    <cfRule type="expression" dxfId="2346" priority="1554">
      <formula>IF(RIGHT(TEXT(AQ507,"0.#"),1)=".",TRUE,FALSE)</formula>
    </cfRule>
  </conditionalFormatting>
  <conditionalFormatting sqref="AQ508">
    <cfRule type="expression" dxfId="2345" priority="1557">
      <formula>IF(RIGHT(TEXT(AQ508,"0.#"),1)=".",FALSE,TRUE)</formula>
    </cfRule>
    <cfRule type="expression" dxfId="2344" priority="1558">
      <formula>IF(RIGHT(TEXT(AQ508,"0.#"),1)=".",TRUE,FALSE)</formula>
    </cfRule>
  </conditionalFormatting>
  <conditionalFormatting sqref="AQ509">
    <cfRule type="expression" dxfId="2343" priority="1555">
      <formula>IF(RIGHT(TEXT(AQ509,"0.#"),1)=".",FALSE,TRUE)</formula>
    </cfRule>
    <cfRule type="expression" dxfId="2342" priority="1556">
      <formula>IF(RIGHT(TEXT(AQ509,"0.#"),1)=".",TRUE,FALSE)</formula>
    </cfRule>
  </conditionalFormatting>
  <conditionalFormatting sqref="AE465">
    <cfRule type="expression" dxfId="2341" priority="1847">
      <formula>IF(RIGHT(TEXT(AE465,"0.#"),1)=".",FALSE,TRUE)</formula>
    </cfRule>
    <cfRule type="expression" dxfId="2340" priority="1848">
      <formula>IF(RIGHT(TEXT(AE465,"0.#"),1)=".",TRUE,FALSE)</formula>
    </cfRule>
  </conditionalFormatting>
  <conditionalFormatting sqref="AE463">
    <cfRule type="expression" dxfId="2339" priority="1851">
      <formula>IF(RIGHT(TEXT(AE463,"0.#"),1)=".",FALSE,TRUE)</formula>
    </cfRule>
    <cfRule type="expression" dxfId="2338" priority="1852">
      <formula>IF(RIGHT(TEXT(AE463,"0.#"),1)=".",TRUE,FALSE)</formula>
    </cfRule>
  </conditionalFormatting>
  <conditionalFormatting sqref="AE464">
    <cfRule type="expression" dxfId="2337" priority="1849">
      <formula>IF(RIGHT(TEXT(AE464,"0.#"),1)=".",FALSE,TRUE)</formula>
    </cfRule>
    <cfRule type="expression" dxfId="2336" priority="1850">
      <formula>IF(RIGHT(TEXT(AE464,"0.#"),1)=".",TRUE,FALSE)</formula>
    </cfRule>
  </conditionalFormatting>
  <conditionalFormatting sqref="AM465">
    <cfRule type="expression" dxfId="2335" priority="1841">
      <formula>IF(RIGHT(TEXT(AM465,"0.#"),1)=".",FALSE,TRUE)</formula>
    </cfRule>
    <cfRule type="expression" dxfId="2334" priority="1842">
      <formula>IF(RIGHT(TEXT(AM465,"0.#"),1)=".",TRUE,FALSE)</formula>
    </cfRule>
  </conditionalFormatting>
  <conditionalFormatting sqref="AM463">
    <cfRule type="expression" dxfId="2333" priority="1845">
      <formula>IF(RIGHT(TEXT(AM463,"0.#"),1)=".",FALSE,TRUE)</formula>
    </cfRule>
    <cfRule type="expression" dxfId="2332" priority="1846">
      <formula>IF(RIGHT(TEXT(AM463,"0.#"),1)=".",TRUE,FALSE)</formula>
    </cfRule>
  </conditionalFormatting>
  <conditionalFormatting sqref="AM464">
    <cfRule type="expression" dxfId="2331" priority="1843">
      <formula>IF(RIGHT(TEXT(AM464,"0.#"),1)=".",FALSE,TRUE)</formula>
    </cfRule>
    <cfRule type="expression" dxfId="2330" priority="1844">
      <formula>IF(RIGHT(TEXT(AM464,"0.#"),1)=".",TRUE,FALSE)</formula>
    </cfRule>
  </conditionalFormatting>
  <conditionalFormatting sqref="AU465">
    <cfRule type="expression" dxfId="2329" priority="1835">
      <formula>IF(RIGHT(TEXT(AU465,"0.#"),1)=".",FALSE,TRUE)</formula>
    </cfRule>
    <cfRule type="expression" dxfId="2328" priority="1836">
      <formula>IF(RIGHT(TEXT(AU465,"0.#"),1)=".",TRUE,FALSE)</formula>
    </cfRule>
  </conditionalFormatting>
  <conditionalFormatting sqref="AU463">
    <cfRule type="expression" dxfId="2327" priority="1839">
      <formula>IF(RIGHT(TEXT(AU463,"0.#"),1)=".",FALSE,TRUE)</formula>
    </cfRule>
    <cfRule type="expression" dxfId="2326" priority="1840">
      <formula>IF(RIGHT(TEXT(AU463,"0.#"),1)=".",TRUE,FALSE)</formula>
    </cfRule>
  </conditionalFormatting>
  <conditionalFormatting sqref="AU464">
    <cfRule type="expression" dxfId="2325" priority="1837">
      <formula>IF(RIGHT(TEXT(AU464,"0.#"),1)=".",FALSE,TRUE)</formula>
    </cfRule>
    <cfRule type="expression" dxfId="2324" priority="1838">
      <formula>IF(RIGHT(TEXT(AU464,"0.#"),1)=".",TRUE,FALSE)</formula>
    </cfRule>
  </conditionalFormatting>
  <conditionalFormatting sqref="AI465">
    <cfRule type="expression" dxfId="2323" priority="1829">
      <formula>IF(RIGHT(TEXT(AI465,"0.#"),1)=".",FALSE,TRUE)</formula>
    </cfRule>
    <cfRule type="expression" dxfId="2322" priority="1830">
      <formula>IF(RIGHT(TEXT(AI465,"0.#"),1)=".",TRUE,FALSE)</formula>
    </cfRule>
  </conditionalFormatting>
  <conditionalFormatting sqref="AI463">
    <cfRule type="expression" dxfId="2321" priority="1833">
      <formula>IF(RIGHT(TEXT(AI463,"0.#"),1)=".",FALSE,TRUE)</formula>
    </cfRule>
    <cfRule type="expression" dxfId="2320" priority="1834">
      <formula>IF(RIGHT(TEXT(AI463,"0.#"),1)=".",TRUE,FALSE)</formula>
    </cfRule>
  </conditionalFormatting>
  <conditionalFormatting sqref="AI464">
    <cfRule type="expression" dxfId="2319" priority="1831">
      <formula>IF(RIGHT(TEXT(AI464,"0.#"),1)=".",FALSE,TRUE)</formula>
    </cfRule>
    <cfRule type="expression" dxfId="2318" priority="1832">
      <formula>IF(RIGHT(TEXT(AI464,"0.#"),1)=".",TRUE,FALSE)</formula>
    </cfRule>
  </conditionalFormatting>
  <conditionalFormatting sqref="AQ463">
    <cfRule type="expression" dxfId="2317" priority="1823">
      <formula>IF(RIGHT(TEXT(AQ463,"0.#"),1)=".",FALSE,TRUE)</formula>
    </cfRule>
    <cfRule type="expression" dxfId="2316" priority="1824">
      <formula>IF(RIGHT(TEXT(AQ463,"0.#"),1)=".",TRUE,FALSE)</formula>
    </cfRule>
  </conditionalFormatting>
  <conditionalFormatting sqref="AQ464">
    <cfRule type="expression" dxfId="2315" priority="1827">
      <formula>IF(RIGHT(TEXT(AQ464,"0.#"),1)=".",FALSE,TRUE)</formula>
    </cfRule>
    <cfRule type="expression" dxfId="2314" priority="1828">
      <formula>IF(RIGHT(TEXT(AQ464,"0.#"),1)=".",TRUE,FALSE)</formula>
    </cfRule>
  </conditionalFormatting>
  <conditionalFormatting sqref="AQ465">
    <cfRule type="expression" dxfId="2313" priority="1825">
      <formula>IF(RIGHT(TEXT(AQ465,"0.#"),1)=".",FALSE,TRUE)</formula>
    </cfRule>
    <cfRule type="expression" dxfId="2312" priority="1826">
      <formula>IF(RIGHT(TEXT(AQ465,"0.#"),1)=".",TRUE,FALSE)</formula>
    </cfRule>
  </conditionalFormatting>
  <conditionalFormatting sqref="AE470">
    <cfRule type="expression" dxfId="2311" priority="1817">
      <formula>IF(RIGHT(TEXT(AE470,"0.#"),1)=".",FALSE,TRUE)</formula>
    </cfRule>
    <cfRule type="expression" dxfId="2310" priority="1818">
      <formula>IF(RIGHT(TEXT(AE470,"0.#"),1)=".",TRUE,FALSE)</formula>
    </cfRule>
  </conditionalFormatting>
  <conditionalFormatting sqref="AE468">
    <cfRule type="expression" dxfId="2309" priority="1821">
      <formula>IF(RIGHT(TEXT(AE468,"0.#"),1)=".",FALSE,TRUE)</formula>
    </cfRule>
    <cfRule type="expression" dxfId="2308" priority="1822">
      <formula>IF(RIGHT(TEXT(AE468,"0.#"),1)=".",TRUE,FALSE)</formula>
    </cfRule>
  </conditionalFormatting>
  <conditionalFormatting sqref="AE469">
    <cfRule type="expression" dxfId="2307" priority="1819">
      <formula>IF(RIGHT(TEXT(AE469,"0.#"),1)=".",FALSE,TRUE)</formula>
    </cfRule>
    <cfRule type="expression" dxfId="2306" priority="1820">
      <formula>IF(RIGHT(TEXT(AE469,"0.#"),1)=".",TRUE,FALSE)</formula>
    </cfRule>
  </conditionalFormatting>
  <conditionalFormatting sqref="AM470">
    <cfRule type="expression" dxfId="2305" priority="1811">
      <formula>IF(RIGHT(TEXT(AM470,"0.#"),1)=".",FALSE,TRUE)</formula>
    </cfRule>
    <cfRule type="expression" dxfId="2304" priority="1812">
      <formula>IF(RIGHT(TEXT(AM470,"0.#"),1)=".",TRUE,FALSE)</formula>
    </cfRule>
  </conditionalFormatting>
  <conditionalFormatting sqref="AM468">
    <cfRule type="expression" dxfId="2303" priority="1815">
      <formula>IF(RIGHT(TEXT(AM468,"0.#"),1)=".",FALSE,TRUE)</formula>
    </cfRule>
    <cfRule type="expression" dxfId="2302" priority="1816">
      <formula>IF(RIGHT(TEXT(AM468,"0.#"),1)=".",TRUE,FALSE)</formula>
    </cfRule>
  </conditionalFormatting>
  <conditionalFormatting sqref="AM469">
    <cfRule type="expression" dxfId="2301" priority="1813">
      <formula>IF(RIGHT(TEXT(AM469,"0.#"),1)=".",FALSE,TRUE)</formula>
    </cfRule>
    <cfRule type="expression" dxfId="2300" priority="1814">
      <formula>IF(RIGHT(TEXT(AM469,"0.#"),1)=".",TRUE,FALSE)</formula>
    </cfRule>
  </conditionalFormatting>
  <conditionalFormatting sqref="AU470">
    <cfRule type="expression" dxfId="2299" priority="1805">
      <formula>IF(RIGHT(TEXT(AU470,"0.#"),1)=".",FALSE,TRUE)</formula>
    </cfRule>
    <cfRule type="expression" dxfId="2298" priority="1806">
      <formula>IF(RIGHT(TEXT(AU470,"0.#"),1)=".",TRUE,FALSE)</formula>
    </cfRule>
  </conditionalFormatting>
  <conditionalFormatting sqref="AU468">
    <cfRule type="expression" dxfId="2297" priority="1809">
      <formula>IF(RIGHT(TEXT(AU468,"0.#"),1)=".",FALSE,TRUE)</formula>
    </cfRule>
    <cfRule type="expression" dxfId="2296" priority="1810">
      <formula>IF(RIGHT(TEXT(AU468,"0.#"),1)=".",TRUE,FALSE)</formula>
    </cfRule>
  </conditionalFormatting>
  <conditionalFormatting sqref="AU469">
    <cfRule type="expression" dxfId="2295" priority="1807">
      <formula>IF(RIGHT(TEXT(AU469,"0.#"),1)=".",FALSE,TRUE)</formula>
    </cfRule>
    <cfRule type="expression" dxfId="2294" priority="1808">
      <formula>IF(RIGHT(TEXT(AU469,"0.#"),1)=".",TRUE,FALSE)</formula>
    </cfRule>
  </conditionalFormatting>
  <conditionalFormatting sqref="AI470">
    <cfRule type="expression" dxfId="2293" priority="1799">
      <formula>IF(RIGHT(TEXT(AI470,"0.#"),1)=".",FALSE,TRUE)</formula>
    </cfRule>
    <cfRule type="expression" dxfId="2292" priority="1800">
      <formula>IF(RIGHT(TEXT(AI470,"0.#"),1)=".",TRUE,FALSE)</formula>
    </cfRule>
  </conditionalFormatting>
  <conditionalFormatting sqref="AI468">
    <cfRule type="expression" dxfId="2291" priority="1803">
      <formula>IF(RIGHT(TEXT(AI468,"0.#"),1)=".",FALSE,TRUE)</formula>
    </cfRule>
    <cfRule type="expression" dxfId="2290" priority="1804">
      <formula>IF(RIGHT(TEXT(AI468,"0.#"),1)=".",TRUE,FALSE)</formula>
    </cfRule>
  </conditionalFormatting>
  <conditionalFormatting sqref="AI469">
    <cfRule type="expression" dxfId="2289" priority="1801">
      <formula>IF(RIGHT(TEXT(AI469,"0.#"),1)=".",FALSE,TRUE)</formula>
    </cfRule>
    <cfRule type="expression" dxfId="2288" priority="1802">
      <formula>IF(RIGHT(TEXT(AI469,"0.#"),1)=".",TRUE,FALSE)</formula>
    </cfRule>
  </conditionalFormatting>
  <conditionalFormatting sqref="AQ468">
    <cfRule type="expression" dxfId="2287" priority="1793">
      <formula>IF(RIGHT(TEXT(AQ468,"0.#"),1)=".",FALSE,TRUE)</formula>
    </cfRule>
    <cfRule type="expression" dxfId="2286" priority="1794">
      <formula>IF(RIGHT(TEXT(AQ468,"0.#"),1)=".",TRUE,FALSE)</formula>
    </cfRule>
  </conditionalFormatting>
  <conditionalFormatting sqref="AQ469">
    <cfRule type="expression" dxfId="2285" priority="1797">
      <formula>IF(RIGHT(TEXT(AQ469,"0.#"),1)=".",FALSE,TRUE)</formula>
    </cfRule>
    <cfRule type="expression" dxfId="2284" priority="1798">
      <formula>IF(RIGHT(TEXT(AQ469,"0.#"),1)=".",TRUE,FALSE)</formula>
    </cfRule>
  </conditionalFormatting>
  <conditionalFormatting sqref="AQ470">
    <cfRule type="expression" dxfId="2283" priority="1795">
      <formula>IF(RIGHT(TEXT(AQ470,"0.#"),1)=".",FALSE,TRUE)</formula>
    </cfRule>
    <cfRule type="expression" dxfId="2282" priority="1796">
      <formula>IF(RIGHT(TEXT(AQ470,"0.#"),1)=".",TRUE,FALSE)</formula>
    </cfRule>
  </conditionalFormatting>
  <conditionalFormatting sqref="AE475">
    <cfRule type="expression" dxfId="2281" priority="1787">
      <formula>IF(RIGHT(TEXT(AE475,"0.#"),1)=".",FALSE,TRUE)</formula>
    </cfRule>
    <cfRule type="expression" dxfId="2280" priority="1788">
      <formula>IF(RIGHT(TEXT(AE475,"0.#"),1)=".",TRUE,FALSE)</formula>
    </cfRule>
  </conditionalFormatting>
  <conditionalFormatting sqref="AE473">
    <cfRule type="expression" dxfId="2279" priority="1791">
      <formula>IF(RIGHT(TEXT(AE473,"0.#"),1)=".",FALSE,TRUE)</formula>
    </cfRule>
    <cfRule type="expression" dxfId="2278" priority="1792">
      <formula>IF(RIGHT(TEXT(AE473,"0.#"),1)=".",TRUE,FALSE)</formula>
    </cfRule>
  </conditionalFormatting>
  <conditionalFormatting sqref="AE474">
    <cfRule type="expression" dxfId="2277" priority="1789">
      <formula>IF(RIGHT(TEXT(AE474,"0.#"),1)=".",FALSE,TRUE)</formula>
    </cfRule>
    <cfRule type="expression" dxfId="2276" priority="1790">
      <formula>IF(RIGHT(TEXT(AE474,"0.#"),1)=".",TRUE,FALSE)</formula>
    </cfRule>
  </conditionalFormatting>
  <conditionalFormatting sqref="AM475">
    <cfRule type="expression" dxfId="2275" priority="1781">
      <formula>IF(RIGHT(TEXT(AM475,"0.#"),1)=".",FALSE,TRUE)</formula>
    </cfRule>
    <cfRule type="expression" dxfId="2274" priority="1782">
      <formula>IF(RIGHT(TEXT(AM475,"0.#"),1)=".",TRUE,FALSE)</formula>
    </cfRule>
  </conditionalFormatting>
  <conditionalFormatting sqref="AM473">
    <cfRule type="expression" dxfId="2273" priority="1785">
      <formula>IF(RIGHT(TEXT(AM473,"0.#"),1)=".",FALSE,TRUE)</formula>
    </cfRule>
    <cfRule type="expression" dxfId="2272" priority="1786">
      <formula>IF(RIGHT(TEXT(AM473,"0.#"),1)=".",TRUE,FALSE)</formula>
    </cfRule>
  </conditionalFormatting>
  <conditionalFormatting sqref="AM474">
    <cfRule type="expression" dxfId="2271" priority="1783">
      <formula>IF(RIGHT(TEXT(AM474,"0.#"),1)=".",FALSE,TRUE)</formula>
    </cfRule>
    <cfRule type="expression" dxfId="2270" priority="1784">
      <formula>IF(RIGHT(TEXT(AM474,"0.#"),1)=".",TRUE,FALSE)</formula>
    </cfRule>
  </conditionalFormatting>
  <conditionalFormatting sqref="AU475">
    <cfRule type="expression" dxfId="2269" priority="1775">
      <formula>IF(RIGHT(TEXT(AU475,"0.#"),1)=".",FALSE,TRUE)</formula>
    </cfRule>
    <cfRule type="expression" dxfId="2268" priority="1776">
      <formula>IF(RIGHT(TEXT(AU475,"0.#"),1)=".",TRUE,FALSE)</formula>
    </cfRule>
  </conditionalFormatting>
  <conditionalFormatting sqref="AU473">
    <cfRule type="expression" dxfId="2267" priority="1779">
      <formula>IF(RIGHT(TEXT(AU473,"0.#"),1)=".",FALSE,TRUE)</formula>
    </cfRule>
    <cfRule type="expression" dxfId="2266" priority="1780">
      <formula>IF(RIGHT(TEXT(AU473,"0.#"),1)=".",TRUE,FALSE)</formula>
    </cfRule>
  </conditionalFormatting>
  <conditionalFormatting sqref="AU474">
    <cfRule type="expression" dxfId="2265" priority="1777">
      <formula>IF(RIGHT(TEXT(AU474,"0.#"),1)=".",FALSE,TRUE)</formula>
    </cfRule>
    <cfRule type="expression" dxfId="2264" priority="1778">
      <formula>IF(RIGHT(TEXT(AU474,"0.#"),1)=".",TRUE,FALSE)</formula>
    </cfRule>
  </conditionalFormatting>
  <conditionalFormatting sqref="AI475">
    <cfRule type="expression" dxfId="2263" priority="1769">
      <formula>IF(RIGHT(TEXT(AI475,"0.#"),1)=".",FALSE,TRUE)</formula>
    </cfRule>
    <cfRule type="expression" dxfId="2262" priority="1770">
      <formula>IF(RIGHT(TEXT(AI475,"0.#"),1)=".",TRUE,FALSE)</formula>
    </cfRule>
  </conditionalFormatting>
  <conditionalFormatting sqref="AI473">
    <cfRule type="expression" dxfId="2261" priority="1773">
      <formula>IF(RIGHT(TEXT(AI473,"0.#"),1)=".",FALSE,TRUE)</formula>
    </cfRule>
    <cfRule type="expression" dxfId="2260" priority="1774">
      <formula>IF(RIGHT(TEXT(AI473,"0.#"),1)=".",TRUE,FALSE)</formula>
    </cfRule>
  </conditionalFormatting>
  <conditionalFormatting sqref="AI474">
    <cfRule type="expression" dxfId="2259" priority="1771">
      <formula>IF(RIGHT(TEXT(AI474,"0.#"),1)=".",FALSE,TRUE)</formula>
    </cfRule>
    <cfRule type="expression" dxfId="2258" priority="1772">
      <formula>IF(RIGHT(TEXT(AI474,"0.#"),1)=".",TRUE,FALSE)</formula>
    </cfRule>
  </conditionalFormatting>
  <conditionalFormatting sqref="AQ473">
    <cfRule type="expression" dxfId="2257" priority="1763">
      <formula>IF(RIGHT(TEXT(AQ473,"0.#"),1)=".",FALSE,TRUE)</formula>
    </cfRule>
    <cfRule type="expression" dxfId="2256" priority="1764">
      <formula>IF(RIGHT(TEXT(AQ473,"0.#"),1)=".",TRUE,FALSE)</formula>
    </cfRule>
  </conditionalFormatting>
  <conditionalFormatting sqref="AQ474">
    <cfRule type="expression" dxfId="2255" priority="1767">
      <formula>IF(RIGHT(TEXT(AQ474,"0.#"),1)=".",FALSE,TRUE)</formula>
    </cfRule>
    <cfRule type="expression" dxfId="2254" priority="1768">
      <formula>IF(RIGHT(TEXT(AQ474,"0.#"),1)=".",TRUE,FALSE)</formula>
    </cfRule>
  </conditionalFormatting>
  <conditionalFormatting sqref="AQ475">
    <cfRule type="expression" dxfId="2253" priority="1765">
      <formula>IF(RIGHT(TEXT(AQ475,"0.#"),1)=".",FALSE,TRUE)</formula>
    </cfRule>
    <cfRule type="expression" dxfId="2252" priority="1766">
      <formula>IF(RIGHT(TEXT(AQ475,"0.#"),1)=".",TRUE,FALSE)</formula>
    </cfRule>
  </conditionalFormatting>
  <conditionalFormatting sqref="AE480">
    <cfRule type="expression" dxfId="2251" priority="1757">
      <formula>IF(RIGHT(TEXT(AE480,"0.#"),1)=".",FALSE,TRUE)</formula>
    </cfRule>
    <cfRule type="expression" dxfId="2250" priority="1758">
      <formula>IF(RIGHT(TEXT(AE480,"0.#"),1)=".",TRUE,FALSE)</formula>
    </cfRule>
  </conditionalFormatting>
  <conditionalFormatting sqref="AE478">
    <cfRule type="expression" dxfId="2249" priority="1761">
      <formula>IF(RIGHT(TEXT(AE478,"0.#"),1)=".",FALSE,TRUE)</formula>
    </cfRule>
    <cfRule type="expression" dxfId="2248" priority="1762">
      <formula>IF(RIGHT(TEXT(AE478,"0.#"),1)=".",TRUE,FALSE)</formula>
    </cfRule>
  </conditionalFormatting>
  <conditionalFormatting sqref="AE479">
    <cfRule type="expression" dxfId="2247" priority="1759">
      <formula>IF(RIGHT(TEXT(AE479,"0.#"),1)=".",FALSE,TRUE)</formula>
    </cfRule>
    <cfRule type="expression" dxfId="2246" priority="1760">
      <formula>IF(RIGHT(TEXT(AE479,"0.#"),1)=".",TRUE,FALSE)</formula>
    </cfRule>
  </conditionalFormatting>
  <conditionalFormatting sqref="AM480">
    <cfRule type="expression" dxfId="2245" priority="1751">
      <formula>IF(RIGHT(TEXT(AM480,"0.#"),1)=".",FALSE,TRUE)</formula>
    </cfRule>
    <cfRule type="expression" dxfId="2244" priority="1752">
      <formula>IF(RIGHT(TEXT(AM480,"0.#"),1)=".",TRUE,FALSE)</formula>
    </cfRule>
  </conditionalFormatting>
  <conditionalFormatting sqref="AM478">
    <cfRule type="expression" dxfId="2243" priority="1755">
      <formula>IF(RIGHT(TEXT(AM478,"0.#"),1)=".",FALSE,TRUE)</formula>
    </cfRule>
    <cfRule type="expression" dxfId="2242" priority="1756">
      <formula>IF(RIGHT(TEXT(AM478,"0.#"),1)=".",TRUE,FALSE)</formula>
    </cfRule>
  </conditionalFormatting>
  <conditionalFormatting sqref="AM479">
    <cfRule type="expression" dxfId="2241" priority="1753">
      <formula>IF(RIGHT(TEXT(AM479,"0.#"),1)=".",FALSE,TRUE)</formula>
    </cfRule>
    <cfRule type="expression" dxfId="2240" priority="1754">
      <formula>IF(RIGHT(TEXT(AM479,"0.#"),1)=".",TRUE,FALSE)</formula>
    </cfRule>
  </conditionalFormatting>
  <conditionalFormatting sqref="AU480">
    <cfRule type="expression" dxfId="2239" priority="1745">
      <formula>IF(RIGHT(TEXT(AU480,"0.#"),1)=".",FALSE,TRUE)</formula>
    </cfRule>
    <cfRule type="expression" dxfId="2238" priority="1746">
      <formula>IF(RIGHT(TEXT(AU480,"0.#"),1)=".",TRUE,FALSE)</formula>
    </cfRule>
  </conditionalFormatting>
  <conditionalFormatting sqref="AU478">
    <cfRule type="expression" dxfId="2237" priority="1749">
      <formula>IF(RIGHT(TEXT(AU478,"0.#"),1)=".",FALSE,TRUE)</formula>
    </cfRule>
    <cfRule type="expression" dxfId="2236" priority="1750">
      <formula>IF(RIGHT(TEXT(AU478,"0.#"),1)=".",TRUE,FALSE)</formula>
    </cfRule>
  </conditionalFormatting>
  <conditionalFormatting sqref="AU479">
    <cfRule type="expression" dxfId="2235" priority="1747">
      <formula>IF(RIGHT(TEXT(AU479,"0.#"),1)=".",FALSE,TRUE)</formula>
    </cfRule>
    <cfRule type="expression" dxfId="2234" priority="1748">
      <formula>IF(RIGHT(TEXT(AU479,"0.#"),1)=".",TRUE,FALSE)</formula>
    </cfRule>
  </conditionalFormatting>
  <conditionalFormatting sqref="AI480">
    <cfRule type="expression" dxfId="2233" priority="1739">
      <formula>IF(RIGHT(TEXT(AI480,"0.#"),1)=".",FALSE,TRUE)</formula>
    </cfRule>
    <cfRule type="expression" dxfId="2232" priority="1740">
      <formula>IF(RIGHT(TEXT(AI480,"0.#"),1)=".",TRUE,FALSE)</formula>
    </cfRule>
  </conditionalFormatting>
  <conditionalFormatting sqref="AI478">
    <cfRule type="expression" dxfId="2231" priority="1743">
      <formula>IF(RIGHT(TEXT(AI478,"0.#"),1)=".",FALSE,TRUE)</formula>
    </cfRule>
    <cfRule type="expression" dxfId="2230" priority="1744">
      <formula>IF(RIGHT(TEXT(AI478,"0.#"),1)=".",TRUE,FALSE)</formula>
    </cfRule>
  </conditionalFormatting>
  <conditionalFormatting sqref="AI479">
    <cfRule type="expression" dxfId="2229" priority="1741">
      <formula>IF(RIGHT(TEXT(AI479,"0.#"),1)=".",FALSE,TRUE)</formula>
    </cfRule>
    <cfRule type="expression" dxfId="2228" priority="1742">
      <formula>IF(RIGHT(TEXT(AI479,"0.#"),1)=".",TRUE,FALSE)</formula>
    </cfRule>
  </conditionalFormatting>
  <conditionalFormatting sqref="AQ478">
    <cfRule type="expression" dxfId="2227" priority="1733">
      <formula>IF(RIGHT(TEXT(AQ478,"0.#"),1)=".",FALSE,TRUE)</formula>
    </cfRule>
    <cfRule type="expression" dxfId="2226" priority="1734">
      <formula>IF(RIGHT(TEXT(AQ478,"0.#"),1)=".",TRUE,FALSE)</formula>
    </cfRule>
  </conditionalFormatting>
  <conditionalFormatting sqref="AQ479">
    <cfRule type="expression" dxfId="2225" priority="1737">
      <formula>IF(RIGHT(TEXT(AQ479,"0.#"),1)=".",FALSE,TRUE)</formula>
    </cfRule>
    <cfRule type="expression" dxfId="2224" priority="1738">
      <formula>IF(RIGHT(TEXT(AQ479,"0.#"),1)=".",TRUE,FALSE)</formula>
    </cfRule>
  </conditionalFormatting>
  <conditionalFormatting sqref="AQ480">
    <cfRule type="expression" dxfId="2223" priority="1735">
      <formula>IF(RIGHT(TEXT(AQ480,"0.#"),1)=".",FALSE,TRUE)</formula>
    </cfRule>
    <cfRule type="expression" dxfId="2222" priority="1736">
      <formula>IF(RIGHT(TEXT(AQ480,"0.#"),1)=".",TRUE,FALSE)</formula>
    </cfRule>
  </conditionalFormatting>
  <conditionalFormatting sqref="AM47">
    <cfRule type="expression" dxfId="2221" priority="2027">
      <formula>IF(RIGHT(TEXT(AM47,"0.#"),1)=".",FALSE,TRUE)</formula>
    </cfRule>
    <cfRule type="expression" dxfId="2220" priority="2028">
      <formula>IF(RIGHT(TEXT(AM47,"0.#"),1)=".",TRUE,FALSE)</formula>
    </cfRule>
  </conditionalFormatting>
  <conditionalFormatting sqref="AI46">
    <cfRule type="expression" dxfId="2219" priority="2031">
      <formula>IF(RIGHT(TEXT(AI46,"0.#"),1)=".",FALSE,TRUE)</formula>
    </cfRule>
    <cfRule type="expression" dxfId="2218" priority="2032">
      <formula>IF(RIGHT(TEXT(AI46,"0.#"),1)=".",TRUE,FALSE)</formula>
    </cfRule>
  </conditionalFormatting>
  <conditionalFormatting sqref="AM46">
    <cfRule type="expression" dxfId="2217" priority="2029">
      <formula>IF(RIGHT(TEXT(AM46,"0.#"),1)=".",FALSE,TRUE)</formula>
    </cfRule>
    <cfRule type="expression" dxfId="2216" priority="2030">
      <formula>IF(RIGHT(TEXT(AM46,"0.#"),1)=".",TRUE,FALSE)</formula>
    </cfRule>
  </conditionalFormatting>
  <conditionalFormatting sqref="AU46:AU48">
    <cfRule type="expression" dxfId="2215" priority="2021">
      <formula>IF(RIGHT(TEXT(AU46,"0.#"),1)=".",FALSE,TRUE)</formula>
    </cfRule>
    <cfRule type="expression" dxfId="2214" priority="2022">
      <formula>IF(RIGHT(TEXT(AU46,"0.#"),1)=".",TRUE,FALSE)</formula>
    </cfRule>
  </conditionalFormatting>
  <conditionalFormatting sqref="AM48">
    <cfRule type="expression" dxfId="2213" priority="2025">
      <formula>IF(RIGHT(TEXT(AM48,"0.#"),1)=".",FALSE,TRUE)</formula>
    </cfRule>
    <cfRule type="expression" dxfId="2212" priority="2026">
      <formula>IF(RIGHT(TEXT(AM48,"0.#"),1)=".",TRUE,FALSE)</formula>
    </cfRule>
  </conditionalFormatting>
  <conditionalFormatting sqref="AQ46:AQ48">
    <cfRule type="expression" dxfId="2211" priority="2023">
      <formula>IF(RIGHT(TEXT(AQ46,"0.#"),1)=".",FALSE,TRUE)</formula>
    </cfRule>
    <cfRule type="expression" dxfId="2210" priority="2024">
      <formula>IF(RIGHT(TEXT(AQ46,"0.#"),1)=".",TRUE,FALSE)</formula>
    </cfRule>
  </conditionalFormatting>
  <conditionalFormatting sqref="AE146:AE147 AI146:AI147 AM146:AM147 AQ146:AQ147 AU146:AU147">
    <cfRule type="expression" dxfId="2209" priority="2015">
      <formula>IF(RIGHT(TEXT(AE146,"0.#"),1)=".",FALSE,TRUE)</formula>
    </cfRule>
    <cfRule type="expression" dxfId="2208" priority="2016">
      <formula>IF(RIGHT(TEXT(AE146,"0.#"),1)=".",TRUE,FALSE)</formula>
    </cfRule>
  </conditionalFormatting>
  <conditionalFormatting sqref="AE138:AE139 AI138:AI139 AM138:AM139 AQ138:AQ139 AU138:AU139">
    <cfRule type="expression" dxfId="2207" priority="2019">
      <formula>IF(RIGHT(TEXT(AE138,"0.#"),1)=".",FALSE,TRUE)</formula>
    </cfRule>
    <cfRule type="expression" dxfId="2206" priority="2020">
      <formula>IF(RIGHT(TEXT(AE138,"0.#"),1)=".",TRUE,FALSE)</formula>
    </cfRule>
  </conditionalFormatting>
  <conditionalFormatting sqref="AE142:AE143 AI142:AI143 AM142:AM143 AQ142:AQ143 AU142:AU143">
    <cfRule type="expression" dxfId="2205" priority="2017">
      <formula>IF(RIGHT(TEXT(AE142,"0.#"),1)=".",FALSE,TRUE)</formula>
    </cfRule>
    <cfRule type="expression" dxfId="2204" priority="2018">
      <formula>IF(RIGHT(TEXT(AE142,"0.#"),1)=".",TRUE,FALSE)</formula>
    </cfRule>
  </conditionalFormatting>
  <conditionalFormatting sqref="AE198:AE199 AI198:AI199 AM198:AM199 AQ198:AQ199 AU198:AU199">
    <cfRule type="expression" dxfId="2203" priority="2009">
      <formula>IF(RIGHT(TEXT(AE198,"0.#"),1)=".",FALSE,TRUE)</formula>
    </cfRule>
    <cfRule type="expression" dxfId="2202" priority="2010">
      <formula>IF(RIGHT(TEXT(AE198,"0.#"),1)=".",TRUE,FALSE)</formula>
    </cfRule>
  </conditionalFormatting>
  <conditionalFormatting sqref="AE150:AE151 AI150:AI151 AM150:AM151 AQ150:AQ151 AU150:AU151">
    <cfRule type="expression" dxfId="2201" priority="2013">
      <formula>IF(RIGHT(TEXT(AE150,"0.#"),1)=".",FALSE,TRUE)</formula>
    </cfRule>
    <cfRule type="expression" dxfId="2200" priority="2014">
      <formula>IF(RIGHT(TEXT(AE150,"0.#"),1)=".",TRUE,FALSE)</formula>
    </cfRule>
  </conditionalFormatting>
  <conditionalFormatting sqref="AE194:AE195 AI194:AI195 AM194:AM195 AQ194:AQ195 AU194:AU195">
    <cfRule type="expression" dxfId="2199" priority="2011">
      <formula>IF(RIGHT(TEXT(AE194,"0.#"),1)=".",FALSE,TRUE)</formula>
    </cfRule>
    <cfRule type="expression" dxfId="2198" priority="2012">
      <formula>IF(RIGHT(TEXT(AE194,"0.#"),1)=".",TRUE,FALSE)</formula>
    </cfRule>
  </conditionalFormatting>
  <conditionalFormatting sqref="AE210:AE211 AI210:AI211 AM210:AM211 AQ210:AQ211 AU210:AU211">
    <cfRule type="expression" dxfId="2197" priority="2003">
      <formula>IF(RIGHT(TEXT(AE210,"0.#"),1)=".",FALSE,TRUE)</formula>
    </cfRule>
    <cfRule type="expression" dxfId="2196" priority="2004">
      <formula>IF(RIGHT(TEXT(AE210,"0.#"),1)=".",TRUE,FALSE)</formula>
    </cfRule>
  </conditionalFormatting>
  <conditionalFormatting sqref="AE202:AE203 AI202:AI203 AM202:AM203 AQ202:AQ203 AU202:AU203">
    <cfRule type="expression" dxfId="2195" priority="2007">
      <formula>IF(RIGHT(TEXT(AE202,"0.#"),1)=".",FALSE,TRUE)</formula>
    </cfRule>
    <cfRule type="expression" dxfId="2194" priority="2008">
      <formula>IF(RIGHT(TEXT(AE202,"0.#"),1)=".",TRUE,FALSE)</formula>
    </cfRule>
  </conditionalFormatting>
  <conditionalFormatting sqref="AE206:AE207 AI206:AI207 AM206:AM207 AQ206:AQ207 AU206:AU207">
    <cfRule type="expression" dxfId="2193" priority="2005">
      <formula>IF(RIGHT(TEXT(AE206,"0.#"),1)=".",FALSE,TRUE)</formula>
    </cfRule>
    <cfRule type="expression" dxfId="2192" priority="2006">
      <formula>IF(RIGHT(TEXT(AE206,"0.#"),1)=".",TRUE,FALSE)</formula>
    </cfRule>
  </conditionalFormatting>
  <conditionalFormatting sqref="AE262:AE263 AI262:AI263 AM262:AM263 AQ262:AQ263 AU262:AU263">
    <cfRule type="expression" dxfId="2191" priority="1997">
      <formula>IF(RIGHT(TEXT(AE262,"0.#"),1)=".",FALSE,TRUE)</formula>
    </cfRule>
    <cfRule type="expression" dxfId="2190" priority="1998">
      <formula>IF(RIGHT(TEXT(AE262,"0.#"),1)=".",TRUE,FALSE)</formula>
    </cfRule>
  </conditionalFormatting>
  <conditionalFormatting sqref="AE254:AE255 AI254:AI255 AM254:AM255 AQ254:AQ255 AU254:AU255">
    <cfRule type="expression" dxfId="2189" priority="2001">
      <formula>IF(RIGHT(TEXT(AE254,"0.#"),1)=".",FALSE,TRUE)</formula>
    </cfRule>
    <cfRule type="expression" dxfId="2188" priority="2002">
      <formula>IF(RIGHT(TEXT(AE254,"0.#"),1)=".",TRUE,FALSE)</formula>
    </cfRule>
  </conditionalFormatting>
  <conditionalFormatting sqref="AE258:AE259 AI258:AI259 AM258:AM259 AQ258:AQ259 AU258:AU259">
    <cfRule type="expression" dxfId="2187" priority="1999">
      <formula>IF(RIGHT(TEXT(AE258,"0.#"),1)=".",FALSE,TRUE)</formula>
    </cfRule>
    <cfRule type="expression" dxfId="2186" priority="2000">
      <formula>IF(RIGHT(TEXT(AE258,"0.#"),1)=".",TRUE,FALSE)</formula>
    </cfRule>
  </conditionalFormatting>
  <conditionalFormatting sqref="AE314:AE315 AI314:AI315 AM314:AM315 AQ314:AQ315 AU314:AU315">
    <cfRule type="expression" dxfId="2185" priority="1991">
      <formula>IF(RIGHT(TEXT(AE314,"0.#"),1)=".",FALSE,TRUE)</formula>
    </cfRule>
    <cfRule type="expression" dxfId="2184" priority="1992">
      <formula>IF(RIGHT(TEXT(AE314,"0.#"),1)=".",TRUE,FALSE)</formula>
    </cfRule>
  </conditionalFormatting>
  <conditionalFormatting sqref="AE266:AE267 AI266:AI267 AM266:AM267 AQ266:AQ267 AU266:AU267">
    <cfRule type="expression" dxfId="2183" priority="1995">
      <formula>IF(RIGHT(TEXT(AE266,"0.#"),1)=".",FALSE,TRUE)</formula>
    </cfRule>
    <cfRule type="expression" dxfId="2182" priority="1996">
      <formula>IF(RIGHT(TEXT(AE266,"0.#"),1)=".",TRUE,FALSE)</formula>
    </cfRule>
  </conditionalFormatting>
  <conditionalFormatting sqref="AE270:AE271 AI270:AI271 AM270:AM271 AQ270:AQ271 AU270:AU271">
    <cfRule type="expression" dxfId="2181" priority="1993">
      <formula>IF(RIGHT(TEXT(AE270,"0.#"),1)=".",FALSE,TRUE)</formula>
    </cfRule>
    <cfRule type="expression" dxfId="2180" priority="1994">
      <formula>IF(RIGHT(TEXT(AE270,"0.#"),1)=".",TRUE,FALSE)</formula>
    </cfRule>
  </conditionalFormatting>
  <conditionalFormatting sqref="AE326:AE327 AI326:AI327 AM326:AM327 AQ326:AQ327 AU326:AU327">
    <cfRule type="expression" dxfId="2179" priority="1985">
      <formula>IF(RIGHT(TEXT(AE326,"0.#"),1)=".",FALSE,TRUE)</formula>
    </cfRule>
    <cfRule type="expression" dxfId="2178" priority="1986">
      <formula>IF(RIGHT(TEXT(AE326,"0.#"),1)=".",TRUE,FALSE)</formula>
    </cfRule>
  </conditionalFormatting>
  <conditionalFormatting sqref="AE318:AE319 AI318:AI319 AM318:AM319 AQ318:AQ319 AU318:AU319">
    <cfRule type="expression" dxfId="2177" priority="1989">
      <formula>IF(RIGHT(TEXT(AE318,"0.#"),1)=".",FALSE,TRUE)</formula>
    </cfRule>
    <cfRule type="expression" dxfId="2176" priority="1990">
      <formula>IF(RIGHT(TEXT(AE318,"0.#"),1)=".",TRUE,FALSE)</formula>
    </cfRule>
  </conditionalFormatting>
  <conditionalFormatting sqref="AE322:AE323 AI322:AI323 AM322:AM323 AQ322:AQ323 AU322:AU323">
    <cfRule type="expression" dxfId="2175" priority="1987">
      <formula>IF(RIGHT(TEXT(AE322,"0.#"),1)=".",FALSE,TRUE)</formula>
    </cfRule>
    <cfRule type="expression" dxfId="2174" priority="1988">
      <formula>IF(RIGHT(TEXT(AE322,"0.#"),1)=".",TRUE,FALSE)</formula>
    </cfRule>
  </conditionalFormatting>
  <conditionalFormatting sqref="AE378:AE379 AI378:AI379 AM378:AM379 AQ378:AQ379 AU378:AU379">
    <cfRule type="expression" dxfId="2173" priority="1979">
      <formula>IF(RIGHT(TEXT(AE378,"0.#"),1)=".",FALSE,TRUE)</formula>
    </cfRule>
    <cfRule type="expression" dxfId="2172" priority="1980">
      <formula>IF(RIGHT(TEXT(AE378,"0.#"),1)=".",TRUE,FALSE)</formula>
    </cfRule>
  </conditionalFormatting>
  <conditionalFormatting sqref="AE330:AE331 AI330:AI331 AM330:AM331 AQ330:AQ331 AU330:AU331">
    <cfRule type="expression" dxfId="2171" priority="1983">
      <formula>IF(RIGHT(TEXT(AE330,"0.#"),1)=".",FALSE,TRUE)</formula>
    </cfRule>
    <cfRule type="expression" dxfId="2170" priority="1984">
      <formula>IF(RIGHT(TEXT(AE330,"0.#"),1)=".",TRUE,FALSE)</formula>
    </cfRule>
  </conditionalFormatting>
  <conditionalFormatting sqref="AE374:AE375 AI374:AI375 AM374:AM375 AQ374:AQ375 AU374:AU375">
    <cfRule type="expression" dxfId="2169" priority="1981">
      <formula>IF(RIGHT(TEXT(AE374,"0.#"),1)=".",FALSE,TRUE)</formula>
    </cfRule>
    <cfRule type="expression" dxfId="2168" priority="1982">
      <formula>IF(RIGHT(TEXT(AE374,"0.#"),1)=".",TRUE,FALSE)</formula>
    </cfRule>
  </conditionalFormatting>
  <conditionalFormatting sqref="AE390:AE391 AI390:AI391 AM390:AM391 AQ390:AQ391 AU390:AU391">
    <cfRule type="expression" dxfId="2167" priority="1973">
      <formula>IF(RIGHT(TEXT(AE390,"0.#"),1)=".",FALSE,TRUE)</formula>
    </cfRule>
    <cfRule type="expression" dxfId="2166" priority="1974">
      <formula>IF(RIGHT(TEXT(AE390,"0.#"),1)=".",TRUE,FALSE)</formula>
    </cfRule>
  </conditionalFormatting>
  <conditionalFormatting sqref="AE382:AE383 AI382:AI383 AM382:AM383 AQ382:AQ383 AU382:AU383">
    <cfRule type="expression" dxfId="2165" priority="1977">
      <formula>IF(RIGHT(TEXT(AE382,"0.#"),1)=".",FALSE,TRUE)</formula>
    </cfRule>
    <cfRule type="expression" dxfId="2164" priority="1978">
      <formula>IF(RIGHT(TEXT(AE382,"0.#"),1)=".",TRUE,FALSE)</formula>
    </cfRule>
  </conditionalFormatting>
  <conditionalFormatting sqref="AE386:AE387 AI386:AI387 AM386:AM387 AQ386:AQ387 AU386:AU387">
    <cfRule type="expression" dxfId="2163" priority="1975">
      <formula>IF(RIGHT(TEXT(AE386,"0.#"),1)=".",FALSE,TRUE)</formula>
    </cfRule>
    <cfRule type="expression" dxfId="2162" priority="1976">
      <formula>IF(RIGHT(TEXT(AE386,"0.#"),1)=".",TRUE,FALSE)</formula>
    </cfRule>
  </conditionalFormatting>
  <conditionalFormatting sqref="AE440">
    <cfRule type="expression" dxfId="2161" priority="1967">
      <formula>IF(RIGHT(TEXT(AE440,"0.#"),1)=".",FALSE,TRUE)</formula>
    </cfRule>
    <cfRule type="expression" dxfId="2160" priority="1968">
      <formula>IF(RIGHT(TEXT(AE440,"0.#"),1)=".",TRUE,FALSE)</formula>
    </cfRule>
  </conditionalFormatting>
  <conditionalFormatting sqref="AE438">
    <cfRule type="expression" dxfId="2159" priority="1971">
      <formula>IF(RIGHT(TEXT(AE438,"0.#"),1)=".",FALSE,TRUE)</formula>
    </cfRule>
    <cfRule type="expression" dxfId="2158" priority="1972">
      <formula>IF(RIGHT(TEXT(AE438,"0.#"),1)=".",TRUE,FALSE)</formula>
    </cfRule>
  </conditionalFormatting>
  <conditionalFormatting sqref="AE439">
    <cfRule type="expression" dxfId="2157" priority="1969">
      <formula>IF(RIGHT(TEXT(AE439,"0.#"),1)=".",FALSE,TRUE)</formula>
    </cfRule>
    <cfRule type="expression" dxfId="2156" priority="1970">
      <formula>IF(RIGHT(TEXT(AE439,"0.#"),1)=".",TRUE,FALSE)</formula>
    </cfRule>
  </conditionalFormatting>
  <conditionalFormatting sqref="AM440">
    <cfRule type="expression" dxfId="2155" priority="1961">
      <formula>IF(RIGHT(TEXT(AM440,"0.#"),1)=".",FALSE,TRUE)</formula>
    </cfRule>
    <cfRule type="expression" dxfId="2154" priority="1962">
      <formula>IF(RIGHT(TEXT(AM440,"0.#"),1)=".",TRUE,FALSE)</formula>
    </cfRule>
  </conditionalFormatting>
  <conditionalFormatting sqref="AM438">
    <cfRule type="expression" dxfId="2153" priority="1965">
      <formula>IF(RIGHT(TEXT(AM438,"0.#"),1)=".",FALSE,TRUE)</formula>
    </cfRule>
    <cfRule type="expression" dxfId="2152" priority="1966">
      <formula>IF(RIGHT(TEXT(AM438,"0.#"),1)=".",TRUE,FALSE)</formula>
    </cfRule>
  </conditionalFormatting>
  <conditionalFormatting sqref="AM439">
    <cfRule type="expression" dxfId="2151" priority="1963">
      <formula>IF(RIGHT(TEXT(AM439,"0.#"),1)=".",FALSE,TRUE)</formula>
    </cfRule>
    <cfRule type="expression" dxfId="2150" priority="1964">
      <formula>IF(RIGHT(TEXT(AM439,"0.#"),1)=".",TRUE,FALSE)</formula>
    </cfRule>
  </conditionalFormatting>
  <conditionalFormatting sqref="AU440">
    <cfRule type="expression" dxfId="2149" priority="1955">
      <formula>IF(RIGHT(TEXT(AU440,"0.#"),1)=".",FALSE,TRUE)</formula>
    </cfRule>
    <cfRule type="expression" dxfId="2148" priority="1956">
      <formula>IF(RIGHT(TEXT(AU440,"0.#"),1)=".",TRUE,FALSE)</formula>
    </cfRule>
  </conditionalFormatting>
  <conditionalFormatting sqref="AU438">
    <cfRule type="expression" dxfId="2147" priority="1959">
      <formula>IF(RIGHT(TEXT(AU438,"0.#"),1)=".",FALSE,TRUE)</formula>
    </cfRule>
    <cfRule type="expression" dxfId="2146" priority="1960">
      <formula>IF(RIGHT(TEXT(AU438,"0.#"),1)=".",TRUE,FALSE)</formula>
    </cfRule>
  </conditionalFormatting>
  <conditionalFormatting sqref="AU439">
    <cfRule type="expression" dxfId="2145" priority="1957">
      <formula>IF(RIGHT(TEXT(AU439,"0.#"),1)=".",FALSE,TRUE)</formula>
    </cfRule>
    <cfRule type="expression" dxfId="2144" priority="1958">
      <formula>IF(RIGHT(TEXT(AU439,"0.#"),1)=".",TRUE,FALSE)</formula>
    </cfRule>
  </conditionalFormatting>
  <conditionalFormatting sqref="AI440">
    <cfRule type="expression" dxfId="2143" priority="1949">
      <formula>IF(RIGHT(TEXT(AI440,"0.#"),1)=".",FALSE,TRUE)</formula>
    </cfRule>
    <cfRule type="expression" dxfId="2142" priority="1950">
      <formula>IF(RIGHT(TEXT(AI440,"0.#"),1)=".",TRUE,FALSE)</formula>
    </cfRule>
  </conditionalFormatting>
  <conditionalFormatting sqref="AI438">
    <cfRule type="expression" dxfId="2141" priority="1953">
      <formula>IF(RIGHT(TEXT(AI438,"0.#"),1)=".",FALSE,TRUE)</formula>
    </cfRule>
    <cfRule type="expression" dxfId="2140" priority="1954">
      <formula>IF(RIGHT(TEXT(AI438,"0.#"),1)=".",TRUE,FALSE)</formula>
    </cfRule>
  </conditionalFormatting>
  <conditionalFormatting sqref="AI439">
    <cfRule type="expression" dxfId="2139" priority="1951">
      <formula>IF(RIGHT(TEXT(AI439,"0.#"),1)=".",FALSE,TRUE)</formula>
    </cfRule>
    <cfRule type="expression" dxfId="2138" priority="1952">
      <formula>IF(RIGHT(TEXT(AI439,"0.#"),1)=".",TRUE,FALSE)</formula>
    </cfRule>
  </conditionalFormatting>
  <conditionalFormatting sqref="AQ438">
    <cfRule type="expression" dxfId="2137" priority="1943">
      <formula>IF(RIGHT(TEXT(AQ438,"0.#"),1)=".",FALSE,TRUE)</formula>
    </cfRule>
    <cfRule type="expression" dxfId="2136" priority="1944">
      <formula>IF(RIGHT(TEXT(AQ438,"0.#"),1)=".",TRUE,FALSE)</formula>
    </cfRule>
  </conditionalFormatting>
  <conditionalFormatting sqref="AQ439">
    <cfRule type="expression" dxfId="2135" priority="1947">
      <formula>IF(RIGHT(TEXT(AQ439,"0.#"),1)=".",FALSE,TRUE)</formula>
    </cfRule>
    <cfRule type="expression" dxfId="2134" priority="1948">
      <formula>IF(RIGHT(TEXT(AQ439,"0.#"),1)=".",TRUE,FALSE)</formula>
    </cfRule>
  </conditionalFormatting>
  <conditionalFormatting sqref="AQ440">
    <cfRule type="expression" dxfId="2133" priority="1945">
      <formula>IF(RIGHT(TEXT(AQ440,"0.#"),1)=".",FALSE,TRUE)</formula>
    </cfRule>
    <cfRule type="expression" dxfId="2132" priority="1946">
      <formula>IF(RIGHT(TEXT(AQ440,"0.#"),1)=".",TRUE,FALSE)</formula>
    </cfRule>
  </conditionalFormatting>
  <conditionalFormatting sqref="AE445">
    <cfRule type="expression" dxfId="2131" priority="1937">
      <formula>IF(RIGHT(TEXT(AE445,"0.#"),1)=".",FALSE,TRUE)</formula>
    </cfRule>
    <cfRule type="expression" dxfId="2130" priority="1938">
      <formula>IF(RIGHT(TEXT(AE445,"0.#"),1)=".",TRUE,FALSE)</formula>
    </cfRule>
  </conditionalFormatting>
  <conditionalFormatting sqref="AE443">
    <cfRule type="expression" dxfId="2129" priority="1941">
      <formula>IF(RIGHT(TEXT(AE443,"0.#"),1)=".",FALSE,TRUE)</formula>
    </cfRule>
    <cfRule type="expression" dxfId="2128" priority="1942">
      <formula>IF(RIGHT(TEXT(AE443,"0.#"),1)=".",TRUE,FALSE)</formula>
    </cfRule>
  </conditionalFormatting>
  <conditionalFormatting sqref="AE444">
    <cfRule type="expression" dxfId="2127" priority="1939">
      <formula>IF(RIGHT(TEXT(AE444,"0.#"),1)=".",FALSE,TRUE)</formula>
    </cfRule>
    <cfRule type="expression" dxfId="2126" priority="1940">
      <formula>IF(RIGHT(TEXT(AE444,"0.#"),1)=".",TRUE,FALSE)</formula>
    </cfRule>
  </conditionalFormatting>
  <conditionalFormatting sqref="AM445">
    <cfRule type="expression" dxfId="2125" priority="1931">
      <formula>IF(RIGHT(TEXT(AM445,"0.#"),1)=".",FALSE,TRUE)</formula>
    </cfRule>
    <cfRule type="expression" dxfId="2124" priority="1932">
      <formula>IF(RIGHT(TEXT(AM445,"0.#"),1)=".",TRUE,FALSE)</formula>
    </cfRule>
  </conditionalFormatting>
  <conditionalFormatting sqref="AM443">
    <cfRule type="expression" dxfId="2123" priority="1935">
      <formula>IF(RIGHT(TEXT(AM443,"0.#"),1)=".",FALSE,TRUE)</formula>
    </cfRule>
    <cfRule type="expression" dxfId="2122" priority="1936">
      <formula>IF(RIGHT(TEXT(AM443,"0.#"),1)=".",TRUE,FALSE)</formula>
    </cfRule>
  </conditionalFormatting>
  <conditionalFormatting sqref="AM444">
    <cfRule type="expression" dxfId="2121" priority="1933">
      <formula>IF(RIGHT(TEXT(AM444,"0.#"),1)=".",FALSE,TRUE)</formula>
    </cfRule>
    <cfRule type="expression" dxfId="2120" priority="1934">
      <formula>IF(RIGHT(TEXT(AM444,"0.#"),1)=".",TRUE,FALSE)</formula>
    </cfRule>
  </conditionalFormatting>
  <conditionalFormatting sqref="AU445">
    <cfRule type="expression" dxfId="2119" priority="1925">
      <formula>IF(RIGHT(TEXT(AU445,"0.#"),1)=".",FALSE,TRUE)</formula>
    </cfRule>
    <cfRule type="expression" dxfId="2118" priority="1926">
      <formula>IF(RIGHT(TEXT(AU445,"0.#"),1)=".",TRUE,FALSE)</formula>
    </cfRule>
  </conditionalFormatting>
  <conditionalFormatting sqref="AU443">
    <cfRule type="expression" dxfId="2117" priority="1929">
      <formula>IF(RIGHT(TEXT(AU443,"0.#"),1)=".",FALSE,TRUE)</formula>
    </cfRule>
    <cfRule type="expression" dxfId="2116" priority="1930">
      <formula>IF(RIGHT(TEXT(AU443,"0.#"),1)=".",TRUE,FALSE)</formula>
    </cfRule>
  </conditionalFormatting>
  <conditionalFormatting sqref="AU444">
    <cfRule type="expression" dxfId="2115" priority="1927">
      <formula>IF(RIGHT(TEXT(AU444,"0.#"),1)=".",FALSE,TRUE)</formula>
    </cfRule>
    <cfRule type="expression" dxfId="2114" priority="1928">
      <formula>IF(RIGHT(TEXT(AU444,"0.#"),1)=".",TRUE,FALSE)</formula>
    </cfRule>
  </conditionalFormatting>
  <conditionalFormatting sqref="AI445">
    <cfRule type="expression" dxfId="2113" priority="1919">
      <formula>IF(RIGHT(TEXT(AI445,"0.#"),1)=".",FALSE,TRUE)</formula>
    </cfRule>
    <cfRule type="expression" dxfId="2112" priority="1920">
      <formula>IF(RIGHT(TEXT(AI445,"0.#"),1)=".",TRUE,FALSE)</formula>
    </cfRule>
  </conditionalFormatting>
  <conditionalFormatting sqref="AI443">
    <cfRule type="expression" dxfId="2111" priority="1923">
      <formula>IF(RIGHT(TEXT(AI443,"0.#"),1)=".",FALSE,TRUE)</formula>
    </cfRule>
    <cfRule type="expression" dxfId="2110" priority="1924">
      <formula>IF(RIGHT(TEXT(AI443,"0.#"),1)=".",TRUE,FALSE)</formula>
    </cfRule>
  </conditionalFormatting>
  <conditionalFormatting sqref="AI444">
    <cfRule type="expression" dxfId="2109" priority="1921">
      <formula>IF(RIGHT(TEXT(AI444,"0.#"),1)=".",FALSE,TRUE)</formula>
    </cfRule>
    <cfRule type="expression" dxfId="2108" priority="1922">
      <formula>IF(RIGHT(TEXT(AI444,"0.#"),1)=".",TRUE,FALSE)</formula>
    </cfRule>
  </conditionalFormatting>
  <conditionalFormatting sqref="AQ443">
    <cfRule type="expression" dxfId="2107" priority="1913">
      <formula>IF(RIGHT(TEXT(AQ443,"0.#"),1)=".",FALSE,TRUE)</formula>
    </cfRule>
    <cfRule type="expression" dxfId="2106" priority="1914">
      <formula>IF(RIGHT(TEXT(AQ443,"0.#"),1)=".",TRUE,FALSE)</formula>
    </cfRule>
  </conditionalFormatting>
  <conditionalFormatting sqref="AQ444">
    <cfRule type="expression" dxfId="2105" priority="1917">
      <formula>IF(RIGHT(TEXT(AQ444,"0.#"),1)=".",FALSE,TRUE)</formula>
    </cfRule>
    <cfRule type="expression" dxfId="2104" priority="1918">
      <formula>IF(RIGHT(TEXT(AQ444,"0.#"),1)=".",TRUE,FALSE)</formula>
    </cfRule>
  </conditionalFormatting>
  <conditionalFormatting sqref="AQ445">
    <cfRule type="expression" dxfId="2103" priority="1915">
      <formula>IF(RIGHT(TEXT(AQ445,"0.#"),1)=".",FALSE,TRUE)</formula>
    </cfRule>
    <cfRule type="expression" dxfId="2102" priority="1916">
      <formula>IF(RIGHT(TEXT(AQ445,"0.#"),1)=".",TRUE,FALSE)</formula>
    </cfRule>
  </conditionalFormatting>
  <conditionalFormatting sqref="Y880:Y907">
    <cfRule type="expression" dxfId="2101" priority="2143">
      <formula>IF(RIGHT(TEXT(Y880,"0.#"),1)=".",FALSE,TRUE)</formula>
    </cfRule>
    <cfRule type="expression" dxfId="2100" priority="2144">
      <formula>IF(RIGHT(TEXT(Y880,"0.#"),1)=".",TRUE,FALSE)</formula>
    </cfRule>
  </conditionalFormatting>
  <conditionalFormatting sqref="Y921:Y940">
    <cfRule type="expression" dxfId="2099" priority="2131">
      <formula>IF(RIGHT(TEXT(Y921,"0.#"),1)=".",FALSE,TRUE)</formula>
    </cfRule>
    <cfRule type="expression" dxfId="2098" priority="2132">
      <formula>IF(RIGHT(TEXT(Y921,"0.#"),1)=".",TRUE,FALSE)</formula>
    </cfRule>
  </conditionalFormatting>
  <conditionalFormatting sqref="Y954:Y973">
    <cfRule type="expression" dxfId="2097" priority="2119">
      <formula>IF(RIGHT(TEXT(Y954,"0.#"),1)=".",FALSE,TRUE)</formula>
    </cfRule>
    <cfRule type="expression" dxfId="2096" priority="2120">
      <formula>IF(RIGHT(TEXT(Y954,"0.#"),1)=".",TRUE,FALSE)</formula>
    </cfRule>
  </conditionalFormatting>
  <conditionalFormatting sqref="Y987:Y1006">
    <cfRule type="expression" dxfId="2095" priority="2107">
      <formula>IF(RIGHT(TEXT(Y987,"0.#"),1)=".",FALSE,TRUE)</formula>
    </cfRule>
    <cfRule type="expression" dxfId="2094" priority="2108">
      <formula>IF(RIGHT(TEXT(Y987,"0.#"),1)=".",TRUE,FALSE)</formula>
    </cfRule>
  </conditionalFormatting>
  <conditionalFormatting sqref="Y1012:Y1039">
    <cfRule type="expression" dxfId="2093" priority="2095">
      <formula>IF(RIGHT(TEXT(Y1012,"0.#"),1)=".",FALSE,TRUE)</formula>
    </cfRule>
    <cfRule type="expression" dxfId="2092" priority="2096">
      <formula>IF(RIGHT(TEXT(Y1012,"0.#"),1)=".",TRUE,FALSE)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4">
    <cfRule type="expression" dxfId="2077" priority="2361">
      <formula>IF(RIGHT(TEXT(AQ104,"0.#"),1)=".",FALSE,TRUE)</formula>
    </cfRule>
    <cfRule type="expression" dxfId="2076" priority="2362">
      <formula>IF(RIGHT(TEXT(AQ104,"0.#"),1)=".",TRUE,FALSE)</formula>
    </cfRule>
  </conditionalFormatting>
  <conditionalFormatting sqref="AQ105">
    <cfRule type="expression" dxfId="2075" priority="2359">
      <formula>IF(RIGHT(TEXT(AQ105,"0.#"),1)=".",FALSE,TRUE)</formula>
    </cfRule>
    <cfRule type="expression" dxfId="2074" priority="2360">
      <formula>IF(RIGHT(TEXT(AQ105,"0.#"),1)=".",TRUE,FALSE)</formula>
    </cfRule>
  </conditionalFormatting>
  <conditionalFormatting sqref="AQ107">
    <cfRule type="expression" dxfId="2073" priority="2357">
      <formula>IF(RIGHT(TEXT(AQ107,"0.#"),1)=".",FALSE,TRUE)</formula>
    </cfRule>
    <cfRule type="expression" dxfId="2072" priority="2358">
      <formula>IF(RIGHT(TEXT(AQ107,"0.#"),1)=".",TRUE,FALSE)</formula>
    </cfRule>
  </conditionalFormatting>
  <conditionalFormatting sqref="AQ108">
    <cfRule type="expression" dxfId="2071" priority="2355">
      <formula>IF(RIGHT(TEXT(AQ108,"0.#"),1)=".",FALSE,TRUE)</formula>
    </cfRule>
    <cfRule type="expression" dxfId="2070" priority="2356">
      <formula>IF(RIGHT(TEXT(AQ108,"0.#"),1)=".",TRUE,FALSE)</formula>
    </cfRule>
  </conditionalFormatting>
  <conditionalFormatting sqref="AQ110">
    <cfRule type="expression" dxfId="2069" priority="2353">
      <formula>IF(RIGHT(TEXT(AQ110,"0.#"),1)=".",FALSE,TRUE)</formula>
    </cfRule>
    <cfRule type="expression" dxfId="2068" priority="2354">
      <formula>IF(RIGHT(TEXT(AQ110,"0.#"),1)=".",TRUE,FALSE)</formula>
    </cfRule>
  </conditionalFormatting>
  <conditionalFormatting sqref="AQ111">
    <cfRule type="expression" dxfId="2067" priority="2351">
      <formula>IF(RIGHT(TEXT(AQ111,"0.#"),1)=".",FALSE,TRUE)</formula>
    </cfRule>
    <cfRule type="expression" dxfId="2066" priority="2352">
      <formula>IF(RIGHT(TEXT(AQ111,"0.#"),1)=".",TRUE,FALSE)</formula>
    </cfRule>
  </conditionalFormatting>
  <conditionalFormatting sqref="AQ113">
    <cfRule type="expression" dxfId="2065" priority="2349">
      <formula>IF(RIGHT(TEXT(AQ113,"0.#"),1)=".",FALSE,TRUE)</formula>
    </cfRule>
    <cfRule type="expression" dxfId="2064" priority="2350">
      <formula>IF(RIGHT(TEXT(AQ113,"0.#"),1)=".",TRUE,FALSE)</formula>
    </cfRule>
  </conditionalFormatting>
  <conditionalFormatting sqref="AE67">
    <cfRule type="expression" dxfId="2063" priority="2279">
      <formula>IF(RIGHT(TEXT(AE67,"0.#"),1)=".",FALSE,TRUE)</formula>
    </cfRule>
    <cfRule type="expression" dxfId="2062" priority="2280">
      <formula>IF(RIGHT(TEXT(AE67,"0.#"),1)=".",TRUE,FALSE)</formula>
    </cfRule>
  </conditionalFormatting>
  <conditionalFormatting sqref="AE68">
    <cfRule type="expression" dxfId="2061" priority="2277">
      <formula>IF(RIGHT(TEXT(AE68,"0.#"),1)=".",FALSE,TRUE)</formula>
    </cfRule>
    <cfRule type="expression" dxfId="2060" priority="2278">
      <formula>IF(RIGHT(TEXT(AE68,"0.#"),1)=".",TRUE,FALSE)</formula>
    </cfRule>
  </conditionalFormatting>
  <conditionalFormatting sqref="AE69">
    <cfRule type="expression" dxfId="2059" priority="2275">
      <formula>IF(RIGHT(TEXT(AE69,"0.#"),1)=".",FALSE,TRUE)</formula>
    </cfRule>
    <cfRule type="expression" dxfId="2058" priority="2276">
      <formula>IF(RIGHT(TEXT(AE69,"0.#"),1)=".",TRUE,FALSE)</formula>
    </cfRule>
  </conditionalFormatting>
  <conditionalFormatting sqref="AI69">
    <cfRule type="expression" dxfId="2057" priority="2273">
      <formula>IF(RIGHT(TEXT(AI69,"0.#"),1)=".",FALSE,TRUE)</formula>
    </cfRule>
    <cfRule type="expression" dxfId="2056" priority="2274">
      <formula>IF(RIGHT(TEXT(AI69,"0.#"),1)=".",TRUE,FALSE)</formula>
    </cfRule>
  </conditionalFormatting>
  <conditionalFormatting sqref="AI68">
    <cfRule type="expression" dxfId="2055" priority="2271">
      <formula>IF(RIGHT(TEXT(AI68,"0.#"),1)=".",FALSE,TRUE)</formula>
    </cfRule>
    <cfRule type="expression" dxfId="2054" priority="2272">
      <formula>IF(RIGHT(TEXT(AI68,"0.#"),1)=".",TRUE,FALSE)</formula>
    </cfRule>
  </conditionalFormatting>
  <conditionalFormatting sqref="AI67">
    <cfRule type="expression" dxfId="2053" priority="2269">
      <formula>IF(RIGHT(TEXT(AI67,"0.#"),1)=".",FALSE,TRUE)</formula>
    </cfRule>
    <cfRule type="expression" dxfId="2052" priority="2270">
      <formula>IF(RIGHT(TEXT(AI67,"0.#"),1)=".",TRUE,FALSE)</formula>
    </cfRule>
  </conditionalFormatting>
  <conditionalFormatting sqref="AM67">
    <cfRule type="expression" dxfId="2051" priority="2267">
      <formula>IF(RIGHT(TEXT(AM67,"0.#"),1)=".",FALSE,TRUE)</formula>
    </cfRule>
    <cfRule type="expression" dxfId="2050" priority="2268">
      <formula>IF(RIGHT(TEXT(AM67,"0.#"),1)=".",TRUE,FALSE)</formula>
    </cfRule>
  </conditionalFormatting>
  <conditionalFormatting sqref="AM68">
    <cfRule type="expression" dxfId="2049" priority="2265">
      <formula>IF(RIGHT(TEXT(AM68,"0.#"),1)=".",FALSE,TRUE)</formula>
    </cfRule>
    <cfRule type="expression" dxfId="2048" priority="2266">
      <formula>IF(RIGHT(TEXT(AM68,"0.#"),1)=".",TRUE,FALSE)</formula>
    </cfRule>
  </conditionalFormatting>
  <conditionalFormatting sqref="AM69">
    <cfRule type="expression" dxfId="2047" priority="2263">
      <formula>IF(RIGHT(TEXT(AM69,"0.#"),1)=".",FALSE,TRUE)</formula>
    </cfRule>
    <cfRule type="expression" dxfId="2046" priority="2264">
      <formula>IF(RIGHT(TEXT(AM69,"0.#"),1)=".",TRUE,FALSE)</formula>
    </cfRule>
  </conditionalFormatting>
  <conditionalFormatting sqref="AQ67:AQ69">
    <cfRule type="expression" dxfId="2045" priority="2261">
      <formula>IF(RIGHT(TEXT(AQ67,"0.#"),1)=".",FALSE,TRUE)</formula>
    </cfRule>
    <cfRule type="expression" dxfId="2044" priority="2262">
      <formula>IF(RIGHT(TEXT(AQ67,"0.#"),1)=".",TRUE,FALSE)</formula>
    </cfRule>
  </conditionalFormatting>
  <conditionalFormatting sqref="AU67:AU69">
    <cfRule type="expression" dxfId="2043" priority="2259">
      <formula>IF(RIGHT(TEXT(AU67,"0.#"),1)=".",FALSE,TRUE)</formula>
    </cfRule>
    <cfRule type="expression" dxfId="2042" priority="2260">
      <formula>IF(RIGHT(TEXT(AU67,"0.#"),1)=".",TRUE,FALSE)</formula>
    </cfRule>
  </conditionalFormatting>
  <conditionalFormatting sqref="AE70">
    <cfRule type="expression" dxfId="2041" priority="2257">
      <formula>IF(RIGHT(TEXT(AE70,"0.#"),1)=".",FALSE,TRUE)</formula>
    </cfRule>
    <cfRule type="expression" dxfId="2040" priority="2258">
      <formula>IF(RIGHT(TEXT(AE70,"0.#"),1)=".",TRUE,FALSE)</formula>
    </cfRule>
  </conditionalFormatting>
  <conditionalFormatting sqref="AE71">
    <cfRule type="expression" dxfId="2039" priority="2255">
      <formula>IF(RIGHT(TEXT(AE71,"0.#"),1)=".",FALSE,TRUE)</formula>
    </cfRule>
    <cfRule type="expression" dxfId="2038" priority="2256">
      <formula>IF(RIGHT(TEXT(AE71,"0.#"),1)=".",TRUE,FALSE)</formula>
    </cfRule>
  </conditionalFormatting>
  <conditionalFormatting sqref="AE72">
    <cfRule type="expression" dxfId="2037" priority="2253">
      <formula>IF(RIGHT(TEXT(AE72,"0.#"),1)=".",FALSE,TRUE)</formula>
    </cfRule>
    <cfRule type="expression" dxfId="2036" priority="2254">
      <formula>IF(RIGHT(TEXT(AE72,"0.#"),1)=".",TRUE,FALSE)</formula>
    </cfRule>
  </conditionalFormatting>
  <conditionalFormatting sqref="AI72">
    <cfRule type="expression" dxfId="2035" priority="2251">
      <formula>IF(RIGHT(TEXT(AI72,"0.#"),1)=".",FALSE,TRUE)</formula>
    </cfRule>
    <cfRule type="expression" dxfId="2034" priority="2252">
      <formula>IF(RIGHT(TEXT(AI72,"0.#"),1)=".",TRUE,FALSE)</formula>
    </cfRule>
  </conditionalFormatting>
  <conditionalFormatting sqref="AI71">
    <cfRule type="expression" dxfId="2033" priority="2249">
      <formula>IF(RIGHT(TEXT(AI71,"0.#"),1)=".",FALSE,TRUE)</formula>
    </cfRule>
    <cfRule type="expression" dxfId="2032" priority="2250">
      <formula>IF(RIGHT(TEXT(AI71,"0.#"),1)=".",TRUE,FALSE)</formula>
    </cfRule>
  </conditionalFormatting>
  <conditionalFormatting sqref="AI70">
    <cfRule type="expression" dxfId="2031" priority="2247">
      <formula>IF(RIGHT(TEXT(AI70,"0.#"),1)=".",FALSE,TRUE)</formula>
    </cfRule>
    <cfRule type="expression" dxfId="2030" priority="2248">
      <formula>IF(RIGHT(TEXT(AI70,"0.#"),1)=".",TRUE,FALSE)</formula>
    </cfRule>
  </conditionalFormatting>
  <conditionalFormatting sqref="AM70">
    <cfRule type="expression" dxfId="2029" priority="2245">
      <formula>IF(RIGHT(TEXT(AM70,"0.#"),1)=".",FALSE,TRUE)</formula>
    </cfRule>
    <cfRule type="expression" dxfId="2028" priority="2246">
      <formula>IF(RIGHT(TEXT(AM70,"0.#"),1)=".",TRUE,FALSE)</formula>
    </cfRule>
  </conditionalFormatting>
  <conditionalFormatting sqref="AM71">
    <cfRule type="expression" dxfId="2027" priority="2243">
      <formula>IF(RIGHT(TEXT(AM71,"0.#"),1)=".",FALSE,TRUE)</formula>
    </cfRule>
    <cfRule type="expression" dxfId="2026" priority="2244">
      <formula>IF(RIGHT(TEXT(AM71,"0.#"),1)=".",TRUE,FALSE)</formula>
    </cfRule>
  </conditionalFormatting>
  <conditionalFormatting sqref="AM72">
    <cfRule type="expression" dxfId="2025" priority="2241">
      <formula>IF(RIGHT(TEXT(AM72,"0.#"),1)=".",FALSE,TRUE)</formula>
    </cfRule>
    <cfRule type="expression" dxfId="2024" priority="2242">
      <formula>IF(RIGHT(TEXT(AM72,"0.#"),1)=".",TRUE,FALSE)</formula>
    </cfRule>
  </conditionalFormatting>
  <conditionalFormatting sqref="AQ70:AQ72">
    <cfRule type="expression" dxfId="2023" priority="2239">
      <formula>IF(RIGHT(TEXT(AQ70,"0.#"),1)=".",FALSE,TRUE)</formula>
    </cfRule>
    <cfRule type="expression" dxfId="2022" priority="2240">
      <formula>IF(RIGHT(TEXT(AQ70,"0.#"),1)=".",TRUE,FALSE)</formula>
    </cfRule>
  </conditionalFormatting>
  <conditionalFormatting sqref="AU70:AU72">
    <cfRule type="expression" dxfId="2021" priority="2237">
      <formula>IF(RIGHT(TEXT(AU70,"0.#"),1)=".",FALSE,TRUE)</formula>
    </cfRule>
    <cfRule type="expression" dxfId="2020" priority="2238">
      <formula>IF(RIGHT(TEXT(AU70,"0.#"),1)=".",TRUE,FALSE)</formula>
    </cfRule>
  </conditionalFormatting>
  <conditionalFormatting sqref="AU656">
    <cfRule type="expression" dxfId="2019" priority="755">
      <formula>IF(RIGHT(TEXT(AU656,"0.#"),1)=".",FALSE,TRUE)</formula>
    </cfRule>
    <cfRule type="expression" dxfId="2018" priority="756">
      <formula>IF(RIGHT(TEXT(AU656,"0.#"),1)=".",TRUE,FALSE)</formula>
    </cfRule>
  </conditionalFormatting>
  <conditionalFormatting sqref="AQ655">
    <cfRule type="expression" dxfId="2017" priority="747">
      <formula>IF(RIGHT(TEXT(AQ655,"0.#"),1)=".",FALSE,TRUE)</formula>
    </cfRule>
    <cfRule type="expression" dxfId="2016" priority="748">
      <formula>IF(RIGHT(TEXT(AQ655,"0.#"),1)=".",TRUE,FALSE)</formula>
    </cfRule>
  </conditionalFormatting>
  <conditionalFormatting sqref="AI696">
    <cfRule type="expression" dxfId="2015" priority="539">
      <formula>IF(RIGHT(TEXT(AI696,"0.#"),1)=".",FALSE,TRUE)</formula>
    </cfRule>
    <cfRule type="expression" dxfId="2014" priority="540">
      <formula>IF(RIGHT(TEXT(AI696,"0.#"),1)=".",TRUE,FALSE)</formula>
    </cfRule>
  </conditionalFormatting>
  <conditionalFormatting sqref="AQ694">
    <cfRule type="expression" dxfId="2013" priority="533">
      <formula>IF(RIGHT(TEXT(AQ694,"0.#"),1)=".",FALSE,TRUE)</formula>
    </cfRule>
    <cfRule type="expression" dxfId="2012" priority="534">
      <formula>IF(RIGHT(TEXT(AQ694,"0.#"),1)=".",TRUE,FALSE)</formula>
    </cfRule>
  </conditionalFormatting>
  <conditionalFormatting sqref="AL880:AO907">
    <cfRule type="expression" dxfId="2011" priority="2145">
      <formula>IF(AND(AL880&gt;=0, RIGHT(TEXT(AL880,"0.#"),1)&lt;&gt;"."),TRUE,FALSE)</formula>
    </cfRule>
    <cfRule type="expression" dxfId="2010" priority="2146">
      <formula>IF(AND(AL880&gt;=0, RIGHT(TEXT(AL880,"0.#"),1)="."),TRUE,FALSE)</formula>
    </cfRule>
    <cfRule type="expression" dxfId="2009" priority="2147">
      <formula>IF(AND(AL880&lt;0, RIGHT(TEXT(AL880,"0.#"),1)&lt;&gt;"."),TRUE,FALSE)</formula>
    </cfRule>
    <cfRule type="expression" dxfId="2008" priority="2148">
      <formula>IF(AND(AL880&lt;0, RIGHT(TEXT(AL880,"0.#"),1)="."),TRUE,FALSE)</formula>
    </cfRule>
  </conditionalFormatting>
  <conditionalFormatting sqref="AL921:AO940">
    <cfRule type="expression" dxfId="2007" priority="2133">
      <formula>IF(AND(AL921&gt;=0, RIGHT(TEXT(AL921,"0.#"),1)&lt;&gt;"."),TRUE,FALSE)</formula>
    </cfRule>
    <cfRule type="expression" dxfId="2006" priority="2134">
      <formula>IF(AND(AL921&gt;=0, RIGHT(TEXT(AL921,"0.#"),1)="."),TRUE,FALSE)</formula>
    </cfRule>
    <cfRule type="expression" dxfId="2005" priority="2135">
      <formula>IF(AND(AL921&lt;0, RIGHT(TEXT(AL921,"0.#"),1)&lt;&gt;"."),TRUE,FALSE)</formula>
    </cfRule>
    <cfRule type="expression" dxfId="2004" priority="2136">
      <formula>IF(AND(AL921&lt;0, RIGHT(TEXT(AL921,"0.#"),1)="."),TRUE,FALSE)</formula>
    </cfRule>
  </conditionalFormatting>
  <conditionalFormatting sqref="AL954:AO973">
    <cfRule type="expression" dxfId="2003" priority="2121">
      <formula>IF(AND(AL954&gt;=0, RIGHT(TEXT(AL954,"0.#"),1)&lt;&gt;"."),TRUE,FALSE)</formula>
    </cfRule>
    <cfRule type="expression" dxfId="2002" priority="2122">
      <formula>IF(AND(AL954&gt;=0, RIGHT(TEXT(AL954,"0.#"),1)="."),TRUE,FALSE)</formula>
    </cfRule>
    <cfRule type="expression" dxfId="2001" priority="2123">
      <formula>IF(AND(AL954&lt;0, RIGHT(TEXT(AL954,"0.#"),1)&lt;&gt;"."),TRUE,FALSE)</formula>
    </cfRule>
    <cfRule type="expression" dxfId="2000" priority="2124">
      <formula>IF(AND(AL954&lt;0, RIGHT(TEXT(AL954,"0.#"),1)="."),TRUE,FALSE)</formula>
    </cfRule>
  </conditionalFormatting>
  <conditionalFormatting sqref="AL987:AO1006">
    <cfRule type="expression" dxfId="1999" priority="2109">
      <formula>IF(AND(AL987&gt;=0, RIGHT(TEXT(AL987,"0.#"),1)&lt;&gt;"."),TRUE,FALSE)</formula>
    </cfRule>
    <cfRule type="expression" dxfId="1998" priority="2110">
      <formula>IF(AND(AL987&gt;=0, RIGHT(TEXT(AL987,"0.#"),1)="."),TRUE,FALSE)</formula>
    </cfRule>
    <cfRule type="expression" dxfId="1997" priority="2111">
      <formula>IF(AND(AL987&lt;0, RIGHT(TEXT(AL987,"0.#"),1)&lt;&gt;"."),TRUE,FALSE)</formula>
    </cfRule>
    <cfRule type="expression" dxfId="1996" priority="2112">
      <formula>IF(AND(AL987&lt;0, RIGHT(TEXT(AL987,"0.#"),1)="."),TRUE,FALSE)</formula>
    </cfRule>
  </conditionalFormatting>
  <conditionalFormatting sqref="AL1012:AO1039">
    <cfRule type="expression" dxfId="1995" priority="2097">
      <formula>IF(AND(AL1012&gt;=0, RIGHT(TEXT(AL1012,"0.#"),1)&lt;&gt;"."),TRUE,FALSE)</formula>
    </cfRule>
    <cfRule type="expression" dxfId="1994" priority="2098">
      <formula>IF(AND(AL1012&gt;=0, RIGHT(TEXT(AL1012,"0.#"),1)="."),TRUE,FALSE)</formula>
    </cfRule>
    <cfRule type="expression" dxfId="1993" priority="2099">
      <formula>IF(AND(AL1012&lt;0, RIGHT(TEXT(AL1012,"0.#"),1)&lt;&gt;"."),TRUE,FALSE)</formula>
    </cfRule>
    <cfRule type="expression" dxfId="1992" priority="2100">
      <formula>IF(AND(AL1012&lt;0, RIGHT(TEXT(AL1012,"0.#"),1)="."),TRUE,FALSE)</formula>
    </cfRule>
  </conditionalFormatting>
  <conditionalFormatting sqref="AL1010:AO1011">
    <cfRule type="expression" dxfId="1991" priority="2091">
      <formula>IF(AND(AL1010&gt;=0, RIGHT(TEXT(AL1010,"0.#"),1)&lt;&gt;"."),TRUE,FALSE)</formula>
    </cfRule>
    <cfRule type="expression" dxfId="1990" priority="2092">
      <formula>IF(AND(AL1010&gt;=0, RIGHT(TEXT(AL1010,"0.#"),1)="."),TRUE,FALSE)</formula>
    </cfRule>
    <cfRule type="expression" dxfId="1989" priority="2093">
      <formula>IF(AND(AL1010&lt;0, RIGHT(TEXT(AL1010,"0.#"),1)&lt;&gt;"."),TRUE,FALSE)</formula>
    </cfRule>
    <cfRule type="expression" dxfId="1988" priority="2094">
      <formula>IF(AND(AL1010&lt;0, RIGHT(TEXT(AL1010,"0.#"),1)="."),TRUE,FALSE)</formula>
    </cfRule>
  </conditionalFormatting>
  <conditionalFormatting sqref="Y1010:Y1011">
    <cfRule type="expression" dxfId="1987" priority="2089">
      <formula>IF(RIGHT(TEXT(Y1010,"0.#"),1)=".",FALSE,TRUE)</formula>
    </cfRule>
    <cfRule type="expression" dxfId="1986" priority="2090">
      <formula>IF(RIGHT(TEXT(Y1010,"0.#"),1)=".",TRUE,FALSE)</formula>
    </cfRule>
  </conditionalFormatting>
  <conditionalFormatting sqref="AL1045:AO1072">
    <cfRule type="expression" dxfId="1985" priority="2085">
      <formula>IF(AND(AL1045&gt;=0, RIGHT(TEXT(AL1045,"0.#"),1)&lt;&gt;"."),TRUE,FALSE)</formula>
    </cfRule>
    <cfRule type="expression" dxfId="1984" priority="2086">
      <formula>IF(AND(AL1045&gt;=0, RIGHT(TEXT(AL1045,"0.#"),1)="."),TRUE,FALSE)</formula>
    </cfRule>
    <cfRule type="expression" dxfId="1983" priority="2087">
      <formula>IF(AND(AL1045&lt;0, RIGHT(TEXT(AL1045,"0.#"),1)&lt;&gt;"."),TRUE,FALSE)</formula>
    </cfRule>
    <cfRule type="expression" dxfId="1982" priority="2088">
      <formula>IF(AND(AL1045&lt;0, RIGHT(TEXT(AL1045,"0.#"),1)="."),TRUE,FALSE)</formula>
    </cfRule>
  </conditionalFormatting>
  <conditionalFormatting sqref="Y1045:Y1072">
    <cfRule type="expression" dxfId="1981" priority="2083">
      <formula>IF(RIGHT(TEXT(Y1045,"0.#"),1)=".",FALSE,TRUE)</formula>
    </cfRule>
    <cfRule type="expression" dxfId="1980" priority="2084">
      <formula>IF(RIGHT(TEXT(Y1045,"0.#"),1)=".",TRUE,FALSE)</formula>
    </cfRule>
  </conditionalFormatting>
  <conditionalFormatting sqref="AL1043:AO1044">
    <cfRule type="expression" dxfId="1979" priority="2079">
      <formula>IF(AND(AL1043&gt;=0, RIGHT(TEXT(AL1043,"0.#"),1)&lt;&gt;"."),TRUE,FALSE)</formula>
    </cfRule>
    <cfRule type="expression" dxfId="1978" priority="2080">
      <formula>IF(AND(AL1043&gt;=0, RIGHT(TEXT(AL1043,"0.#"),1)="."),TRUE,FALSE)</formula>
    </cfRule>
    <cfRule type="expression" dxfId="1977" priority="2081">
      <formula>IF(AND(AL1043&lt;0, RIGHT(TEXT(AL1043,"0.#"),1)&lt;&gt;"."),TRUE,FALSE)</formula>
    </cfRule>
    <cfRule type="expression" dxfId="1976" priority="2082">
      <formula>IF(AND(AL1043&lt;0, RIGHT(TEXT(AL1043,"0.#"),1)="."),TRUE,FALSE)</formula>
    </cfRule>
  </conditionalFormatting>
  <conditionalFormatting sqref="Y1043:Y1044">
    <cfRule type="expression" dxfId="1975" priority="2077">
      <formula>IF(RIGHT(TEXT(Y1043,"0.#"),1)=".",FALSE,TRUE)</formula>
    </cfRule>
    <cfRule type="expression" dxfId="1974" priority="2078">
      <formula>IF(RIGHT(TEXT(Y1043,"0.#"),1)=".",TRUE,FALSE)</formula>
    </cfRule>
  </conditionalFormatting>
  <conditionalFormatting sqref="AL1078:AO1105">
    <cfRule type="expression" dxfId="1973" priority="2073">
      <formula>IF(AND(AL1078&gt;=0, RIGHT(TEXT(AL1078,"0.#"),1)&lt;&gt;"."),TRUE,FALSE)</formula>
    </cfRule>
    <cfRule type="expression" dxfId="1972" priority="2074">
      <formula>IF(AND(AL1078&gt;=0, RIGHT(TEXT(AL1078,"0.#"),1)="."),TRUE,FALSE)</formula>
    </cfRule>
    <cfRule type="expression" dxfId="1971" priority="2075">
      <formula>IF(AND(AL1078&lt;0, RIGHT(TEXT(AL1078,"0.#"),1)&lt;&gt;"."),TRUE,FALSE)</formula>
    </cfRule>
    <cfRule type="expression" dxfId="1970" priority="2076">
      <formula>IF(AND(AL1078&lt;0, RIGHT(TEXT(AL1078,"0.#"),1)="."),TRUE,FALSE)</formula>
    </cfRule>
  </conditionalFormatting>
  <conditionalFormatting sqref="Y1078:Y1105">
    <cfRule type="expression" dxfId="1969" priority="2071">
      <formula>IF(RIGHT(TEXT(Y1078,"0.#"),1)=".",FALSE,TRUE)</formula>
    </cfRule>
    <cfRule type="expression" dxfId="1968" priority="2072">
      <formula>IF(RIGHT(TEXT(Y1078,"0.#"),1)=".",TRUE,FALSE)</formula>
    </cfRule>
  </conditionalFormatting>
  <conditionalFormatting sqref="AL1076:AO1077">
    <cfRule type="expression" dxfId="1967" priority="2067">
      <formula>IF(AND(AL1076&gt;=0, RIGHT(TEXT(AL1076,"0.#"),1)&lt;&gt;"."),TRUE,FALSE)</formula>
    </cfRule>
    <cfRule type="expression" dxfId="1966" priority="2068">
      <formula>IF(AND(AL1076&gt;=0, RIGHT(TEXT(AL1076,"0.#"),1)="."),TRUE,FALSE)</formula>
    </cfRule>
    <cfRule type="expression" dxfId="1965" priority="2069">
      <formula>IF(AND(AL1076&lt;0, RIGHT(TEXT(AL1076,"0.#"),1)&lt;&gt;"."),TRUE,FALSE)</formula>
    </cfRule>
    <cfRule type="expression" dxfId="1964" priority="2070">
      <formula>IF(AND(AL1076&lt;0, RIGHT(TEXT(AL1076,"0.#"),1)="."),TRUE,FALSE)</formula>
    </cfRule>
  </conditionalFormatting>
  <conditionalFormatting sqref="Y1076:Y1077">
    <cfRule type="expression" dxfId="1963" priority="2065">
      <formula>IF(RIGHT(TEXT(Y1076,"0.#"),1)=".",FALSE,TRUE)</formula>
    </cfRule>
    <cfRule type="expression" dxfId="1962" priority="2066">
      <formula>IF(RIGHT(TEXT(Y1076,"0.#"),1)=".",TRUE,FALSE)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AK14:AQ14">
    <cfRule type="expression" dxfId="767" priority="73">
      <formula>IF(RIGHT(TEXT(AK14,"0.#"),1)=".",FALSE,TRUE)</formula>
    </cfRule>
    <cfRule type="expression" dxfId="766" priority="74">
      <formula>IF(RIGHT(TEXT(AK14,"0.#"),1)=".",TRUE,FALSE)</formula>
    </cfRule>
  </conditionalFormatting>
  <conditionalFormatting sqref="AK15:AQ17">
    <cfRule type="expression" dxfId="765" priority="71">
      <formula>IF(RIGHT(TEXT(AK15,"0.#"),1)=".",FALSE,TRUE)</formula>
    </cfRule>
    <cfRule type="expression" dxfId="764" priority="72">
      <formula>IF(RIGHT(TEXT(AK15,"0.#"),1)=".",TRUE,FALSE)</formula>
    </cfRule>
  </conditionalFormatting>
  <conditionalFormatting sqref="AU790">
    <cfRule type="expression" dxfId="763" priority="69">
      <formula>IF(RIGHT(TEXT(AU790,"0.#"),1)=".",FALSE,TRUE)</formula>
    </cfRule>
    <cfRule type="expression" dxfId="762" priority="70">
      <formula>IF(RIGHT(TEXT(AU790,"0.#"),1)=".",TRUE,FALSE)</formula>
    </cfRule>
  </conditionalFormatting>
  <conditionalFormatting sqref="AU791 AU789">
    <cfRule type="expression" dxfId="761" priority="67">
      <formula>IF(RIGHT(TEXT(AU789,"0.#"),1)=".",FALSE,TRUE)</formula>
    </cfRule>
    <cfRule type="expression" dxfId="760" priority="68">
      <formula>IF(RIGHT(TEXT(AU789,"0.#"),1)=".",TRUE,FALSE)</formula>
    </cfRule>
  </conditionalFormatting>
  <conditionalFormatting sqref="Y802">
    <cfRule type="expression" dxfId="759" priority="65">
      <formula>IF(RIGHT(TEXT(Y802,"0.#"),1)=".",FALSE,TRUE)</formula>
    </cfRule>
    <cfRule type="expression" dxfId="758" priority="66">
      <formula>IF(RIGHT(TEXT(Y802,"0.#"),1)=".",TRUE,FALSE)</formula>
    </cfRule>
  </conditionalFormatting>
  <conditionalFormatting sqref="AU802">
    <cfRule type="expression" dxfId="757" priority="63">
      <formula>IF(RIGHT(TEXT(AU802,"0.#"),1)=".",FALSE,TRUE)</formula>
    </cfRule>
    <cfRule type="expression" dxfId="756" priority="64">
      <formula>IF(RIGHT(TEXT(AU802,"0.#"),1)=".",TRUE,FALSE)</formula>
    </cfRule>
  </conditionalFormatting>
  <conditionalFormatting sqref="Y815">
    <cfRule type="expression" dxfId="755" priority="61">
      <formula>IF(RIGHT(TEXT(Y815,"0.#"),1)=".",FALSE,TRUE)</formula>
    </cfRule>
    <cfRule type="expression" dxfId="754" priority="62">
      <formula>IF(RIGHT(TEXT(Y815,"0.#"),1)=".",TRUE,FALSE)</formula>
    </cfRule>
  </conditionalFormatting>
  <conditionalFormatting sqref="AL845:AO846">
    <cfRule type="expression" dxfId="753" priority="57">
      <formula>IF(AND(AL845&gt;=0, RIGHT(TEXT(AL845,"0.#"),1)&lt;&gt;"."),TRUE,FALSE)</formula>
    </cfRule>
    <cfRule type="expression" dxfId="752" priority="58">
      <formula>IF(AND(AL845&gt;=0, RIGHT(TEXT(AL845,"0.#"),1)="."),TRUE,FALSE)</formula>
    </cfRule>
    <cfRule type="expression" dxfId="751" priority="59">
      <formula>IF(AND(AL845&lt;0, RIGHT(TEXT(AL845,"0.#"),1)&lt;&gt;"."),TRUE,FALSE)</formula>
    </cfRule>
    <cfRule type="expression" dxfId="750" priority="60">
      <formula>IF(AND(AL845&lt;0, RIGHT(TEXT(AL845,"0.#"),1)="."),TRUE,FALSE)</formula>
    </cfRule>
  </conditionalFormatting>
  <conditionalFormatting sqref="Y845:Y846">
    <cfRule type="expression" dxfId="749" priority="55">
      <formula>IF(RIGHT(TEXT(Y845,"0.#"),1)=".",FALSE,TRUE)</formula>
    </cfRule>
    <cfRule type="expression" dxfId="748" priority="56">
      <formula>IF(RIGHT(TEXT(Y845,"0.#"),1)=".",TRUE,FALSE)</formula>
    </cfRule>
  </conditionalFormatting>
  <conditionalFormatting sqref="Y913:Y920">
    <cfRule type="expression" dxfId="747" priority="43">
      <formula>IF(RIGHT(TEXT(Y913,"0.#"),1)=".",FALSE,TRUE)</formula>
    </cfRule>
    <cfRule type="expression" dxfId="746" priority="44">
      <formula>IF(RIGHT(TEXT(Y913,"0.#"),1)=".",TRUE,FALSE)</formula>
    </cfRule>
  </conditionalFormatting>
  <conditionalFormatting sqref="Y912">
    <cfRule type="expression" dxfId="745" priority="37">
      <formula>IF(RIGHT(TEXT(Y912,"0.#"),1)=".",FALSE,TRUE)</formula>
    </cfRule>
    <cfRule type="expression" dxfId="744" priority="38">
      <formula>IF(RIGHT(TEXT(Y912,"0.#"),1)=".",TRUE,FALSE)</formula>
    </cfRule>
  </conditionalFormatting>
  <conditionalFormatting sqref="AL913:AO920">
    <cfRule type="expression" dxfId="743" priority="45">
      <formula>IF(AND(AL913&gt;=0, RIGHT(TEXT(AL913,"0.#"),1)&lt;&gt;"."),TRUE,FALSE)</formula>
    </cfRule>
    <cfRule type="expression" dxfId="742" priority="46">
      <formula>IF(AND(AL913&gt;=0, RIGHT(TEXT(AL913,"0.#"),1)="."),TRUE,FALSE)</formula>
    </cfRule>
    <cfRule type="expression" dxfId="741" priority="47">
      <formula>IF(AND(AL913&lt;0, RIGHT(TEXT(AL913,"0.#"),1)&lt;&gt;"."),TRUE,FALSE)</formula>
    </cfRule>
    <cfRule type="expression" dxfId="740" priority="48">
      <formula>IF(AND(AL913&lt;0, RIGHT(TEXT(AL913,"0.#"),1)="."),TRUE,FALSE)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46:Y953">
    <cfRule type="expression" dxfId="735" priority="31">
      <formula>IF(RIGHT(TEXT(Y946,"0.#"),1)=".",FALSE,TRUE)</formula>
    </cfRule>
    <cfRule type="expression" dxfId="734" priority="32">
      <formula>IF(RIGHT(TEXT(Y946,"0.#"),1)=".",TRUE,FALSE)</formula>
    </cfRule>
  </conditionalFormatting>
  <conditionalFormatting sqref="Y944:Y945">
    <cfRule type="expression" dxfId="733" priority="25">
      <formula>IF(RIGHT(TEXT(Y944,"0.#"),1)=".",FALSE,TRUE)</formula>
    </cfRule>
    <cfRule type="expression" dxfId="732" priority="26">
      <formula>IF(RIGHT(TEXT(Y944,"0.#"),1)=".",TRUE,FALSE)</formula>
    </cfRule>
  </conditionalFormatting>
  <conditionalFormatting sqref="AL946:AO953">
    <cfRule type="expression" dxfId="731" priority="33">
      <formula>IF(AND(AL946&gt;=0, RIGHT(TEXT(AL946,"0.#"),1)&lt;&gt;"."),TRUE,FALSE)</formula>
    </cfRule>
    <cfRule type="expression" dxfId="730" priority="34">
      <formula>IF(AND(AL946&gt;=0, RIGHT(TEXT(AL946,"0.#"),1)="."),TRUE,FALSE)</formula>
    </cfRule>
    <cfRule type="expression" dxfId="729" priority="35">
      <formula>IF(AND(AL946&lt;0, RIGHT(TEXT(AL946,"0.#"),1)&lt;&gt;"."),TRUE,FALSE)</formula>
    </cfRule>
    <cfRule type="expression" dxfId="728" priority="36">
      <formula>IF(AND(AL946&lt;0, RIGHT(TEXT(AL946,"0.#"),1)="."),TRUE,FALSE)</formula>
    </cfRule>
  </conditionalFormatting>
  <conditionalFormatting sqref="AL944:AO945">
    <cfRule type="expression" dxfId="727" priority="27">
      <formula>IF(AND(AL944&gt;=0, RIGHT(TEXT(AL944,"0.#"),1)&lt;&gt;"."),TRUE,FALSE)</formula>
    </cfRule>
    <cfRule type="expression" dxfId="726" priority="28">
      <formula>IF(AND(AL944&gt;=0, RIGHT(TEXT(AL944,"0.#"),1)="."),TRUE,FALSE)</formula>
    </cfRule>
    <cfRule type="expression" dxfId="725" priority="29">
      <formula>IF(AND(AL944&lt;0, RIGHT(TEXT(AL944,"0.#"),1)&lt;&gt;"."),TRUE,FALSE)</formula>
    </cfRule>
    <cfRule type="expression" dxfId="724" priority="30">
      <formula>IF(AND(AL944&lt;0, RIGHT(TEXT(AL944,"0.#"),1)="."),TRUE,FALSE)</formula>
    </cfRule>
  </conditionalFormatting>
  <conditionalFormatting sqref="Y911">
    <cfRule type="expression" dxfId="723" priority="19">
      <formula>IF(RIGHT(TEXT(Y911,"0.#"),1)=".",FALSE,TRUE)</formula>
    </cfRule>
    <cfRule type="expression" dxfId="722" priority="20">
      <formula>IF(RIGHT(TEXT(Y911,"0.#"),1)=".",TRUE,FALSE)</formula>
    </cfRule>
  </conditionalFormatting>
  <conditionalFormatting sqref="AL911:AO911">
    <cfRule type="expression" dxfId="721" priority="21">
      <formula>IF(AND(AL911&gt;=0, RIGHT(TEXT(AL911,"0.#"),1)&lt;&gt;"."),TRUE,FALSE)</formula>
    </cfRule>
    <cfRule type="expression" dxfId="720" priority="22">
      <formula>IF(AND(AL911&gt;=0, RIGHT(TEXT(AL911,"0.#"),1)="."),TRUE,FALSE)</formula>
    </cfRule>
    <cfRule type="expression" dxfId="719" priority="23">
      <formula>IF(AND(AL911&lt;0, RIGHT(TEXT(AL911,"0.#"),1)&lt;&gt;"."),TRUE,FALSE)</formula>
    </cfRule>
    <cfRule type="expression" dxfId="718" priority="24">
      <formula>IF(AND(AL911&lt;0, RIGHT(TEXT(AL911,"0.#"),1)="."),TRUE,FALSE)</formula>
    </cfRule>
  </conditionalFormatting>
  <conditionalFormatting sqref="Y878:Y879">
    <cfRule type="expression" dxfId="717" priority="13">
      <formula>IF(RIGHT(TEXT(Y878,"0.#"),1)=".",FALSE,TRUE)</formula>
    </cfRule>
    <cfRule type="expression" dxfId="716" priority="14">
      <formula>IF(RIGHT(TEXT(Y878,"0.#"),1)=".",TRUE,FALSE)</formula>
    </cfRule>
  </conditionalFormatting>
  <conditionalFormatting sqref="AL878:AO879">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79:Y986">
    <cfRule type="expression" dxfId="711" priority="7">
      <formula>IF(RIGHT(TEXT(Y979,"0.#"),1)=".",FALSE,TRUE)</formula>
    </cfRule>
    <cfRule type="expression" dxfId="710" priority="8">
      <formula>IF(RIGHT(TEXT(Y979,"0.#"),1)=".",TRUE,FALSE)</formula>
    </cfRule>
  </conditionalFormatting>
  <conditionalFormatting sqref="Y977:Y978">
    <cfRule type="expression" dxfId="709" priority="1">
      <formula>IF(RIGHT(TEXT(Y977,"0.#"),1)=".",FALSE,TRUE)</formula>
    </cfRule>
    <cfRule type="expression" dxfId="708" priority="2">
      <formula>IF(RIGHT(TEXT(Y977,"0.#"),1)=".",TRUE,FALSE)</formula>
    </cfRule>
  </conditionalFormatting>
  <conditionalFormatting sqref="AL979:AO986">
    <cfRule type="expression" dxfId="707" priority="9">
      <formula>IF(AND(AL979&gt;=0, RIGHT(TEXT(AL979,"0.#"),1)&lt;&gt;"."),TRUE,FALSE)</formula>
    </cfRule>
    <cfRule type="expression" dxfId="706" priority="10">
      <formula>IF(AND(AL979&gt;=0, RIGHT(TEXT(AL979,"0.#"),1)="."),TRUE,FALSE)</formula>
    </cfRule>
    <cfRule type="expression" dxfId="705" priority="11">
      <formula>IF(AND(AL979&lt;0, RIGHT(TEXT(AL979,"0.#"),1)&lt;&gt;"."),TRUE,FALSE)</formula>
    </cfRule>
    <cfRule type="expression" dxfId="704" priority="12">
      <formula>IF(AND(AL979&lt;0, RIGHT(TEXT(AL979,"0.#"),1)="."),TRUE,FALSE)</formula>
    </cfRule>
  </conditionalFormatting>
  <conditionalFormatting sqref="AL977:AO978">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50" man="1"/>
    <brk id="709" max="50" man="1"/>
    <brk id="747" max="50" man="1"/>
    <brk id="786" max="50" man="1"/>
    <brk id="941" max="50" man="1"/>
    <brk id="111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346</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387</v>
      </c>
      <c r="AF2" s="997"/>
      <c r="AG2" s="997"/>
      <c r="AH2" s="997"/>
      <c r="AI2" s="997" t="s">
        <v>409</v>
      </c>
      <c r="AJ2" s="997"/>
      <c r="AK2" s="997"/>
      <c r="AL2" s="461"/>
      <c r="AM2" s="997" t="s">
        <v>506</v>
      </c>
      <c r="AN2" s="997"/>
      <c r="AO2" s="997"/>
      <c r="AP2" s="461"/>
      <c r="AQ2" s="215" t="s">
        <v>232</v>
      </c>
      <c r="AR2" s="199"/>
      <c r="AS2" s="199"/>
      <c r="AT2" s="200"/>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 t="shared" ref="AY3:AY8" si="0">$AY$2</f>
        <v>0</v>
      </c>
    </row>
    <row r="4" spans="1:51" ht="22.5" customHeight="1" x14ac:dyDescent="0.15">
      <c r="A4" s="518"/>
      <c r="B4" s="516"/>
      <c r="C4" s="516"/>
      <c r="D4" s="516"/>
      <c r="E4" s="516"/>
      <c r="F4" s="517"/>
      <c r="G4" s="543"/>
      <c r="H4" s="1015"/>
      <c r="I4" s="1015"/>
      <c r="J4" s="1015"/>
      <c r="K4" s="1015"/>
      <c r="L4" s="1015"/>
      <c r="M4" s="1015"/>
      <c r="N4" s="1015"/>
      <c r="O4" s="1016"/>
      <c r="P4" s="19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si="0"/>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8" t="s">
        <v>377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 t="shared" si="0"/>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346</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387</v>
      </c>
      <c r="AF9" s="997"/>
      <c r="AG9" s="997"/>
      <c r="AH9" s="997"/>
      <c r="AI9" s="997" t="s">
        <v>409</v>
      </c>
      <c r="AJ9" s="997"/>
      <c r="AK9" s="997"/>
      <c r="AL9" s="461"/>
      <c r="AM9" s="997" t="s">
        <v>506</v>
      </c>
      <c r="AN9" s="997"/>
      <c r="AO9" s="997"/>
      <c r="AP9" s="461"/>
      <c r="AQ9" s="215" t="s">
        <v>232</v>
      </c>
      <c r="AR9" s="199"/>
      <c r="AS9" s="199"/>
      <c r="AT9" s="200"/>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 t="shared" ref="AY10:AY15" si="1">$AY$9</f>
        <v>0</v>
      </c>
    </row>
    <row r="11" spans="1:51" ht="22.5" customHeight="1" x14ac:dyDescent="0.15">
      <c r="A11" s="518"/>
      <c r="B11" s="516"/>
      <c r="C11" s="516"/>
      <c r="D11" s="516"/>
      <c r="E11" s="516"/>
      <c r="F11" s="517"/>
      <c r="G11" s="543"/>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si="1"/>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8" t="s">
        <v>377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346</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387</v>
      </c>
      <c r="AF16" s="997"/>
      <c r="AG16" s="997"/>
      <c r="AH16" s="997"/>
      <c r="AI16" s="997" t="s">
        <v>409</v>
      </c>
      <c r="AJ16" s="997"/>
      <c r="AK16" s="997"/>
      <c r="AL16" s="461"/>
      <c r="AM16" s="997" t="s">
        <v>506</v>
      </c>
      <c r="AN16" s="997"/>
      <c r="AO16" s="997"/>
      <c r="AP16" s="461"/>
      <c r="AQ16" s="215" t="s">
        <v>232</v>
      </c>
      <c r="AR16" s="199"/>
      <c r="AS16" s="199"/>
      <c r="AT16" s="200"/>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 t="shared" ref="AY17:AY22" si="2">$AY$16</f>
        <v>0</v>
      </c>
    </row>
    <row r="18" spans="1:51" ht="22.5" customHeight="1" x14ac:dyDescent="0.15">
      <c r="A18" s="518"/>
      <c r="B18" s="516"/>
      <c r="C18" s="516"/>
      <c r="D18" s="516"/>
      <c r="E18" s="516"/>
      <c r="F18" s="517"/>
      <c r="G18" s="543"/>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si="2"/>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8" t="s">
        <v>377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346</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387</v>
      </c>
      <c r="AF23" s="997"/>
      <c r="AG23" s="997"/>
      <c r="AH23" s="997"/>
      <c r="AI23" s="997" t="s">
        <v>409</v>
      </c>
      <c r="AJ23" s="997"/>
      <c r="AK23" s="997"/>
      <c r="AL23" s="461"/>
      <c r="AM23" s="997" t="s">
        <v>506</v>
      </c>
      <c r="AN23" s="997"/>
      <c r="AO23" s="997"/>
      <c r="AP23" s="461"/>
      <c r="AQ23" s="215" t="s">
        <v>232</v>
      </c>
      <c r="AR23" s="199"/>
      <c r="AS23" s="199"/>
      <c r="AT23" s="200"/>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 t="shared" ref="AY24:AY29" si="3">$AY$23</f>
        <v>0</v>
      </c>
    </row>
    <row r="25" spans="1:51" ht="22.5" customHeight="1" x14ac:dyDescent="0.15">
      <c r="A25" s="518"/>
      <c r="B25" s="516"/>
      <c r="C25" s="516"/>
      <c r="D25" s="516"/>
      <c r="E25" s="516"/>
      <c r="F25" s="517"/>
      <c r="G25" s="543"/>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si="3"/>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8" t="s">
        <v>377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346</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387</v>
      </c>
      <c r="AF30" s="997"/>
      <c r="AG30" s="997"/>
      <c r="AH30" s="997"/>
      <c r="AI30" s="997" t="s">
        <v>409</v>
      </c>
      <c r="AJ30" s="997"/>
      <c r="AK30" s="997"/>
      <c r="AL30" s="461"/>
      <c r="AM30" s="997" t="s">
        <v>506</v>
      </c>
      <c r="AN30" s="997"/>
      <c r="AO30" s="997"/>
      <c r="AP30" s="461"/>
      <c r="AQ30" s="215" t="s">
        <v>232</v>
      </c>
      <c r="AR30" s="199"/>
      <c r="AS30" s="199"/>
      <c r="AT30" s="200"/>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 t="shared" ref="AY31:AY36" si="4">$AY$30</f>
        <v>0</v>
      </c>
    </row>
    <row r="32" spans="1:51" ht="22.5" customHeight="1" x14ac:dyDescent="0.15">
      <c r="A32" s="518"/>
      <c r="B32" s="516"/>
      <c r="C32" s="516"/>
      <c r="D32" s="516"/>
      <c r="E32" s="516"/>
      <c r="F32" s="517"/>
      <c r="G32" s="543"/>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si="4"/>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8" t="s">
        <v>377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346</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387</v>
      </c>
      <c r="AF37" s="997"/>
      <c r="AG37" s="997"/>
      <c r="AH37" s="997"/>
      <c r="AI37" s="997" t="s">
        <v>409</v>
      </c>
      <c r="AJ37" s="997"/>
      <c r="AK37" s="997"/>
      <c r="AL37" s="461"/>
      <c r="AM37" s="997" t="s">
        <v>506</v>
      </c>
      <c r="AN37" s="997"/>
      <c r="AO37" s="997"/>
      <c r="AP37" s="461"/>
      <c r="AQ37" s="215" t="s">
        <v>232</v>
      </c>
      <c r="AR37" s="199"/>
      <c r="AS37" s="199"/>
      <c r="AT37" s="200"/>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 t="shared" ref="AY38:AY43" si="5">$AY$37</f>
        <v>0</v>
      </c>
    </row>
    <row r="39" spans="1:51" ht="22.5" customHeight="1" x14ac:dyDescent="0.15">
      <c r="A39" s="518"/>
      <c r="B39" s="516"/>
      <c r="C39" s="516"/>
      <c r="D39" s="516"/>
      <c r="E39" s="516"/>
      <c r="F39" s="517"/>
      <c r="G39" s="543"/>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si="5"/>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8" t="s">
        <v>377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346</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387</v>
      </c>
      <c r="AF44" s="997"/>
      <c r="AG44" s="997"/>
      <c r="AH44" s="997"/>
      <c r="AI44" s="997" t="s">
        <v>409</v>
      </c>
      <c r="AJ44" s="997"/>
      <c r="AK44" s="997"/>
      <c r="AL44" s="461"/>
      <c r="AM44" s="997" t="s">
        <v>506</v>
      </c>
      <c r="AN44" s="997"/>
      <c r="AO44" s="997"/>
      <c r="AP44" s="461"/>
      <c r="AQ44" s="215" t="s">
        <v>232</v>
      </c>
      <c r="AR44" s="199"/>
      <c r="AS44" s="199"/>
      <c r="AT44" s="200"/>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 t="shared" ref="AY45:AY50" si="6">$AY$44</f>
        <v>0</v>
      </c>
    </row>
    <row r="46" spans="1:51" ht="22.5" customHeight="1" x14ac:dyDescent="0.15">
      <c r="A46" s="518"/>
      <c r="B46" s="516"/>
      <c r="C46" s="516"/>
      <c r="D46" s="516"/>
      <c r="E46" s="516"/>
      <c r="F46" s="517"/>
      <c r="G46" s="543"/>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si="6"/>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8" t="s">
        <v>377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346</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61" t="s">
        <v>11</v>
      </c>
      <c r="AC51" s="1010"/>
      <c r="AD51" s="1011"/>
      <c r="AE51" s="997" t="s">
        <v>387</v>
      </c>
      <c r="AF51" s="997"/>
      <c r="AG51" s="997"/>
      <c r="AH51" s="997"/>
      <c r="AI51" s="997" t="s">
        <v>409</v>
      </c>
      <c r="AJ51" s="997"/>
      <c r="AK51" s="997"/>
      <c r="AL51" s="461"/>
      <c r="AM51" s="997" t="s">
        <v>506</v>
      </c>
      <c r="AN51" s="997"/>
      <c r="AO51" s="997"/>
      <c r="AP51" s="461"/>
      <c r="AQ51" s="215" t="s">
        <v>232</v>
      </c>
      <c r="AR51" s="199"/>
      <c r="AS51" s="199"/>
      <c r="AT51" s="200"/>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 t="shared" ref="AY52:AY57" si="7">$AY$51</f>
        <v>0</v>
      </c>
    </row>
    <row r="53" spans="1:51" ht="22.5" customHeight="1" x14ac:dyDescent="0.15">
      <c r="A53" s="518"/>
      <c r="B53" s="516"/>
      <c r="C53" s="516"/>
      <c r="D53" s="516"/>
      <c r="E53" s="516"/>
      <c r="F53" s="517"/>
      <c r="G53" s="543"/>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si="7"/>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8" t="s">
        <v>377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346</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387</v>
      </c>
      <c r="AF58" s="997"/>
      <c r="AG58" s="997"/>
      <c r="AH58" s="997"/>
      <c r="AI58" s="997" t="s">
        <v>409</v>
      </c>
      <c r="AJ58" s="997"/>
      <c r="AK58" s="997"/>
      <c r="AL58" s="461"/>
      <c r="AM58" s="997" t="s">
        <v>506</v>
      </c>
      <c r="AN58" s="997"/>
      <c r="AO58" s="997"/>
      <c r="AP58" s="461"/>
      <c r="AQ58" s="215" t="s">
        <v>232</v>
      </c>
      <c r="AR58" s="199"/>
      <c r="AS58" s="199"/>
      <c r="AT58" s="200"/>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 t="shared" ref="AY59:AY64" si="8">$AY$58</f>
        <v>0</v>
      </c>
    </row>
    <row r="60" spans="1:51" ht="22.5" customHeight="1" x14ac:dyDescent="0.15">
      <c r="A60" s="518"/>
      <c r="B60" s="516"/>
      <c r="C60" s="516"/>
      <c r="D60" s="516"/>
      <c r="E60" s="516"/>
      <c r="F60" s="517"/>
      <c r="G60" s="543"/>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si="8"/>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8" t="s">
        <v>377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346</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387</v>
      </c>
      <c r="AF65" s="997"/>
      <c r="AG65" s="997"/>
      <c r="AH65" s="997"/>
      <c r="AI65" s="997" t="s">
        <v>409</v>
      </c>
      <c r="AJ65" s="997"/>
      <c r="AK65" s="997"/>
      <c r="AL65" s="461"/>
      <c r="AM65" s="997" t="s">
        <v>506</v>
      </c>
      <c r="AN65" s="997"/>
      <c r="AO65" s="997"/>
      <c r="AP65" s="461"/>
      <c r="AQ65" s="215" t="s">
        <v>232</v>
      </c>
      <c r="AR65" s="199"/>
      <c r="AS65" s="199"/>
      <c r="AT65" s="200"/>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 t="shared" ref="AY66:AY71" si="9">$AY$65</f>
        <v>0</v>
      </c>
    </row>
    <row r="67" spans="1:51" ht="22.5" customHeight="1" x14ac:dyDescent="0.15">
      <c r="A67" s="518"/>
      <c r="B67" s="516"/>
      <c r="C67" s="516"/>
      <c r="D67" s="516"/>
      <c r="E67" s="516"/>
      <c r="F67" s="517"/>
      <c r="G67" s="543"/>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si="9"/>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0"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8" t="s">
        <v>377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363</v>
      </c>
      <c r="H2" s="443"/>
      <c r="I2" s="443"/>
      <c r="J2" s="443"/>
      <c r="K2" s="443"/>
      <c r="L2" s="443"/>
      <c r="M2" s="443"/>
      <c r="N2" s="443"/>
      <c r="O2" s="443"/>
      <c r="P2" s="443"/>
      <c r="Q2" s="443"/>
      <c r="R2" s="443"/>
      <c r="S2" s="443"/>
      <c r="T2" s="443"/>
      <c r="U2" s="443"/>
      <c r="V2" s="443"/>
      <c r="W2" s="443"/>
      <c r="X2" s="443"/>
      <c r="Y2" s="443"/>
      <c r="Z2" s="443"/>
      <c r="AA2" s="443"/>
      <c r="AB2" s="444"/>
      <c r="AC2" s="442" t="s">
        <v>365</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350</v>
      </c>
      <c r="Z3" s="347"/>
      <c r="AA3" s="347"/>
      <c r="AB3" s="347"/>
      <c r="AC3" s="277" t="s">
        <v>335</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350</v>
      </c>
      <c r="Z36" s="347"/>
      <c r="AA36" s="347"/>
      <c r="AB36" s="347"/>
      <c r="AC36" s="277" t="s">
        <v>335</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350</v>
      </c>
      <c r="Z69" s="347"/>
      <c r="AA69" s="347"/>
      <c r="AB69" s="347"/>
      <c r="AC69" s="277" t="s">
        <v>335</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$AY$67</f>
        <v>0</v>
      </c>
    </row>
    <row r="70" spans="1:51" ht="26.25" customHeight="1" x14ac:dyDescent="0.15">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350</v>
      </c>
      <c r="Z102" s="347"/>
      <c r="AA102" s="347"/>
      <c r="AB102" s="347"/>
      <c r="AC102" s="277" t="s">
        <v>335</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350</v>
      </c>
      <c r="Z135" s="347"/>
      <c r="AA135" s="347"/>
      <c r="AB135" s="347"/>
      <c r="AC135" s="277" t="s">
        <v>335</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350</v>
      </c>
      <c r="Z168" s="347"/>
      <c r="AA168" s="347"/>
      <c r="AB168" s="347"/>
      <c r="AC168" s="277" t="s">
        <v>335</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350</v>
      </c>
      <c r="Z201" s="347"/>
      <c r="AA201" s="347"/>
      <c r="AB201" s="347"/>
      <c r="AC201" s="277" t="s">
        <v>335</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350</v>
      </c>
      <c r="Z234" s="347"/>
      <c r="AA234" s="347"/>
      <c r="AB234" s="347"/>
      <c r="AC234" s="277" t="s">
        <v>335</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350</v>
      </c>
      <c r="Z267" s="347"/>
      <c r="AA267" s="347"/>
      <c r="AB267" s="347"/>
      <c r="AC267" s="277" t="s">
        <v>335</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350</v>
      </c>
      <c r="Z300" s="347"/>
      <c r="AA300" s="347"/>
      <c r="AB300" s="347"/>
      <c r="AC300" s="277" t="s">
        <v>335</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350</v>
      </c>
      <c r="Z333" s="347"/>
      <c r="AA333" s="347"/>
      <c r="AB333" s="347"/>
      <c r="AC333" s="277" t="s">
        <v>335</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350</v>
      </c>
      <c r="Z366" s="347"/>
      <c r="AA366" s="347"/>
      <c r="AB366" s="347"/>
      <c r="AC366" s="277" t="s">
        <v>335</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350</v>
      </c>
      <c r="Z399" s="347"/>
      <c r="AA399" s="347"/>
      <c r="AB399" s="347"/>
      <c r="AC399" s="277" t="s">
        <v>335</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350</v>
      </c>
      <c r="Z432" s="347"/>
      <c r="AA432" s="347"/>
      <c r="AB432" s="347"/>
      <c r="AC432" s="277" t="s">
        <v>335</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350</v>
      </c>
      <c r="Z465" s="347"/>
      <c r="AA465" s="347"/>
      <c r="AB465" s="347"/>
      <c r="AC465" s="277" t="s">
        <v>335</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350</v>
      </c>
      <c r="Z498" s="347"/>
      <c r="AA498" s="347"/>
      <c r="AB498" s="347"/>
      <c r="AC498" s="277" t="s">
        <v>335</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350</v>
      </c>
      <c r="Z531" s="347"/>
      <c r="AA531" s="347"/>
      <c r="AB531" s="347"/>
      <c r="AC531" s="277" t="s">
        <v>335</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350</v>
      </c>
      <c r="Z564" s="347"/>
      <c r="AA564" s="347"/>
      <c r="AB564" s="347"/>
      <c r="AC564" s="277" t="s">
        <v>335</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350</v>
      </c>
      <c r="Z597" s="347"/>
      <c r="AA597" s="347"/>
      <c r="AB597" s="347"/>
      <c r="AC597" s="277" t="s">
        <v>335</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350</v>
      </c>
      <c r="Z630" s="347"/>
      <c r="AA630" s="347"/>
      <c r="AB630" s="347"/>
      <c r="AC630" s="277" t="s">
        <v>335</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350</v>
      </c>
      <c r="Z663" s="347"/>
      <c r="AA663" s="347"/>
      <c r="AB663" s="347"/>
      <c r="AC663" s="277" t="s">
        <v>335</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350</v>
      </c>
      <c r="Z696" s="347"/>
      <c r="AA696" s="347"/>
      <c r="AB696" s="347"/>
      <c r="AC696" s="277" t="s">
        <v>335</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350</v>
      </c>
      <c r="Z729" s="347"/>
      <c r="AA729" s="347"/>
      <c r="AB729" s="347"/>
      <c r="AC729" s="277" t="s">
        <v>335</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350</v>
      </c>
      <c r="Z762" s="347"/>
      <c r="AA762" s="347"/>
      <c r="AB762" s="347"/>
      <c r="AC762" s="277" t="s">
        <v>335</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350</v>
      </c>
      <c r="Z795" s="347"/>
      <c r="AA795" s="347"/>
      <c r="AB795" s="347"/>
      <c r="AC795" s="277" t="s">
        <v>335</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350</v>
      </c>
      <c r="Z828" s="347"/>
      <c r="AA828" s="347"/>
      <c r="AB828" s="347"/>
      <c r="AC828" s="277" t="s">
        <v>335</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350</v>
      </c>
      <c r="Z861" s="347"/>
      <c r="AA861" s="347"/>
      <c r="AB861" s="347"/>
      <c r="AC861" s="277" t="s">
        <v>335</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350</v>
      </c>
      <c r="Z894" s="347"/>
      <c r="AA894" s="347"/>
      <c r="AB894" s="347"/>
      <c r="AC894" s="277" t="s">
        <v>335</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350</v>
      </c>
      <c r="Z927" s="347"/>
      <c r="AA927" s="347"/>
      <c r="AB927" s="347"/>
      <c r="AC927" s="277" t="s">
        <v>335</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350</v>
      </c>
      <c r="Z960" s="347"/>
      <c r="AA960" s="347"/>
      <c r="AB960" s="347"/>
      <c r="AC960" s="277" t="s">
        <v>335</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350</v>
      </c>
      <c r="Z993" s="347"/>
      <c r="AA993" s="347"/>
      <c r="AB993" s="347"/>
      <c r="AC993" s="277" t="s">
        <v>335</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350</v>
      </c>
      <c r="Z1026" s="347"/>
      <c r="AA1026" s="347"/>
      <c r="AB1026" s="347"/>
      <c r="AC1026" s="277" t="s">
        <v>335</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350</v>
      </c>
      <c r="Z1059" s="347"/>
      <c r="AA1059" s="347"/>
      <c r="AB1059" s="347"/>
      <c r="AC1059" s="277" t="s">
        <v>335</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350</v>
      </c>
      <c r="Z1092" s="347"/>
      <c r="AA1092" s="347"/>
      <c r="AB1092" s="347"/>
      <c r="AC1092" s="277" t="s">
        <v>335</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350</v>
      </c>
      <c r="Z1125" s="347"/>
      <c r="AA1125" s="347"/>
      <c r="AB1125" s="347"/>
      <c r="AC1125" s="277" t="s">
        <v>335</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350</v>
      </c>
      <c r="Z1158" s="347"/>
      <c r="AA1158" s="347"/>
      <c r="AB1158" s="347"/>
      <c r="AC1158" s="277" t="s">
        <v>335</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350</v>
      </c>
      <c r="Z1191" s="347"/>
      <c r="AA1191" s="347"/>
      <c r="AB1191" s="347"/>
      <c r="AC1191" s="277" t="s">
        <v>335</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350</v>
      </c>
      <c r="Z1224" s="347"/>
      <c r="AA1224" s="347"/>
      <c r="AB1224" s="347"/>
      <c r="AC1224" s="277" t="s">
        <v>335</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350</v>
      </c>
      <c r="Z1257" s="347"/>
      <c r="AA1257" s="347"/>
      <c r="AB1257" s="347"/>
      <c r="AC1257" s="277" t="s">
        <v>335</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350</v>
      </c>
      <c r="Z1290" s="347"/>
      <c r="AA1290" s="347"/>
      <c r="AB1290" s="347"/>
      <c r="AC1290" s="277" t="s">
        <v>335</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啓文(matsumoto-hirofumi.o49)</dc:creator>
  <cp:lastModifiedBy>尾形 大輔(ogata-daisuke)</cp:lastModifiedBy>
  <cp:lastPrinted>2021-08-13T12:14:44Z</cp:lastPrinted>
  <dcterms:created xsi:type="dcterms:W3CDTF">2012-03-13T00:50:25Z</dcterms:created>
  <dcterms:modified xsi:type="dcterms:W3CDTF">2021-08-30T07:14:23Z</dcterms:modified>
</cp:coreProperties>
</file>