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17" i="3"/>
  <c r="AY369" i="3"/>
  <c r="AY50" i="3"/>
  <c r="AY213" i="3"/>
  <c r="AY255"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<sst xmlns="http://schemas.openxmlformats.org/spreadsheetml/2006/main" count="3064" uniqueCount="775">
  <si>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</si>
  <si>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</si>
  <si>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</si>
  <si>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</si>
  <si>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</si>
  <si>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</si>
  <si>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</si>
  <si>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</si>
  <si>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</si>
  <si>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</si>
  <si>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</si>
  <si>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</si>
  <si>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</si>
  <si>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</si>
  <si>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</si>
  <si>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</si>
  <si>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</si>
  <si>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</si>
  <si>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</si>
  <si>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</si>
  <si>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</si>
  <si>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</si>
  <si>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</si>
  <si>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</si>
  <si>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</si>
  <si>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</si>
  <si>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</si>
  <si>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</si>
  <si>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</si>
  <si>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</si>
  <si>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</si>
  <si>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</si>
  <si>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</si>
  <si>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</si>
  <si>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</si>
  <si>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</si>
  <si>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</si>
  <si>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</si>
  <si>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</si>
  <si>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</si>
  <si>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</si>
  <si>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</si>
  <si>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</si>
  <si>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</si>
  <si>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</si>
  <si>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</si>
  <si>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</si>
  <si>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</si>
  <si>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</si>
  <si>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</si>
  <si>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</si>
  <si>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</si>
  <si>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</si>
  <si>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</si>
  <si>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</si>
  <si>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</si>
  <si>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</si>
  <si>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</si>
  <si>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</si>
  <si>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</si>
  <si>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</si>
  <si>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</si>
  <si>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</si>
  <si>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</si>
  <si>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</si>
  <si>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</si>
  <si>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</si>
  <si>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</si>
  <si>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</si>
  <si>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</si>
  <si>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</si>
  <si>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</si>
  <si>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</si>
  <si>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</si>
  <si>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</si>
  <si>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</si>
  <si>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</si>
  <si>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</si>
  <si>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</si>
  <si>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</si>
  <si>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</si>
  <si>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</si>
  <si>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</si>
  <si>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</si>
  <si>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</si>
  <si>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</si>
  <si>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</si>
  <si>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</si>
  <si>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</si>
  <si>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</si>
  <si>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</si>
  <si>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</si>
  <si>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</si>
  <si>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</si>
  <si>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</si>
  <si>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</si>
  <si>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</si>
  <si>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</si>
  <si>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</si>
  <si>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</si>
  <si>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</si>
  <si>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</si>
  <si>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</si>
  <si>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</si>
  <si>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</si>
  <si>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</si>
  <si>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</si>
  <si>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</si>
  <si>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</si>
  <si>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</si>
  <si>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</si>
  <si>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</si>
  <si>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</si>
  <si>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</si>
  <si>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</si>
  <si>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</si>
  <si>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</si>
  <si>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</si>
  <si>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</si>
  <si>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</si>
  <si>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</si>
  <si>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</si>
  <si>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</si>
  <si>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</si>
  <si>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</si>
  <si>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</si>
  <si>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</si>
  <si>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</si>
  <si>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</si>
  <si>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</si>
  <si>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</si>
  <si>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</si>
  <si>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</si>
  <si>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</si>
  <si>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</si>
  <si>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</si>
  <si>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</si>
  <si>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</si>
  <si>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</si>
  <si>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</si>
  <si>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</si>
  <si>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</si>
  <si>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</si>
  <si>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</si>
  <si>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</si>
  <si>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</si>
  <si>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</si>
  <si>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</si>
  <si>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</si>
  <si>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</si>
  <si>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</si>
  <si>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</si>
  <si>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</si>
  <si>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</si>
  <si>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</si>
  <si>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</si>
  <si>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</si>
  <si>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</si>
  <si>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</si>
  <si>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</si>
  <si>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</si>
  <si>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</si>
  <si>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</si>
  <si>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</si>
  <si>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</si>
  <si>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</si>
  <si>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</si>
  <si>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</si>
  <si>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</si>
  <si>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</si>
  <si>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</si>
  <si>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</si>
  <si>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</si>
  <si>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</si>
  <si>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</si>
  <si>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</si>
  <si>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</si>
  <si>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</si>
  <si>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</si>
  <si>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</si>
  <si>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</si>
  <si>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</si>
  <si>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</si>
  <si>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</si>
  <si>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</si>
  <si>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</si>
  <si>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</si>
  <si>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</si>
  <si>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</si>
  <si>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</si>
  <si>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</si>
  <si>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</si>
  <si>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</si>
  <si>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</si>
  <si>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</si>
  <si>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</si>
  <si>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</si>
  <si>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</si>
  <si>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</si>
  <si>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</si>
  <si>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</si>
  <si>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</si>
  <si>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</si>
  <si>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</si>
  <si>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</si>
  <si>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</si>
  <si>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</si>
  <si>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</si>
  <si>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</si>
  <si>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</si>
  <si>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</si>
  <si>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</si>
  <si>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</si>
  <si>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</si>
  <si>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</si>
  <si>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</si>
  <si>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</si>
  <si>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</si>
  <si>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</si>
  <si>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</si>
  <si>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</si>
  <si>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</si>
  <si>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</si>
  <si>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</si>
  <si>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</si>
  <si>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</si>
  <si>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</si>
  <si>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</si>
  <si>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</si>
  <si>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</si>
  <si>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</si>
  <si>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</si>
  <si>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</si>
  <si>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</si>
  <si>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</si>
  <si>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</si>
  <si>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</si>
  <si>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</si>
  <si>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</si>
  <si>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</si>
  <si>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</si>
  <si>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</si>
  <si>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</si>
  <si>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</si>
  <si>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</si>
  <si>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</si>
  <si>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</si>
  <si>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</si>
  <si>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</si>
  <si>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</si>
  <si>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</si>
  <si>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</si>
  <si>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</si>
  <si>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</si>
  <si>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</si>
  <si>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</si>
  <si>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</si>
  <si>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</si>
  <si>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</si>
  <si>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</si>
  <si>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</si>
  <si>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</si>
  <si>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</si>
  <si>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</si>
  <si>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</si>
  <si>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</si>
  <si>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</si>
  <si>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</si>
  <si>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</si>
  <si>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</si>
  <si>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</si>
  <si>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</si>
  <si>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</si>
  <si>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</si>
  <si>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</si>
  <si>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</si>
  <si>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</si>
  <si>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</si>
  <si>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</si>
  <si>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</si>
  <si>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</si>
  <si>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</si>
  <si>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</si>
  <si>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</si>
  <si>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</si>
  <si>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</si>
  <si>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</si>
  <si>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</si>
  <si>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</si>
  <si>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</si>
  <si>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</si>
  <si>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</si>
  <si>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</si>
  <si>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</si>
  <si>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</si>
  <si>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</si>
  <si>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</si>
  <si>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</si>
  <si>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</si>
  <si>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</si>
  <si>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</si>
  <si>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</si>
  <si>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</si>
  <si>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</si>
  <si>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</si>
  <si>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</si>
  <si>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</si>
  <si>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</si>
  <si>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</si>
  <si>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</si>
  <si>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</si>
  <si>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</si>
  <si>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</si>
  <si>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</si>
  <si>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</si>
  <si>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</si>
  <si>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</si>
  <si>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</si>
  <si>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</si>
  <si>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</si>
  <si>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</si>
  <si>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</si>
  <si>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</si>
  <si>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</si>
  <si>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</si>
  <si>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</si>
  <si>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</si>
  <si>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</si>
  <si>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</si>
  <si>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</si>
  <si>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</si>
  <si>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</si>
  <si>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</si>
  <si>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</si>
  <si>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</si>
  <si>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</si>
  <si>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</si>
  <si>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</si>
  <si>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</si>
  <si>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</si>
  <si>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</si>
  <si>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</si>
  <si>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</si>
  <si>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</si>
  <si>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</si>
  <si>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</si>
  <si>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</si>
  <si>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</si>
  <si>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</si>
  <si>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</si>
  <si>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</si>
  <si>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</si>
  <si>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</si>
  <si>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</si>
  <si>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</si>
  <si>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</si>
  <si>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</si>
  <si>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</si>
  <si>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</si>
  <si>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</si>
  <si>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</si>
  <si>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</si>
  <si>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</si>
  <si>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</si>
  <si>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</si>
  <si>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</si>
  <si>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</si>
  <si>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</si>
  <si>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</si>
  <si>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</si>
  <si>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</si>
  <si>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</si>
  <si>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</si>
  <si>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</si>
  <si>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</si>
  <si>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</si>
  <si>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</si>
  <si>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</si>
  <si>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</si>
  <si>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</si>
  <si>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</si>
  <si>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</si>
  <si>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</si>
  <si>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</si>
  <si>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</si>
  <si>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</si>
  <si>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</si>
  <si>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</si>
  <si>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</si>
  <si>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</si>
  <si>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</si>
  <si>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</si>
  <si>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</si>
  <si>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</si>
  <si>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</si>
  <si>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</si>
  <si>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</si>
  <si>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</si>
  <si>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</si>
  <si>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</si>
  <si>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</si>
  <si>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</si>
  <si>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</si>
  <si>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</si>
  <si>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</si>
  <si>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</si>
  <si>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</si>
  <si>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</si>
  <si>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</si>
  <si>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</si>
  <si>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</si>
  <si>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</si>
  <si>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</si>
  <si>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</si>
  <si>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</si>
  <si>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</si>
  <si>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</si>
  <si>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</si>
  <si>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</si>
  <si>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</si>
  <si>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</si>
  <si>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</si>
  <si>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</si>
  <si>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</si>
  <si>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</si>
  <si>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</si>
  <si>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</si>
  <si>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</si>
  <si>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</si>
  <si>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</si>
  <si>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</si>
  <si>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</si>
  <si>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</si>
  <si>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</si>
  <si>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</si>
  <si>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</si>
  <si>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</si>
  <si>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</si>
  <si>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</si>
  <si>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</si>
  <si>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</si>
  <si>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</si>
  <si>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</si>
  <si>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</si>
  <si>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</si>
  <si>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</si>
  <si>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</si>
  <si>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</si>
  <si>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</si>
  <si>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</si>
  <si>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</si>
  <si>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</si>
  <si>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</si>
  <si>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</si>
  <si>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</si>
  <si>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</si>
  <si>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</si>
  <si>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</si>
  <si>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</si>
  <si>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</si>
  <si>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</si>
  <si>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</si>
  <si>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</si>
  <si>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</si>
  <si>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</si>
  <si>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</si>
  <si>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</si>
  <si>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</si>
  <si>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</si>
  <si>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</si>
  <si>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</si>
  <si>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</si>
  <si>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</si>
  <si>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</si>
  <si>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</si>
  <si>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</si>
  <si>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</si>
  <si>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</si>
  <si>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</si>
  <si>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</si>
  <si>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</si>
  <si>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</si>
  <si>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</si>
  <si>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</si>
  <si>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</si>
  <si>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</si>
  <si>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</si>
  <si>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</si>
  <si>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</si>
  <si>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</si>
  <si>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</si>
  <si>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</si>
  <si>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</si>
  <si>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</si>
  <si>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</si>
  <si>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</si>
  <si>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</si>
  <si>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</si>
  <si>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</si>
  <si>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</si>
  <si>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</si>
  <si>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</si>
  <si>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</si>
  <si>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</si>
  <si>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</si>
  <si>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</si>
  <si>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</si>
  <si>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</si>
  <si>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</si>
  <si>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</si>
  <si>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</si>
  <si>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</si>
  <si>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</si>
  <si>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</si>
  <si>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</si>
  <si>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</si>
  <si>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</si>
  <si>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</si>
  <si>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</si>
  <si>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</si>
  <si>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</si>
  <si>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</si>
  <si>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</si>
  <si>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</si>
  <si>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</si>
  <si>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</si>
  <si>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</si>
  <si>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</si>
  <si>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</si>
  <si>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</si>
  <si>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</si>
  <si>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</si>
  <si>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</si>
  <si>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</si>
  <si>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</si>
  <si>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</si>
  <si>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</si>
  <si>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</si>
  <si>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</si>
  <si>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</si>
  <si>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</si>
  <si>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</si>
  <si>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</si>
  <si>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</si>
  <si>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</si>
  <si>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</si>
  <si>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</si>
  <si>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</si>
  <si>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</si>
  <si>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</si>
  <si>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</si>
  <si>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</si>
  <si>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</si>
  <si>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</si>
  <si>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</si>
  <si>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</si>
  <si>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</si>
  <si>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</si>
  <si>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</si>
  <si>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</si>
  <si>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</si>
  <si>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</si>
  <si>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</si>
  <si>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</si>
  <si>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</si>
  <si>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</si>
  <si>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</si>
  <si>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</si>
  <si>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</si>
  <si>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</si>
  <si>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</si>
  <si>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</si>
  <si>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</si>
  <si>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</si>
  <si>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</si>
  <si>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</si>
  <si>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</si>
  <si>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</si>
  <si>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</si>
  <si>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</si>
  <si>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</si>
  <si>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</si>
  <si>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</si>
  <si>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</si>
  <si>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</si>
  <si>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</si>
  <si>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</si>
  <si>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</si>
  <si>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</si>
  <si>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</si>
  <si>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</si>
  <si>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</si>
  <si>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</si>
  <si>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</si>
  <si>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</si>
  <si>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</si>
  <si>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</si>
  <si>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</si>
  <si>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</si>
  <si>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</si>
  <si>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</si>
  <si>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</si>
  <si>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</si>
  <si>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</si>
  <si>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</si>
  <si>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</si>
  <si>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</si>
  <si>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</si>
  <si>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</si>
  <si>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</si>
  <si>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</si>
  <si>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</si>
  <si>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</si>
  <si>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</si>
  <si>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</si>
  <si>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</si>
  <si>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</si>
  <si>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</si>
  <si>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</si>
  <si>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</si>
  <si>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</si>
  <si>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</si>
  <si>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</si>
  <si>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</si>
  <si>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</si>
  <si>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</si>
  <si>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</si>
  <si>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</si>
  <si>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</si>
  <si>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</si>
  <si>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</si>
  <si>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</si>
  <si>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</si>
  <si>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</si>
  <si>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</si>
  <si>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</si>
  <si>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</si>
  <si>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</si>
  <si>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</si>
  <si>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</si>
  <si>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</si>
  <si>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</si>
  <si>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</si>
  <si>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</si>
  <si>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</si>
  <si>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</si>
  <si>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</si>
  <si>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</si>
  <si>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</si>
  <si>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</si>
  <si>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</si>
  <si>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</si>
  <si>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</si>
  <si>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</si>
  <si>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</si>
  <si>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</si>
  <si>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</si>
  <si>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</si>
  <si>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</si>
  <si>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</si>
  <si>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</si>
  <si>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</si>
  <si>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</si>
  <si>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</si>
  <si>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</si>
  <si>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</si>
  <si>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</si>
  <si>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</si>
  <si>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</si>
  <si>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</si>
  <si>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</si>
  <si>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</si>
  <si>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</si>
  <si>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</si>
  <si>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</si>
  <si>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</si>
  <si>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</si>
  <si>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</si>
  <si>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</si>
  <si>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</si>
  <si>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</si>
  <si>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</si>
  <si>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</si>
  <si>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</si>
  <si>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</si>
  <si>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</si>
  <si>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</si>
  <si>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</si>
  <si>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</si>
  <si>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</si>
  <si>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</si>
  <si>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</si>
  <si>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</si>
  <si>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</si>
  <si>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</si>
  <si>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</si>
  <si>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</si>
  <si>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</si>
  <si>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</si>
  <si>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</si>
  <si>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</si>
  <si>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</si>
  <si>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</si>
  <si>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</si>
  <si>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</si>
  <si>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</si>
  <si>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</si>
  <si>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</si>
  <si>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</si>
  <si>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</si>
  <si>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</si>
  <si>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</si>
  <si>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国際交流調査研究事業</t>
  </si>
  <si>
    <t>健康局</t>
  </si>
  <si>
    <t>平成8年度</t>
  </si>
  <si>
    <t>終了予定なし</t>
  </si>
  <si>
    <t>総務課指導調査室</t>
  </si>
  <si>
    <t>原子爆弾被爆者に対する援護に関する法律
第４０条第１項</t>
  </si>
  <si>
    <t>国際交流調査研究事業実施要領</t>
  </si>
  <si>
    <t>当事業は、世界唯一の被爆国として我が国のこれまでの調査研究によって得られた経験と知識を広く世界に還元するとともに、放射線被曝医療等に関する専門医の育成等に寄与することを目的とする。</t>
  </si>
  <si>
    <t>当事業は、外国における放射線被曝医療等に関する指導、技術支援、医療情報の提供等の援助協力を行うため、日本の専門家の派遣及び外国からの研修医師等の受入れ、並びに放射線被曝医療等に関する国際シンポジウムの開催を行う。</t>
  </si>
  <si>
    <t>-</t>
  </si>
  <si>
    <t>原爆症調査研究等委託費</t>
  </si>
  <si>
    <t>放射線被曝医療等に関する専門医の育成等に寄与するため、専門医の派遣及び研修生の受入を行うことを目標とする。</t>
  </si>
  <si>
    <t>派遣人数及び受入人数</t>
  </si>
  <si>
    <t>人</t>
  </si>
  <si>
    <t>指導調査室調べ</t>
  </si>
  <si>
    <t>委託件数</t>
  </si>
  <si>
    <t>件</t>
  </si>
  <si>
    <t>単位当たりコスト ＝ X／Y
X：「執行額（百万円）」 
　Y：「委託件数（件）」　　　</t>
    <phoneticPr fontId="5"/>
  </si>
  <si>
    <t>百万円</t>
  </si>
  <si>
    <t>X / Y</t>
    <phoneticPr fontId="5"/>
  </si>
  <si>
    <t>4／1</t>
  </si>
  <si>
    <t>1／1</t>
  </si>
  <si>
    <t>Ⅰ-5 感染症など健康を脅かす疾病を予防・防止するとともに、感染者等に必要な医療等を確保すること</t>
  </si>
  <si>
    <t>Ⅰ-5-4 原子爆弾被爆者等を援護すること</t>
  </si>
  <si>
    <t>－</t>
  </si>
  <si>
    <t>156</t>
  </si>
  <si>
    <t>128</t>
  </si>
  <si>
    <t>153</t>
  </si>
  <si>
    <t>165</t>
  </si>
  <si>
    <t>174</t>
  </si>
  <si>
    <t>177</t>
  </si>
  <si>
    <t>188</t>
  </si>
  <si>
    <t>○</t>
  </si>
  <si>
    <t>厚労</t>
  </si>
  <si>
    <t>総務課指導調査室
小柳　隆一</t>
    <rPh sb="9" eb="11">
      <t>コヤナギ</t>
    </rPh>
    <rPh sb="12" eb="14">
      <t>リュウイチ</t>
    </rPh>
    <phoneticPr fontId="5"/>
  </si>
  <si>
    <t>外国における放射線被曝医療等に関する指導、技術支援、医療情報の提供等の援助協力を行うため、日本の専門家の派遣及び外国からの研修医師等の受け入れ等を実施する。
世界唯一の被爆国として我が国のこれまでの調査研究によって得られた経験と知識を広く世界に還元するとともに、放射線被曝医療等に関する専門医の育成等に寄与する。</t>
  </si>
  <si>
    <t>世界唯一の被爆国として、我が国のこれまでの調査研究によって得られた経験と知識を広く世界に還元するとともに、放射線被曝医療等に関する専門医の育成等を図る必要があり、広く国民のニーズがあり、国費を投入しなければ事業目的が達成できない。</t>
    <phoneticPr fontId="5"/>
  </si>
  <si>
    <t>原子爆弾被爆者に対する援護に関する法律第４０条の規定に基づき、原爆放射能影響調査研究の推進に資する事業であり、国が実施すべき事業である。</t>
    <phoneticPr fontId="5"/>
  </si>
  <si>
    <t>世界唯一の被爆国として、我が国のこれまでの調査研究によって得られた経験と知識を広く世界に還元し、放射線被曝医療等に関する専門医の育成等を図るという政策目的達成に向けて、優先度の高い事業である。</t>
    <phoneticPr fontId="5"/>
  </si>
  <si>
    <t>△</t>
  </si>
  <si>
    <t>本事業の日本の専門家派遣、外国からの研修生受入れ、日本との生活環境の違いによる影響の調査研究、放射線被曝医療等に関する国際シンポジウムを効果的に実施するためには、原爆放射線の人体に及ぼす影響についての高度な専門的知識を有する人材及び大規模な疫学データを有し、放射線の研究及び医療双方を専門的に行える環境を有している者が実施する必要があるが、上記条件を満たす者が一者のみ若しくは複数存在するかを確認するため公募を行っている。</t>
    <phoneticPr fontId="5"/>
  </si>
  <si>
    <t>無</t>
  </si>
  <si>
    <t>‐</t>
  </si>
  <si>
    <t>事業に要する経費について精査を行っており、妥当である。</t>
    <phoneticPr fontId="5"/>
  </si>
  <si>
    <t>経費の使途については、調査研究の円滑な実施に真に必要なものに限定している。</t>
    <phoneticPr fontId="5"/>
  </si>
  <si>
    <t>公募を経て事業者を１者選定し、事業を実施した。</t>
    <phoneticPr fontId="5"/>
  </si>
  <si>
    <t>被爆者援護施策の実施にあたり、当該研究成果が活用されている。</t>
    <phoneticPr fontId="5"/>
  </si>
  <si>
    <t>令和２年度については、新型コロナウイルス感染症が拡大したため事業を実施できなかった。しかし例年、執行率は100％であり、これまでの調査研究によって得られた経験と知識を広く世界に還元するとともに、放射線被曝医療等に関する専門医の育成等を図るものとして今後も必要な研究である。</t>
    <rPh sb="0" eb="2">
      <t>レイワ</t>
    </rPh>
    <rPh sb="3" eb="4">
      <t>ネン</t>
    </rPh>
    <rPh sb="11" eb="13">
      <t>シンガタ</t>
    </rPh>
    <rPh sb="20" eb="23">
      <t>カンセンショウ</t>
    </rPh>
    <rPh sb="24" eb="26">
      <t>カクダイ</t>
    </rPh>
    <rPh sb="30" eb="32">
      <t>ジギョウ</t>
    </rPh>
    <rPh sb="33" eb="35">
      <t>ジッシ</t>
    </rPh>
    <phoneticPr fontId="5"/>
  </si>
  <si>
    <t>各項目の点検の結果、本事業は妥当であり、令和３年度も新型コロナの感染状況を見ながら引き続き調査研究を行う。</t>
    <rPh sb="20" eb="22">
      <t>レイワ</t>
    </rPh>
    <rPh sb="23" eb="24">
      <t>ネン</t>
    </rPh>
    <rPh sb="26" eb="28">
      <t>シンガタ</t>
    </rPh>
    <rPh sb="32" eb="34">
      <t>カンセン</t>
    </rPh>
    <rPh sb="34" eb="36">
      <t>ジョウキョウ</t>
    </rPh>
    <rPh sb="37" eb="38">
      <t>ミ</t>
    </rPh>
    <phoneticPr fontId="5"/>
  </si>
  <si>
    <t>－</t>
    <phoneticPr fontId="5"/>
  </si>
  <si>
    <t>-</t>
    <phoneticPr fontId="5"/>
  </si>
  <si>
    <t>4/0</t>
    <phoneticPr fontId="5"/>
  </si>
  <si>
    <t>4/1</t>
    <phoneticPr fontId="5"/>
  </si>
  <si>
    <t>×</t>
  </si>
  <si>
    <t>令和2年度は、新型コロナウイルスの世界的情勢を鑑み外国からの研修生の受入は困難として事業を実施できなかった。</t>
    <phoneticPr fontId="5"/>
  </si>
  <si>
    <t>令和2年度は、新型コロナウイルスの世界的情勢を鑑み外国からの研修生の受入は困難として事業を実施できなかった。</t>
    <rPh sb="0" eb="2">
      <t>レイワ</t>
    </rPh>
    <rPh sb="3" eb="5">
      <t>ネンド</t>
    </rPh>
    <rPh sb="7" eb="9">
      <t>シンガタ</t>
    </rPh>
    <rPh sb="17" eb="20">
      <t>セカイテキ</t>
    </rPh>
    <rPh sb="20" eb="22">
      <t>ジョウセイ</t>
    </rPh>
    <rPh sb="23" eb="24">
      <t>カンガ</t>
    </rPh>
    <rPh sb="25" eb="27">
      <t>ガイコク</t>
    </rPh>
    <rPh sb="30" eb="33">
      <t>ケンシュウセイ</t>
    </rPh>
    <rPh sb="34" eb="36">
      <t>ウケイレ</t>
    </rPh>
    <rPh sb="37" eb="39">
      <t>コンナン</t>
    </rPh>
    <rPh sb="42" eb="44">
      <t>ジギョウ</t>
    </rPh>
    <rPh sb="45" eb="47">
      <t>ジッシ</t>
    </rPh>
    <phoneticPr fontId="5"/>
  </si>
  <si>
    <t>－</t>
    <phoneticPr fontId="5"/>
  </si>
  <si>
    <t>-</t>
    <phoneticPr fontId="5"/>
  </si>
  <si>
    <t>-</t>
    <phoneticPr fontId="5"/>
  </si>
  <si>
    <t>点検対象外</t>
    <rPh sb="0" eb="2">
      <t>テンケン</t>
    </rPh>
    <rPh sb="2" eb="5">
      <t>タイショウガイ</t>
    </rPh>
    <phoneticPr fontId="5"/>
  </si>
  <si>
    <t>世界唯一の被爆国として放射線被曝医療等に関する専門医の育成等に寄与するた目に必要な事業であり、引き続き、必要な予算額を確保し、適正な執行に努めること。</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</si>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</sst>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29</xdr:col>
      <xdr:colOff>41402</xdr:colOff>
      <xdr:row>750</xdr:row>
      <xdr:rowOff>292690</xdr:rowOff>
    </xdr:to>
    <xdr:sp macro="" textlink="">
      <xdr:nvSpPr>
        <xdr:cNvPr id="2" name="正方形/長方形 1"/>
        <xdr:cNvSpPr/>
      </xdr:nvSpPr>
      <xdr:spPr>
        <a:xfrm>
          <a:off x="3800475" y="45158025"/>
          <a:ext cx="2041652" cy="645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19</xdr:col>
      <xdr:colOff>27214</xdr:colOff>
      <xdr:row>751</xdr:row>
      <xdr:rowOff>163287</xdr:rowOff>
    </xdr:from>
    <xdr:to>
      <xdr:col>29</xdr:col>
      <xdr:colOff>68616</xdr:colOff>
      <xdr:row>755</xdr:row>
      <xdr:rowOff>134700</xdr:rowOff>
    </xdr:to>
    <xdr:grpSp>
      <xdr:nvGrpSpPr>
        <xdr:cNvPr id="3" name="グループ化 2"/>
        <xdr:cNvGrpSpPr>
          <a:grpSpLocks/>
        </xdr:cNvGrpSpPr>
      </xdr:nvGrpSpPr>
      <xdr:grpSpPr bwMode="auto">
        <a:xfrm>
          <a:off x="3905250" y="46577251"/>
          <a:ext cx="2082473" cy="1386556"/>
          <a:chOff x="3776363" y="14769353"/>
          <a:chExt cx="2073106" cy="717176"/>
        </a:xfrm>
      </xdr:grpSpPr>
      <xdr:sp macro="" textlink="">
        <xdr:nvSpPr>
          <xdr:cNvPr id="4" name="右大かっこ 3"/>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95249</xdr:colOff>
      <xdr:row>751</xdr:row>
      <xdr:rowOff>217715</xdr:rowOff>
    </xdr:from>
    <xdr:to>
      <xdr:col>28</xdr:col>
      <xdr:colOff>184897</xdr:colOff>
      <xdr:row>755</xdr:row>
      <xdr:rowOff>169585</xdr:rowOff>
    </xdr:to>
    <xdr:sp macro="" textlink="">
      <xdr:nvSpPr>
        <xdr:cNvPr id="6" name="テキスト ボックス 5"/>
        <xdr:cNvSpPr txBox="1"/>
      </xdr:nvSpPr>
      <xdr:spPr>
        <a:xfrm>
          <a:off x="3895724" y="46080590"/>
          <a:ext cx="1889873" cy="1361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68037</xdr:colOff>
      <xdr:row>755</xdr:row>
      <xdr:rowOff>204107</xdr:rowOff>
    </xdr:from>
    <xdr:to>
      <xdr:col>24</xdr:col>
      <xdr:colOff>68037</xdr:colOff>
      <xdr:row>758</xdr:row>
      <xdr:rowOff>144593</xdr:rowOff>
    </xdr:to>
    <xdr:cxnSp macro="">
      <xdr:nvCxnSpPr>
        <xdr:cNvPr id="7" name="直線矢印コネクタ 6"/>
        <xdr:cNvCxnSpPr/>
      </xdr:nvCxnSpPr>
      <xdr:spPr bwMode="auto">
        <a:xfrm>
          <a:off x="4868637" y="47476682"/>
          <a:ext cx="0" cy="997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176891</xdr:colOff>
      <xdr:row>758</xdr:row>
      <xdr:rowOff>204108</xdr:rowOff>
    </xdr:from>
    <xdr:to>
      <xdr:col>29</xdr:col>
      <xdr:colOff>190499</xdr:colOff>
      <xdr:row>760</xdr:row>
      <xdr:rowOff>241727</xdr:rowOff>
    </xdr:to>
    <xdr:sp macro="" textlink="">
      <xdr:nvSpPr>
        <xdr:cNvPr id="8" name="テキスト ボックス 7"/>
        <xdr:cNvSpPr txBox="1"/>
      </xdr:nvSpPr>
      <xdr:spPr>
        <a:xfrm>
          <a:off x="3977366" y="48533958"/>
          <a:ext cx="2013858" cy="742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19</xdr:col>
      <xdr:colOff>68036</xdr:colOff>
      <xdr:row>759</xdr:row>
      <xdr:rowOff>299357</xdr:rowOff>
    </xdr:from>
    <xdr:to>
      <xdr:col>30</xdr:col>
      <xdr:colOff>68036</xdr:colOff>
      <xdr:row>762</xdr:row>
      <xdr:rowOff>108698</xdr:rowOff>
    </xdr:to>
    <xdr:sp macro="" textlink="">
      <xdr:nvSpPr>
        <xdr:cNvPr id="9" name="正方形/長方形 8"/>
        <xdr:cNvSpPr/>
      </xdr:nvSpPr>
      <xdr:spPr>
        <a:xfrm>
          <a:off x="3868511" y="48981632"/>
          <a:ext cx="2200275" cy="8666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Ａ．（公財）放射線影響研究所</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19</xdr:col>
      <xdr:colOff>122464</xdr:colOff>
      <xdr:row>762</xdr:row>
      <xdr:rowOff>312964</xdr:rowOff>
    </xdr:from>
    <xdr:to>
      <xdr:col>29</xdr:col>
      <xdr:colOff>177474</xdr:colOff>
      <xdr:row>765</xdr:row>
      <xdr:rowOff>353786</xdr:rowOff>
    </xdr:to>
    <xdr:grpSp>
      <xdr:nvGrpSpPr>
        <xdr:cNvPr id="10" name="グループ化 23"/>
        <xdr:cNvGrpSpPr>
          <a:grpSpLocks/>
        </xdr:cNvGrpSpPr>
      </xdr:nvGrpSpPr>
      <xdr:grpSpPr bwMode="auto">
        <a:xfrm>
          <a:off x="4000500" y="50618571"/>
          <a:ext cx="2096081" cy="1415144"/>
          <a:chOff x="3776363" y="14769353"/>
          <a:chExt cx="2073106" cy="717176"/>
        </a:xfrm>
      </xdr:grpSpPr>
      <xdr:sp macro="" textlink="">
        <xdr:nvSpPr>
          <xdr:cNvPr id="11" name="右大かっこ 10"/>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149678</xdr:colOff>
      <xdr:row>763</xdr:row>
      <xdr:rowOff>108857</xdr:rowOff>
    </xdr:from>
    <xdr:to>
      <xdr:col>29</xdr:col>
      <xdr:colOff>63020</xdr:colOff>
      <xdr:row>765</xdr:row>
      <xdr:rowOff>0</xdr:rowOff>
    </xdr:to>
    <xdr:sp macro="" textlink="">
      <xdr:nvSpPr>
        <xdr:cNvPr id="13" name="テキスト ボックス 12"/>
        <xdr:cNvSpPr txBox="1"/>
      </xdr:nvSpPr>
      <xdr:spPr>
        <a:xfrm>
          <a:off x="3950153" y="50200832"/>
          <a:ext cx="1913592" cy="910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外国における放射線被曝医療等に関する援助協力</a:t>
          </a:r>
        </a:p>
      </xdr:txBody>
    </xdr:sp>
    <xdr:clientData/>
  </xdr:twoCellAnchor>
  <xdr:twoCellAnchor>
    <xdr:from>
      <xdr:col>6</xdr:col>
      <xdr:colOff>153759</xdr:colOff>
      <xdr:row>748</xdr:row>
      <xdr:rowOff>197304</xdr:rowOff>
    </xdr:from>
    <xdr:to>
      <xdr:col>17</xdr:col>
      <xdr:colOff>81643</xdr:colOff>
      <xdr:row>750</xdr:row>
      <xdr:rowOff>285750</xdr:rowOff>
    </xdr:to>
    <xdr:sp macro="" textlink="">
      <xdr:nvSpPr>
        <xdr:cNvPr id="14" name="テキスト ボックス 13"/>
        <xdr:cNvSpPr txBox="1"/>
      </xdr:nvSpPr>
      <xdr:spPr>
        <a:xfrm>
          <a:off x="1378402" y="46488804"/>
          <a:ext cx="2173062" cy="796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令和２年度は事業を実施していないため令和元年度実績を記入。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745</v>
      </c>
      <c r="AK2" s="944"/>
      <c r="AL2" s="944"/>
      <c r="AM2" s="944"/>
      <c r="AN2" s="98" t="s">
        <v>407</v>
      </c>
      <c r="AO2" s="944">
        <v>20</v>
      </c>
      <c r="AP2" s="944"/>
      <c r="AQ2" s="944"/>
      <c r="AR2" s="99" t="s">
        <v>710</v>
      </c>
      <c r="AS2" s="950">
        <v>252</v>
      </c>
      <c r="AT2" s="950"/>
      <c r="AU2" s="950"/>
      <c r="AV2" s="98" t="str">
        <f>IF(AW2="","","-")</f>
        <v/>
      </c>
      <c r="AW2" s="910"/>
      <c r="AX2" s="910"/>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746</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2" t="s">
        <v>390</v>
      </c>
      <c r="Z7" s="439"/>
      <c r="AA7" s="439"/>
      <c r="AB7" s="439"/>
      <c r="AC7" s="439"/>
      <c r="AD7" s="923"/>
      <c r="AE7" s="911" t="s">
        <v>718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v>
      </c>
      <c r="Q13" s="656"/>
      <c r="R13" s="656"/>
      <c r="S13" s="656"/>
      <c r="T13" s="656"/>
      <c r="U13" s="656"/>
      <c r="V13" s="657"/>
      <c r="W13" s="655">
        <v>4</v>
      </c>
      <c r="X13" s="656"/>
      <c r="Y13" s="656"/>
      <c r="Z13" s="656"/>
      <c r="AA13" s="656"/>
      <c r="AB13" s="656"/>
      <c r="AC13" s="657"/>
      <c r="AD13" s="655">
        <v>4</v>
      </c>
      <c r="AE13" s="656"/>
      <c r="AF13" s="656"/>
      <c r="AG13" s="656"/>
      <c r="AH13" s="656"/>
      <c r="AI13" s="656"/>
      <c r="AJ13" s="657"/>
      <c r="AK13" s="655">
        <v>4</v>
      </c>
      <c r="AL13" s="656"/>
      <c r="AM13" s="656"/>
      <c r="AN13" s="656"/>
      <c r="AO13" s="656"/>
      <c r="AP13" s="656"/>
      <c r="AQ13" s="657"/>
      <c r="AR13" s="919">
        <v>4</v>
      </c>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721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721</v>
      </c>
      <c r="AL15" s="656"/>
      <c r="AM15" s="656"/>
      <c r="AN15" s="656"/>
      <c r="AO15" s="656"/>
      <c r="AP15" s="656"/>
      <c r="AQ15" s="657"/>
      <c r="AR15" s="655" t="s">
        <v>407</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721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721</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4</v>
      </c>
      <c r="Q18" s="874"/>
      <c r="R18" s="874"/>
      <c r="S18" s="874"/>
      <c r="T18" s="874"/>
      <c r="U18" s="874"/>
      <c r="V18" s="875"/>
      <c r="W18" s="873">
        <f>SUM(W13:AC17)</f>
        <v>4</v>
      </c>
      <c r="X18" s="874"/>
      <c r="Y18" s="874"/>
      <c r="Z18" s="874"/>
      <c r="AA18" s="874"/>
      <c r="AB18" s="874"/>
      <c r="AC18" s="875"/>
      <c r="AD18" s="873">
        <f>SUM(AD13:AJ17)</f>
        <v>4</v>
      </c>
      <c r="AE18" s="874"/>
      <c r="AF18" s="874"/>
      <c r="AG18" s="874"/>
      <c r="AH18" s="874"/>
      <c r="AI18" s="874"/>
      <c r="AJ18" s="875"/>
      <c r="AK18" s="873">
        <f>SUM(AK13:AQ17)</f>
        <v>4</v>
      </c>
      <c r="AL18" s="874"/>
      <c r="AM18" s="874"/>
      <c r="AN18" s="874"/>
      <c r="AO18" s="874"/>
      <c r="AP18" s="874"/>
      <c r="AQ18" s="875"/>
      <c r="AR18" s="873">
        <f>SUM(AR13:AX17)</f>
        <v>4</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v>
      </c>
      <c r="Q19" s="656"/>
      <c r="R19" s="656"/>
      <c r="S19" s="656"/>
      <c r="T19" s="656"/>
      <c r="U19" s="656"/>
      <c r="V19" s="657"/>
      <c r="W19" s="655">
        <v>1</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0.25</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0.25</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708</v>
      </c>
      <c r="B22" s="973"/>
      <c r="C22" s="973"/>
      <c r="D22" s="973"/>
      <c r="E22" s="973"/>
      <c r="F22" s="974"/>
      <c r="G22" s="968" t="s">
        <v>333</v>
      </c>
      <c r="H22" s="222"/>
      <c r="I22" s="222"/>
      <c r="J22" s="222"/>
      <c r="K22" s="222"/>
      <c r="L22" s="222"/>
      <c r="M22" s="222"/>
      <c r="N22" s="222"/>
      <c r="O22" s="223"/>
      <c r="P22" s="933" t="s">
        <v>706</v>
      </c>
      <c r="Q22" s="222"/>
      <c r="R22" s="222"/>
      <c r="S22" s="222"/>
      <c r="T22" s="222"/>
      <c r="U22" s="222"/>
      <c r="V22" s="223"/>
      <c r="W22" s="933" t="s">
        <v>707</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722</v>
      </c>
      <c r="H23" s="970"/>
      <c r="I23" s="970"/>
      <c r="J23" s="970"/>
      <c r="K23" s="970"/>
      <c r="L23" s="970"/>
      <c r="M23" s="970"/>
      <c r="N23" s="970"/>
      <c r="O23" s="971"/>
      <c r="P23" s="919">
        <v>4</v>
      </c>
      <c r="Q23" s="920"/>
      <c r="R23" s="920"/>
      <c r="S23" s="920"/>
      <c r="T23" s="920"/>
      <c r="U23" s="920"/>
      <c r="V23" s="934"/>
      <c r="W23" s="919">
        <v>4</v>
      </c>
      <c r="X23" s="920"/>
      <c r="Y23" s="920"/>
      <c r="Z23" s="920"/>
      <c r="AA23" s="920"/>
      <c r="AB23" s="920"/>
      <c r="AC23" s="934"/>
      <c r="AD23" s="982" t="s">
        <v>407</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4</v>
      </c>
      <c r="Q29" s="656"/>
      <c r="R29" s="656"/>
      <c r="S29" s="656"/>
      <c r="T29" s="656"/>
      <c r="U29" s="656"/>
      <c r="V29" s="657"/>
      <c r="W29" s="951">
        <f>AR13</f>
        <v>4</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4" t="s">
        <v>413</v>
      </c>
      <c r="AJ30" s="914"/>
      <c r="AK30" s="914"/>
      <c r="AL30" s="853"/>
      <c r="AM30" s="914" t="s">
        <v>510</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721</v>
      </c>
      <c r="AR31" s="201"/>
      <c r="AS31" s="136" t="s">
        <v>233</v>
      </c>
      <c r="AT31" s="137"/>
      <c r="AU31" s="200">
        <v>3</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v>7</v>
      </c>
      <c r="AF32" s="219"/>
      <c r="AG32" s="219"/>
      <c r="AH32" s="219"/>
      <c r="AI32" s="218">
        <v>2</v>
      </c>
      <c r="AJ32" s="219"/>
      <c r="AK32" s="219"/>
      <c r="AL32" s="219"/>
      <c r="AM32" s="218">
        <v>0</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7</v>
      </c>
      <c r="AF33" s="219"/>
      <c r="AG33" s="219"/>
      <c r="AH33" s="219"/>
      <c r="AI33" s="218">
        <v>7</v>
      </c>
      <c r="AJ33" s="219"/>
      <c r="AK33" s="219"/>
      <c r="AL33" s="219"/>
      <c r="AM33" s="218">
        <v>0</v>
      </c>
      <c r="AN33" s="219"/>
      <c r="AO33" s="219"/>
      <c r="AP33" s="219"/>
      <c r="AQ33" s="336" t="s">
        <v>721</v>
      </c>
      <c r="AR33" s="208"/>
      <c r="AS33" s="208"/>
      <c r="AT33" s="337"/>
      <c r="AU33" s="219">
        <v>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117</v>
      </c>
      <c r="AF34" s="219"/>
      <c r="AG34" s="219"/>
      <c r="AH34" s="219"/>
      <c r="AI34" s="218">
        <v>29</v>
      </c>
      <c r="AJ34" s="219"/>
      <c r="AK34" s="219"/>
      <c r="AL34" s="219"/>
      <c r="AM34" s="218">
        <v>0</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1</v>
      </c>
      <c r="AF101" s="282"/>
      <c r="AG101" s="282"/>
      <c r="AH101" s="282"/>
      <c r="AI101" s="282">
        <v>1</v>
      </c>
      <c r="AJ101" s="282"/>
      <c r="AK101" s="282"/>
      <c r="AL101" s="282"/>
      <c r="AM101" s="282">
        <v>0</v>
      </c>
      <c r="AN101" s="282"/>
      <c r="AO101" s="282"/>
      <c r="AP101" s="282"/>
      <c r="AQ101" s="282" t="s">
        <v>407</v>
      </c>
      <c r="AR101" s="282"/>
      <c r="AS101" s="282"/>
      <c r="AT101" s="282"/>
      <c r="AU101" s="218" t="s">
        <v>407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v>1</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4</v>
      </c>
      <c r="AF116" s="282"/>
      <c r="AG116" s="282"/>
      <c r="AH116" s="282"/>
      <c r="AI116" s="282">
        <v>1</v>
      </c>
      <c r="AJ116" s="282"/>
      <c r="AK116" s="282"/>
      <c r="AL116" s="282"/>
      <c r="AM116" s="282" t="s">
        <v>762</v>
      </c>
      <c r="AN116" s="282"/>
      <c r="AO116" s="282"/>
      <c r="AP116" s="282"/>
      <c r="AQ116" s="218">
        <v>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550" t="s">
        <v>763</v>
      </c>
      <c r="AN117" s="550"/>
      <c r="AO117" s="550"/>
      <c r="AP117" s="550"/>
      <c r="AQ117" s="550" t="s">
        <v>764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736</v>
      </c>
      <c r="AC134" s="206"/>
      <c r="AD134" s="206"/>
      <c r="AE134" s="207" t="s">
        <v>721</v>
      </c>
      <c r="AF134" s="208"/>
      <c r="AG134" s="208"/>
      <c r="AH134" s="208"/>
      <c r="AI134" s="207" t="s">
        <v>721</v>
      </c>
      <c r="AJ134" s="208"/>
      <c r="AK134" s="208"/>
      <c r="AL134" s="208"/>
      <c r="AM134" s="207" t="s">
        <v>769</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769</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9"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9"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1"/>
      <c r="E430" s="175" t="s">
        <v>400</v>
      </c>
      <c r="F430" s="893"/>
      <c r="G430" s="894" t="s">
        <v>252</v>
      </c>
      <c r="H430" s="126"/>
      <c r="I430" s="126"/>
      <c r="J430" s="895" t="s">
        <v>721</v>
      </c>
      <c r="K430" s="896"/>
      <c r="L430" s="896"/>
      <c r="M430" s="896"/>
      <c r="N430" s="896"/>
      <c r="O430" s="896"/>
      <c r="P430" s="896"/>
      <c r="Q430" s="896"/>
      <c r="R430" s="896"/>
      <c r="S430" s="896"/>
      <c r="T430" s="897"/>
      <c r="U430" s="587" t="s">
        <v>773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762</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762</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762</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762</v>
      </c>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762</v>
      </c>
      <c r="AN459" s="208"/>
      <c r="AO459" s="208"/>
      <c r="AP459" s="337"/>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762</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762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5.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744</v>
      </c>
      <c r="AE702" s="342"/>
      <c r="AF702" s="342"/>
      <c r="AG702" s="379" t="s">
        <v>748</v>
      </c>
      <c r="AH702" s="380"/>
      <c r="AI702" s="380"/>
      <c r="AJ702" s="380"/>
      <c r="AK702" s="380"/>
      <c r="AL702" s="380"/>
      <c r="AM702" s="380"/>
      <c r="AN702" s="380"/>
      <c r="AO702" s="380"/>
      <c r="AP702" s="380"/>
      <c r="AQ702" s="380"/>
      <c r="AR702" s="380"/>
      <c r="AS702" s="380"/>
      <c r="AT702" s="380"/>
      <c r="AU702" s="380"/>
      <c r="AV702" s="380"/>
      <c r="AW702" s="380"/>
      <c r="AX702" s="381"/>
    </row>
    <row r="703" spans="1:51" ht="65.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744</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65.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744</v>
      </c>
      <c r="AE704" s="781"/>
      <c r="AF704" s="78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65.2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751</v>
      </c>
      <c r="AE705" s="713"/>
      <c r="AF705" s="713"/>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6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65.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754</v>
      </c>
      <c r="AE708" s="603"/>
      <c r="AF708" s="603"/>
      <c r="AG708" s="740" t="s">
        <v>407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51"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744</v>
      </c>
      <c r="AE712" s="781"/>
      <c r="AF712" s="781"/>
      <c r="AG712" s="805" t="s">
        <v>767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754</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754</v>
      </c>
      <c r="AE714" s="803"/>
      <c r="AF714" s="804"/>
      <c r="AG714" s="734" t="s">
        <v>407</v>
      </c>
      <c r="AH714" s="735"/>
      <c r="AI714" s="735"/>
      <c r="AJ714" s="735"/>
      <c r="AK714" s="735"/>
      <c r="AL714" s="735"/>
      <c r="AM714" s="735"/>
      <c r="AN714" s="735"/>
      <c r="AO714" s="735"/>
      <c r="AP714" s="735"/>
      <c r="AQ714" s="735"/>
      <c r="AR714" s="735"/>
      <c r="AS714" s="735"/>
      <c r="AT714" s="735"/>
      <c r="AU714" s="735"/>
      <c r="AV714" s="735"/>
      <c r="AW714" s="735"/>
      <c r="AX714" s="736"/>
    </row>
    <row r="715" spans="1:50" ht="3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765</v>
      </c>
      <c r="AE715" s="603"/>
      <c r="AF715" s="654"/>
      <c r="AG715" s="740" t="s">
        <v>766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754</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744</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754</v>
      </c>
      <c r="AE719" s="603"/>
      <c r="AF719" s="603"/>
      <c r="AG719" s="128" t="s">
        <v>407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772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774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761</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673</v>
      </c>
      <c r="B737" s="211"/>
      <c r="C737" s="211"/>
      <c r="D737" s="212"/>
      <c r="E737" s="954" t="s">
        <v>737</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398</v>
      </c>
      <c r="B738" s="361"/>
      <c r="C738" s="361"/>
      <c r="D738" s="361"/>
      <c r="E738" s="954" t="s">
        <v>737</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397</v>
      </c>
      <c r="B739" s="361"/>
      <c r="C739" s="361"/>
      <c r="D739" s="361"/>
      <c r="E739" s="954" t="s">
        <v>738</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396</v>
      </c>
      <c r="B740" s="361"/>
      <c r="C740" s="361"/>
      <c r="D740" s="361"/>
      <c r="E740" s="954" t="s">
        <v>739</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395</v>
      </c>
      <c r="B741" s="361"/>
      <c r="C741" s="361"/>
      <c r="D741" s="361"/>
      <c r="E741" s="954" t="s">
        <v>740</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394</v>
      </c>
      <c r="B742" s="361"/>
      <c r="C742" s="361"/>
      <c r="D742" s="361"/>
      <c r="E742" s="954" t="s">
        <v>741</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393</v>
      </c>
      <c r="B743" s="361"/>
      <c r="C743" s="361"/>
      <c r="D743" s="361"/>
      <c r="E743" s="954" t="s">
        <v>741</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392</v>
      </c>
      <c r="B744" s="361"/>
      <c r="C744" s="361"/>
      <c r="D744" s="361"/>
      <c r="E744" s="954" t="s">
        <v>742</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391</v>
      </c>
      <c r="B745" s="361"/>
      <c r="C745" s="361"/>
      <c r="D745" s="361"/>
      <c r="E745" s="991" t="s">
        <v>743</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546</v>
      </c>
      <c r="B746" s="361"/>
      <c r="C746" s="361"/>
      <c r="D746" s="361"/>
      <c r="E746" s="960" t="s">
        <v>711</v>
      </c>
      <c r="F746" s="958"/>
      <c r="G746" s="958"/>
      <c r="H746" s="100" t="str">
        <f>IF(E746="","","-")</f>
        <v>-</v>
      </c>
      <c r="I746" s="958"/>
      <c r="J746" s="958"/>
      <c r="K746" s="100" t="str">
        <f>IF(I746="","","-")</f>
        <v/>
      </c>
      <c r="L746" s="959">
        <v>197</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510</v>
      </c>
      <c r="B747" s="361"/>
      <c r="C747" s="361"/>
      <c r="D747" s="361"/>
      <c r="E747" s="960" t="s">
        <v>711</v>
      </c>
      <c r="F747" s="958"/>
      <c r="G747" s="958"/>
      <c r="H747" s="100" t="str">
        <f>IF(E747="","","-")</f>
        <v>-</v>
      </c>
      <c r="I747" s="958"/>
      <c r="J747" s="958"/>
      <c r="K747" s="100" t="str">
        <f>IF(I747="","","-")</f>
        <v/>
      </c>
      <c r="L747" s="959">
        <v>206</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9.75" customHeight="1" thickBo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9.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8.75" customHeight="1" x14ac:dyDescent="0.15">
      <c r="A789" s="629"/>
      <c r="B789" s="630"/>
      <c r="C789" s="630"/>
      <c r="D789" s="630"/>
      <c r="E789" s="630"/>
      <c r="F789" s="631"/>
      <c r="G789" s="668" t="s">
        <v>770</v>
      </c>
      <c r="H789" s="669"/>
      <c r="I789" s="669"/>
      <c r="J789" s="669"/>
      <c r="K789" s="670"/>
      <c r="L789" s="662" t="s">
        <v>770</v>
      </c>
      <c r="M789" s="663"/>
      <c r="N789" s="663"/>
      <c r="O789" s="663"/>
      <c r="P789" s="663"/>
      <c r="Q789" s="663"/>
      <c r="R789" s="663"/>
      <c r="S789" s="663"/>
      <c r="T789" s="663"/>
      <c r="U789" s="663"/>
      <c r="V789" s="663"/>
      <c r="W789" s="663"/>
      <c r="X789" s="664"/>
      <c r="Y789" s="382" t="s">
        <v>770</v>
      </c>
      <c r="Z789" s="383"/>
      <c r="AA789" s="383"/>
      <c r="AB789" s="800"/>
      <c r="AC789" s="668" t="s">
        <v>770</v>
      </c>
      <c r="AD789" s="669"/>
      <c r="AE789" s="669"/>
      <c r="AF789" s="669"/>
      <c r="AG789" s="670"/>
      <c r="AH789" s="662" t="s">
        <v>770</v>
      </c>
      <c r="AI789" s="663"/>
      <c r="AJ789" s="663"/>
      <c r="AK789" s="663"/>
      <c r="AL789" s="663"/>
      <c r="AM789" s="663"/>
      <c r="AN789" s="663"/>
      <c r="AO789" s="663"/>
      <c r="AP789" s="663"/>
      <c r="AQ789" s="663"/>
      <c r="AR789" s="663"/>
      <c r="AS789" s="663"/>
      <c r="AT789" s="664"/>
      <c r="AU789" s="382" t="s">
        <v>770</v>
      </c>
      <c r="AV789" s="383"/>
      <c r="AW789" s="383"/>
      <c r="AX789" s="384"/>
    </row>
    <row r="790" spans="1:51" ht="32.2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770</v>
      </c>
      <c r="D845" s="343"/>
      <c r="E845" s="343"/>
      <c r="F845" s="343"/>
      <c r="G845" s="343"/>
      <c r="H845" s="343"/>
      <c r="I845" s="343"/>
      <c r="J845" s="344" t="s">
        <v>770</v>
      </c>
      <c r="K845" s="345"/>
      <c r="L845" s="345"/>
      <c r="M845" s="345"/>
      <c r="N845" s="345"/>
      <c r="O845" s="345"/>
      <c r="P845" s="904" t="s">
        <v>770</v>
      </c>
      <c r="Q845" s="905"/>
      <c r="R845" s="905"/>
      <c r="S845" s="905"/>
      <c r="T845" s="905"/>
      <c r="U845" s="905"/>
      <c r="V845" s="905"/>
      <c r="W845" s="905"/>
      <c r="X845" s="905"/>
      <c r="Y845" s="347" t="s">
        <v>770</v>
      </c>
      <c r="Z845" s="348"/>
      <c r="AA845" s="348"/>
      <c r="AB845" s="349"/>
      <c r="AC845" s="899"/>
      <c r="AD845" s="900"/>
      <c r="AE845" s="900"/>
      <c r="AF845" s="900"/>
      <c r="AG845" s="900"/>
      <c r="AH845" s="366" t="s">
        <v>770</v>
      </c>
      <c r="AI845" s="367"/>
      <c r="AJ845" s="367"/>
      <c r="AK845" s="367"/>
      <c r="AL845" s="354" t="s">
        <v>770</v>
      </c>
      <c r="AM845" s="355"/>
      <c r="AN845" s="355"/>
      <c r="AO845" s="356"/>
      <c r="AP845" s="357" t="s">
        <v>761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768</v>
      </c>
      <c r="F1110" s="369"/>
      <c r="G1110" s="369"/>
      <c r="H1110" s="369"/>
      <c r="I1110" s="369"/>
      <c r="J1110" s="344" t="s">
        <v>762</v>
      </c>
      <c r="K1110" s="345"/>
      <c r="L1110" s="345"/>
      <c r="M1110" s="345"/>
      <c r="N1110" s="345"/>
      <c r="O1110" s="345"/>
      <c r="P1110" s="359" t="s">
        <v>768</v>
      </c>
      <c r="Q1110" s="346"/>
      <c r="R1110" s="346"/>
      <c r="S1110" s="346"/>
      <c r="T1110" s="346"/>
      <c r="U1110" s="346"/>
      <c r="V1110" s="346"/>
      <c r="W1110" s="346"/>
      <c r="X1110" s="346"/>
      <c r="Y1110" s="347" t="s">
        <v>762</v>
      </c>
      <c r="Z1110" s="348"/>
      <c r="AA1110" s="348"/>
      <c r="AB1110" s="349"/>
      <c r="AC1110" s="350"/>
      <c r="AD1110" s="351"/>
      <c r="AE1110" s="351"/>
      <c r="AF1110" s="351"/>
      <c r="AG1110" s="351"/>
      <c r="AH1110" s="352" t="s">
        <v>762</v>
      </c>
      <c r="AI1110" s="353"/>
      <c r="AJ1110" s="353"/>
      <c r="AK1110" s="353"/>
      <c r="AL1110" s="354" t="s">
        <v>762</v>
      </c>
      <c r="AM1110" s="355"/>
      <c r="AN1110" s="355"/>
      <c r="AO1110" s="356"/>
      <c r="AP1110" s="357" t="s">
        <v>768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99">
    <cfRule type="expression" dxfId="2803" priority="13885">
      <formula>IF(RIGHT(TEXT(Y799,"0.#"),1)=".",FALSE,TRUE)</formula>
    </cfRule>
    <cfRule type="expression" dxfId="2802" priority="13886">
      <formula>IF(RIGHT(TEXT(Y799,"0.#"),1)=".",TRUE,FALSE)</formula>
    </cfRule>
  </conditionalFormatting>
  <conditionalFormatting sqref="Y830:Y837 Y828 Y817:Y824 Y815 Y804:Y811 Y802">
    <cfRule type="expression" dxfId="2801" priority="13667">
      <formula>IF(RIGHT(TEXT(Y802,"0.#"),1)=".",FALSE,TRUE)</formula>
    </cfRule>
    <cfRule type="expression" dxfId="2800" priority="13668">
      <formula>IF(RIGHT(TEXT(Y802,"0.#"),1)=".",TRUE,FALSE)</formula>
    </cfRule>
  </conditionalFormatting>
  <conditionalFormatting sqref="P15:AJ17 P13:AX13 AR15:AX15">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91:Y798">
    <cfRule type="expression" dxfId="2793" priority="13691">
      <formula>IF(RIGHT(TEXT(Y791,"0.#"),1)=".",FALSE,TRUE)</formula>
    </cfRule>
    <cfRule type="expression" dxfId="2792" priority="13692">
      <formula>IF(RIGHT(TEXT(Y791,"0.#"),1)=".",TRUE,FALSE)</formula>
    </cfRule>
  </conditionalFormatting>
  <conditionalFormatting sqref="AU790">
    <cfRule type="expression" dxfId="2791" priority="13689">
      <formula>IF(RIGHT(TEXT(AU790,"0.#"),1)=".",FALSE,TRUE)</formula>
    </cfRule>
    <cfRule type="expression" dxfId="2790" priority="13690">
      <formula>IF(RIGHT(TEXT(AU790,"0.#"),1)=".",TRUE,FALSE)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AU798 AU789">
    <cfRule type="expression" dxfId="2787" priority="13685">
      <formula>IF(RIGHT(TEXT(AU789,"0.#"),1)=".",FALSE,TRUE)</formula>
    </cfRule>
    <cfRule type="expression" dxfId="2786" priority="13686">
      <formula>IF(RIGHT(TEXT(AU789,"0.#"),1)=".",TRUE,FALSE)</formula>
    </cfRule>
  </conditionalFormatting>
  <conditionalFormatting sqref="Y829 Y816 Y803">
    <cfRule type="expression" dxfId="2785" priority="13671">
      <formula>IF(RIGHT(TEXT(Y803,"0.#"),1)=".",FALSE,TRUE)</formula>
    </cfRule>
    <cfRule type="expression" dxfId="2784" priority="13672">
      <formula>IF(RIGHT(TEXT(Y803,"0.#"),1)=".",TRUE,FALSE)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AU811 AU802">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6:AO846">
    <cfRule type="expression" dxfId="2393" priority="2825">
      <formula>IF(AND(AL846&gt;=0, RIGHT(TEXT(AL846,"0.#"),1)&lt;&gt;"."),TRUE,FALSE)</formula>
    </cfRule>
    <cfRule type="expression" dxfId="2392" priority="2826">
      <formula>IF(AND(AL846&gt;=0, RIGHT(TEXT(AL846,"0.#"),1)="."),TRUE,FALSE)</formula>
    </cfRule>
    <cfRule type="expression" dxfId="2391" priority="2827">
      <formula>IF(AND(AL846&lt;0, RIGHT(TEXT(AL846,"0.#"),1)&lt;&gt;"."),TRUE,FALSE)</formula>
    </cfRule>
    <cfRule type="expression" dxfId="2390" priority="2828">
      <formula>IF(AND(AL846&lt;0, RIGHT(TEXT(AL846,"0.#"),1)="."),TRUE,FALSE)</formula>
    </cfRule>
  </conditionalFormatting>
  <conditionalFormatting sqref="Y846">
    <cfRule type="expression" dxfId="2389" priority="2823">
      <formula>IF(RIGHT(TEXT(Y846,"0.#"),1)=".",FALSE,TRUE)</formula>
    </cfRule>
    <cfRule type="expression" dxfId="2388" priority="2824">
      <formula>IF(RIGHT(TEXT(Y846,"0.#"),1)=".",TRUE,FALSE)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29" max="49" man="1"/>
    <brk id="76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744</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391</v>
      </c>
      <c r="AF2" s="1030"/>
      <c r="AG2" s="1030"/>
      <c r="AH2" s="1030"/>
      <c r="AI2" s="1030" t="s">
        <v>413</v>
      </c>
      <c r="AJ2" s="1030"/>
      <c r="AK2" s="1030"/>
      <c r="AL2" s="556"/>
      <c r="AM2" s="1030" t="s">
        <v>510</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391</v>
      </c>
      <c r="AF9" s="1030"/>
      <c r="AG9" s="1030"/>
      <c r="AH9" s="1030"/>
      <c r="AI9" s="1030" t="s">
        <v>413</v>
      </c>
      <c r="AJ9" s="1030"/>
      <c r="AK9" s="1030"/>
      <c r="AL9" s="556"/>
      <c r="AM9" s="1030" t="s">
        <v>510</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391</v>
      </c>
      <c r="AF16" s="1030"/>
      <c r="AG16" s="1030"/>
      <c r="AH16" s="1030"/>
      <c r="AI16" s="1030" t="s">
        <v>413</v>
      </c>
      <c r="AJ16" s="1030"/>
      <c r="AK16" s="1030"/>
      <c r="AL16" s="556"/>
      <c r="AM16" s="1030" t="s">
        <v>510</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391</v>
      </c>
      <c r="AF23" s="1030"/>
      <c r="AG23" s="1030"/>
      <c r="AH23" s="1030"/>
      <c r="AI23" s="1030" t="s">
        <v>413</v>
      </c>
      <c r="AJ23" s="1030"/>
      <c r="AK23" s="1030"/>
      <c r="AL23" s="556"/>
      <c r="AM23" s="1030" t="s">
        <v>510</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391</v>
      </c>
      <c r="AF30" s="1030"/>
      <c r="AG30" s="1030"/>
      <c r="AH30" s="1030"/>
      <c r="AI30" s="1030" t="s">
        <v>413</v>
      </c>
      <c r="AJ30" s="1030"/>
      <c r="AK30" s="1030"/>
      <c r="AL30" s="556"/>
      <c r="AM30" s="1030" t="s">
        <v>510</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391</v>
      </c>
      <c r="AF37" s="1030"/>
      <c r="AG37" s="1030"/>
      <c r="AH37" s="1030"/>
      <c r="AI37" s="1030" t="s">
        <v>413</v>
      </c>
      <c r="AJ37" s="1030"/>
      <c r="AK37" s="1030"/>
      <c r="AL37" s="556"/>
      <c r="AM37" s="1030" t="s">
        <v>510</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391</v>
      </c>
      <c r="AF44" s="1030"/>
      <c r="AG44" s="1030"/>
      <c r="AH44" s="1030"/>
      <c r="AI44" s="1030" t="s">
        <v>413</v>
      </c>
      <c r="AJ44" s="1030"/>
      <c r="AK44" s="1030"/>
      <c r="AL44" s="556"/>
      <c r="AM44" s="1030" t="s">
        <v>510</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391</v>
      </c>
      <c r="AF51" s="1030"/>
      <c r="AG51" s="1030"/>
      <c r="AH51" s="1030"/>
      <c r="AI51" s="1030" t="s">
        <v>413</v>
      </c>
      <c r="AJ51" s="1030"/>
      <c r="AK51" s="1030"/>
      <c r="AL51" s="556"/>
      <c r="AM51" s="1030" t="s">
        <v>510</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391</v>
      </c>
      <c r="AF58" s="1030"/>
      <c r="AG58" s="1030"/>
      <c r="AH58" s="1030"/>
      <c r="AI58" s="1030" t="s">
        <v>413</v>
      </c>
      <c r="AJ58" s="1030"/>
      <c r="AK58" s="1030"/>
      <c r="AL58" s="556"/>
      <c r="AM58" s="1030" t="s">
        <v>510</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391</v>
      </c>
      <c r="AF65" s="1030"/>
      <c r="AG65" s="1030"/>
      <c r="AH65" s="1030"/>
      <c r="AI65" s="1030" t="s">
        <v>413</v>
      </c>
      <c r="AJ65" s="1030"/>
      <c r="AK65" s="1030"/>
      <c r="AL65" s="556"/>
      <c r="AM65" s="1030" t="s">
        <v>510</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2021-08-13T12:14:23Z</cp:lastPrinted>
  <dcterms:created xsi:type="dcterms:W3CDTF">2012-03-13T00:50:25Z</dcterms:created>
  <dcterms:modified xsi:type="dcterms:W3CDTF">2021-08-30T07:13:17Z</dcterms:modified>
</cp:coreProperties>
</file>