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900000_健康局\★行政事業レビューシート\0811★最終公表版依頼\提出用\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417" i="3"/>
  <c r="AY369" i="3"/>
  <c r="AY50" i="3"/>
  <c r="AY213" i="3"/>
  <c r="AY255"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<sst xmlns="http://schemas.openxmlformats.org/spreadsheetml/2006/main" count="3064" uniqueCount="775">
  <si>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</si>
  <si>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</si>
  <si>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</si>
  <si>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</si>
  <si>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</si>
  <si>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</si>
  <si>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</si>
  <si>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</si>
  <si>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</si>
  <si>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</si>
  <si>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</si>
  <si>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</si>
  <si>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</si>
  <si>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</si>
  <si>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</si>
  <si>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</si>
  <si>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</si>
  <si>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</si>
  <si>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</si>
  <si>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</si>
  <si>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</si>
  <si>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</si>
  <si>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</si>
  <si>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</si>
  <si>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</si>
  <si>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</si>
  <si>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</si>
  <si>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</si>
  <si>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</si>
  <si>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</si>
  <si>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</si>
  <si>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</si>
  <si>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</si>
  <si>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</si>
  <si>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</si>
  <si>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</si>
  <si>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</si>
  <si>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</si>
  <si>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</si>
  <si>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</si>
  <si>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</si>
  <si>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</si>
  <si>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</si>
  <si>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</si>
  <si>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</si>
  <si>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</si>
  <si>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</si>
  <si>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</si>
  <si>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</si>
  <si>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</si>
  <si>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</si>
  <si>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</si>
  <si>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</si>
  <si>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</si>
  <si>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</si>
  <si>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</si>
  <si>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</si>
  <si>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</si>
  <si>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</si>
  <si>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</si>
  <si>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</si>
  <si>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</si>
  <si>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</si>
  <si>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</si>
  <si>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</si>
  <si>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</si>
  <si>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</si>
  <si>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</si>
  <si>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</si>
  <si>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</si>
  <si>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</si>
  <si>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</si>
  <si>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</si>
  <si>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</si>
  <si>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</si>
  <si>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</si>
  <si>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</si>
  <si>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</si>
  <si>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</si>
  <si>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</si>
  <si>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</si>
  <si>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</si>
  <si>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</si>
  <si>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</si>
  <si>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</si>
  <si>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</si>
  <si>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</si>
  <si>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</si>
  <si>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</si>
  <si>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</si>
  <si>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</si>
  <si>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</si>
  <si>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</si>
  <si>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</si>
  <si>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</si>
  <si>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</si>
  <si>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</si>
  <si>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</si>
  <si>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</si>
  <si>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</si>
  <si>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</si>
  <si>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</si>
  <si>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</si>
  <si>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</si>
  <si>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</si>
  <si>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</si>
  <si>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</si>
  <si>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</si>
  <si>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</si>
  <si>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</si>
  <si>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</si>
  <si>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</si>
  <si>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</si>
  <si>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</si>
  <si>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</si>
  <si>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</si>
  <si>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</si>
  <si>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</si>
  <si>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</si>
  <si>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</si>
  <si>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</si>
  <si>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</si>
  <si>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</si>
  <si>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</si>
  <si>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</si>
  <si>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</si>
  <si>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</si>
  <si>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</si>
  <si>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</si>
  <si>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</si>
  <si>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</si>
  <si>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</si>
  <si>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</si>
  <si>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</si>
  <si>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</si>
  <si>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</si>
  <si>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</si>
  <si>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</si>
  <si>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</si>
  <si>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</si>
  <si>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</si>
  <si>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</si>
  <si>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</si>
  <si>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</si>
  <si>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</si>
  <si>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</si>
  <si>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</si>
  <si>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</si>
  <si>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</si>
  <si>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</si>
  <si>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</si>
  <si>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</si>
  <si>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</si>
  <si>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</si>
  <si>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</si>
  <si>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</si>
  <si>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</si>
  <si>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</si>
  <si>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</si>
  <si>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</si>
  <si>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</si>
  <si>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</si>
  <si>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</si>
  <si>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</si>
  <si>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</si>
  <si>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</si>
  <si>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</si>
  <si>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</si>
  <si>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</si>
  <si>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</si>
  <si>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</si>
  <si>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</si>
  <si>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</si>
  <si>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</si>
  <si>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</si>
  <si>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</si>
  <si>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</si>
  <si>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</si>
  <si>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</si>
  <si>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</si>
  <si>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</si>
  <si>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</si>
  <si>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</si>
  <si>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</si>
  <si>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</si>
  <si>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</si>
  <si>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</si>
  <si>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</si>
  <si>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</si>
  <si>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</si>
  <si>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</si>
  <si>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</si>
  <si>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</si>
  <si>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</si>
  <si>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</si>
  <si>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</si>
  <si>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</si>
  <si>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</si>
  <si>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</si>
  <si>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</si>
  <si>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</si>
  <si>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</si>
  <si>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</si>
  <si>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</si>
  <si>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</si>
  <si>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</si>
  <si>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</si>
  <si>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</si>
  <si>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</si>
  <si>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</si>
  <si>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</si>
  <si>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</si>
  <si>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</si>
  <si>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</si>
  <si>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</si>
  <si>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</si>
  <si>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</si>
  <si>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</si>
  <si>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</si>
  <si>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</si>
  <si>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</si>
  <si>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</si>
  <si>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</si>
  <si>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</si>
  <si>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</si>
  <si>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</si>
  <si>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</si>
  <si>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</si>
  <si>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</si>
  <si>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</si>
  <si>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</si>
  <si>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</si>
  <si>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</si>
  <si>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</si>
  <si>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</si>
  <si>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</si>
  <si>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</si>
  <si>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</si>
  <si>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</si>
  <si>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</si>
  <si>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</si>
  <si>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</si>
  <si>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</si>
  <si>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</si>
  <si>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</si>
  <si>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</si>
  <si>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</si>
  <si>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</si>
  <si>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</si>
  <si>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</si>
  <si>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</si>
  <si>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</si>
  <si>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</si>
  <si>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</si>
  <si>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</si>
  <si>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</si>
  <si>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</si>
  <si>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</si>
  <si>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</si>
  <si>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</si>
  <si>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</si>
  <si>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</si>
  <si>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</si>
  <si>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</si>
  <si>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</si>
  <si>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</si>
  <si>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</si>
  <si>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</si>
  <si>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</si>
  <si>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</si>
  <si>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</si>
  <si>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</si>
  <si>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</si>
  <si>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</si>
  <si>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</si>
  <si>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</si>
  <si>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</si>
  <si>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</si>
  <si>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</si>
  <si>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</si>
  <si>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</si>
  <si>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</si>
  <si>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</si>
  <si>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</si>
  <si>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</si>
  <si>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</si>
  <si>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</si>
  <si>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</si>
  <si>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</si>
  <si>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</si>
  <si>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</si>
  <si>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</si>
  <si>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</si>
  <si>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</si>
  <si>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</si>
  <si>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</si>
  <si>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</si>
  <si>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</si>
  <si>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</si>
  <si>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</si>
  <si>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</si>
  <si>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</si>
  <si>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</si>
  <si>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</si>
  <si>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</si>
  <si>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</si>
  <si>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</si>
  <si>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</si>
  <si>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</si>
  <si>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</si>
  <si>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</si>
  <si>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</si>
  <si>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</si>
  <si>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</si>
  <si>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</si>
  <si>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</si>
  <si>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</si>
  <si>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</si>
  <si>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</si>
  <si>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</si>
  <si>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</si>
  <si>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</si>
  <si>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</si>
  <si>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</si>
  <si>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</si>
  <si>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</si>
  <si>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</si>
  <si>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</si>
  <si>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</si>
  <si>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</si>
  <si>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</si>
  <si>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</si>
  <si>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</si>
  <si>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</si>
  <si>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</si>
  <si>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</si>
  <si>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</si>
  <si>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</si>
  <si>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</si>
  <si>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</si>
  <si>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</si>
  <si>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</si>
  <si>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</si>
  <si>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</si>
  <si>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</si>
  <si>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</si>
  <si>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</si>
  <si>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</si>
  <si>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</si>
  <si>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</si>
  <si>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</si>
  <si>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</si>
  <si>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</si>
  <si>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</si>
  <si>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</si>
  <si>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</si>
  <si>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</si>
  <si>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</si>
  <si>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</si>
  <si>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</si>
  <si>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</si>
  <si>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</si>
  <si>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</si>
  <si>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</si>
  <si>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</si>
  <si>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</si>
  <si>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</si>
  <si>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</si>
  <si>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</si>
  <si>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</si>
  <si>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</si>
  <si>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</si>
  <si>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</si>
  <si>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</si>
  <si>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</si>
  <si>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</si>
  <si>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</si>
  <si>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</si>
  <si>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</si>
  <si>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</si>
  <si>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</si>
  <si>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</si>
  <si>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</si>
  <si>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</si>
  <si>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</si>
  <si>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</si>
  <si>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</si>
  <si>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</si>
  <si>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</si>
  <si>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</si>
  <si>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</si>
  <si>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</si>
  <si>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</si>
  <si>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</si>
  <si>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</si>
  <si>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</si>
  <si>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</si>
  <si>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</si>
  <si>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</si>
  <si>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</si>
  <si>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</si>
  <si>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</si>
  <si>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</si>
  <si>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</si>
  <si>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</si>
  <si>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</si>
  <si>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</si>
  <si>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</si>
  <si>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</si>
  <si>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</si>
  <si>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</si>
  <si>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</si>
  <si>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</si>
  <si>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</si>
  <si>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</si>
  <si>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</si>
  <si>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</si>
  <si>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</si>
  <si>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</si>
  <si>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</si>
  <si>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</si>
  <si>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</si>
  <si>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</si>
  <si>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</si>
  <si>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</si>
  <si>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</si>
  <si>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</si>
  <si>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</si>
  <si>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</si>
  <si>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</si>
  <si>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</si>
  <si>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</si>
  <si>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</si>
  <si>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</si>
  <si>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</si>
  <si>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</si>
  <si>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</si>
  <si>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</si>
  <si>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</si>
  <si>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</si>
  <si>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</si>
  <si>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</si>
  <si>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</si>
  <si>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</si>
  <si>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</si>
  <si>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</si>
  <si>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</si>
  <si>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</si>
  <si>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</si>
  <si>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</si>
  <si>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</si>
  <si>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</si>
  <si>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</si>
  <si>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</si>
  <si>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</si>
  <si>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</si>
  <si>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</si>
  <si>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</si>
  <si>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</si>
  <si>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</si>
  <si>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</si>
  <si>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</si>
  <si>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</si>
  <si>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</si>
  <si>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</si>
  <si>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</si>
  <si>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</si>
  <si>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</si>
  <si>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</si>
  <si>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</si>
  <si>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</si>
  <si>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</si>
  <si>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</si>
  <si>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</si>
  <si>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</si>
  <si>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</si>
  <si>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</si>
  <si>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</si>
  <si>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</si>
  <si>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</si>
  <si>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</si>
  <si>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</si>
  <si>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</si>
  <si>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</si>
  <si>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</si>
  <si>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</si>
  <si>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</si>
  <si>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</si>
  <si>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</si>
  <si>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</si>
  <si>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</si>
  <si>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</si>
  <si>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</si>
  <si>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</si>
  <si>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</si>
  <si>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</si>
  <si>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</si>
  <si>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</si>
  <si>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</si>
  <si>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</si>
  <si>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</si>
  <si>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</si>
  <si>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</si>
  <si>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</si>
  <si>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</si>
  <si>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</si>
  <si>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</si>
  <si>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</si>
  <si>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</si>
  <si>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</si>
  <si>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</si>
  <si>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</si>
  <si>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</si>
  <si>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</si>
  <si>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</si>
  <si>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</si>
  <si>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</si>
  <si>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</si>
  <si>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</si>
  <si>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</si>
  <si>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</si>
  <si>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</si>
  <si>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</si>
  <si>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</si>
  <si>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</si>
  <si>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</si>
  <si>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</si>
  <si>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</si>
  <si>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</si>
  <si>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</si>
  <si>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</si>
  <si>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</si>
  <si>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</si>
  <si>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</si>
  <si>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</si>
  <si>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</si>
  <si>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</si>
  <si>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</si>
  <si>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</si>
  <si>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</si>
  <si>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</si>
  <si>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</si>
  <si>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</si>
  <si>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</si>
  <si>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</si>
  <si>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</si>
  <si>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</si>
  <si>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</si>
  <si>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</si>
  <si>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</si>
  <si>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</si>
  <si>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</si>
  <si>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</si>
  <si>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</si>
  <si>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</si>
  <si>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</si>
  <si>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</si>
  <si>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</si>
  <si>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</si>
  <si>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</si>
  <si>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</si>
  <si>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</si>
  <si>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</si>
  <si>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</si>
  <si>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</si>
  <si>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</si>
  <si>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</si>
  <si>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</si>
  <si>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</si>
  <si>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</si>
  <si>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</si>
  <si>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</si>
  <si>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</si>
  <si>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</si>
  <si>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</si>
  <si>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</si>
  <si>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</si>
  <si>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</si>
  <si>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</si>
  <si>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</si>
  <si>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</si>
  <si>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</si>
  <si>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</si>
  <si>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</si>
  <si>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</si>
  <si>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</si>
  <si>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</si>
  <si>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</si>
  <si>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</si>
  <si>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</si>
  <si>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</si>
  <si>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</si>
  <si>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</si>
  <si>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</si>
  <si>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</si>
  <si>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</si>
  <si>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</si>
  <si>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</si>
  <si>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</si>
  <si>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</si>
  <si>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</si>
  <si>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</si>
  <si>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</si>
  <si>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</si>
  <si>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</si>
  <si>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</si>
  <si>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</si>
  <si>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</si>
  <si>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</si>
  <si>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</si>
  <si>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</si>
  <si>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</si>
  <si>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</si>
  <si>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</si>
  <si>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</si>
  <si>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</si>
  <si>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</si>
  <si>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</si>
  <si>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</si>
  <si>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</si>
  <si>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</si>
  <si>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</si>
  <si>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</si>
  <si>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</si>
  <si>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</si>
  <si>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</si>
  <si>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</si>
  <si>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</si>
  <si>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</si>
  <si>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</si>
  <si>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</si>
  <si>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</si>
  <si>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</si>
  <si>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</si>
  <si>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</si>
  <si>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</si>
  <si>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</si>
  <si>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</si>
  <si>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</si>
  <si>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</si>
  <si>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</si>
  <si>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</si>
  <si>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</si>
  <si>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</si>
  <si>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</si>
  <si>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</si>
  <si>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</si>
  <si>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</si>
  <si>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</si>
  <si>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</si>
  <si>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</si>
  <si>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</si>
  <si>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</si>
  <si>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</si>
  <si>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</si>
  <si>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</si>
  <si>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</si>
  <si>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</si>
  <si>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</si>
  <si>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</si>
  <si>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</si>
  <si>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</si>
  <si>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</si>
  <si>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</si>
  <si>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</si>
  <si>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</si>
  <si>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</si>
  <si>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</si>
  <si>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</si>
  <si>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</si>
  <si>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</si>
  <si>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</si>
  <si>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</si>
  <si>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</si>
  <si>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</si>
  <si>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</si>
  <si>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</si>
  <si>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</si>
  <si>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</si>
  <si>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</si>
  <si>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</si>
  <si>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</si>
  <si>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</si>
  <si>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</si>
  <si>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</si>
  <si>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</si>
  <si>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</si>
  <si>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</si>
  <si>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</si>
  <si>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</si>
  <si>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</si>
  <si>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</si>
  <si>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</si>
  <si>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</si>
  <si>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</si>
  <si>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</si>
  <si>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</si>
  <si>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</si>
  <si>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</si>
  <si>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</si>
  <si>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</si>
  <si>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</si>
  <si>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</si>
  <si>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</si>
  <si>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</si>
  <si>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</si>
  <si>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</si>
  <si>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</si>
  <si>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</si>
  <si>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</si>
  <si>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</si>
  <si>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</si>
  <si>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国際交流調査研究事業</t>
  </si>
  <si>
    <t>健康局</t>
  </si>
  <si>
    <t>平成8年度</t>
  </si>
  <si>
    <t>終了予定なし</t>
  </si>
  <si>
    <t>総務課指導調査室</t>
  </si>
  <si>
    <t>原子爆弾被爆者に対する援護に関する法律
第４０条第１項</t>
  </si>
  <si>
    <t>国際交流調査研究事業実施要領</t>
  </si>
  <si>
    <t>当事業は、世界唯一の被爆国として我が国のこれまでの調査研究によって得られた経験と知識を広く世界に還元するとともに、放射線被曝医療等に関する専門医の育成等に寄与することを目的とする。</t>
  </si>
  <si>
    <t>当事業は、外国における放射線被曝医療等に関する指導、技術支援、医療情報の提供等の援助協力を行うため、日本の専門家の派遣及び外国からの研修医師等の受入れ、並びに放射線被曝医療等に関する国際シンポジウムの開催を行う。</t>
  </si>
  <si>
    <t>-</t>
  </si>
  <si>
    <t>原爆症調査研究等委託費</t>
  </si>
  <si>
    <t>放射線被曝医療等に関する専門医の育成等に寄与するため、専門医の派遣及び研修生の受入を行うことを目標とする。</t>
  </si>
  <si>
    <t>派遣人数及び受入人数</t>
  </si>
  <si>
    <t>人</t>
  </si>
  <si>
    <t>指導調査室調べ</t>
  </si>
  <si>
    <t>委託件数</t>
  </si>
  <si>
    <t>件</t>
  </si>
  <si>
    <t>単位当たりコスト ＝ X／Y
X：「執行額（百万円）」 
　Y：「委託件数（件）」　　　</t>
    <phoneticPr fontId="5"/>
  </si>
  <si>
    <t>百万円</t>
  </si>
  <si>
    <t>X / Y</t>
    <phoneticPr fontId="5"/>
  </si>
  <si>
    <t>4／1</t>
  </si>
  <si>
    <t>1／1</t>
  </si>
  <si>
    <t>Ⅰ-5 感染症など健康を脅かす疾病を予防・防止するとともに、感染者等に必要な医療等を確保すること</t>
  </si>
  <si>
    <t>Ⅰ-5-4 原子爆弾被爆者等を援護すること</t>
  </si>
  <si>
    <t>－</t>
  </si>
  <si>
    <t>156</t>
  </si>
  <si>
    <t>128</t>
  </si>
  <si>
    <t>153</t>
  </si>
  <si>
    <t>165</t>
  </si>
  <si>
    <t>174</t>
  </si>
  <si>
    <t>177</t>
  </si>
  <si>
    <t>188</t>
  </si>
  <si>
    <t>○</t>
  </si>
  <si>
    <t>厚労</t>
  </si>
  <si>
    <t>総務課指導調査室
小柳　隆一</t>
    <rPh sb="9" eb="11">
      <t>コヤナギ</t>
    </rPh>
    <rPh sb="12" eb="14">
      <t>リュウイチ</t>
    </rPh>
    <phoneticPr fontId="5"/>
  </si>
  <si>
    <t>外国における放射線被曝医療等に関する指導、技術支援、医療情報の提供等の援助協力を行うため、日本の専門家の派遣及び外国からの研修医師等の受け入れ等を実施する。
世界唯一の被爆国として我が国のこれまでの調査研究によって得られた経験と知識を広く世界に還元するとともに、放射線被曝医療等に関する専門医の育成等に寄与する。</t>
  </si>
  <si>
    <t>世界唯一の被爆国として、我が国のこれまでの調査研究によって得られた経験と知識を広く世界に還元するとともに、放射線被曝医療等に関する専門医の育成等を図る必要があり、広く国民のニーズがあり、国費を投入しなければ事業目的が達成できない。</t>
    <phoneticPr fontId="5"/>
  </si>
  <si>
    <t>原子爆弾被爆者に対する援護に関する法律第４０条の規定に基づき、原爆放射能影響調査研究の推進に資する事業であり、国が実施すべき事業である。</t>
    <phoneticPr fontId="5"/>
  </si>
  <si>
    <t>世界唯一の被爆国として、我が国のこれまでの調査研究によって得られた経験と知識を広く世界に還元し、放射線被曝医療等に関する専門医の育成等を図るという政策目的達成に向けて、優先度の高い事業である。</t>
    <phoneticPr fontId="5"/>
  </si>
  <si>
    <t>△</t>
  </si>
  <si>
    <t>本事業の日本の専門家派遣、外国からの研修生受入れ、日本との生活環境の違いによる影響の調査研究、放射線被曝医療等に関する国際シンポジウムを効果的に実施するためには、原爆放射線の人体に及ぼす影響についての高度な専門的知識を有する人材及び大規模な疫学データを有し、放射線の研究及び医療双方を専門的に行える環境を有している者が実施する必要があるが、上記条件を満たす者が一者のみ若しくは複数存在するかを確認するため公募を行っている。</t>
    <phoneticPr fontId="5"/>
  </si>
  <si>
    <t>無</t>
  </si>
  <si>
    <t>‐</t>
  </si>
  <si>
    <t>事業に要する経費について精査を行っており、妥当である。</t>
    <phoneticPr fontId="5"/>
  </si>
  <si>
    <t>経費の使途については、調査研究の円滑な実施に真に必要なものに限定している。</t>
    <phoneticPr fontId="5"/>
  </si>
  <si>
    <t>公募を経て事業者を１者選定し、事業を実施した。</t>
    <phoneticPr fontId="5"/>
  </si>
  <si>
    <t>被爆者援護施策の実施にあたり、当該研究成果が活用されている。</t>
    <phoneticPr fontId="5"/>
  </si>
  <si>
    <t>令和２年度については、新型コロナウイルス感染症が拡大したため事業を実施できなかった。しかし例年、執行率は100％であり、これまでの調査研究によって得られた経験と知識を広く世界に還元するとともに、放射線被曝医療等に関する専門医の育成等を図るものとして今後も必要な研究である。</t>
    <rPh sb="0" eb="2">
      <t>レイワ</t>
    </rPh>
    <rPh sb="3" eb="4">
      <t>ネン</t>
    </rPh>
    <rPh sb="11" eb="13">
      <t>シンガタ</t>
    </rPh>
    <rPh sb="20" eb="23">
      <t>カンセンショウ</t>
    </rPh>
    <rPh sb="24" eb="26">
      <t>カクダイ</t>
    </rPh>
    <rPh sb="30" eb="32">
      <t>ジギョウ</t>
    </rPh>
    <rPh sb="33" eb="35">
      <t>ジッシ</t>
    </rPh>
    <phoneticPr fontId="5"/>
  </si>
  <si>
    <t>各項目の点検の結果、本事業は妥当であり、令和３年度も新型コロナの感染状況を見ながら引き続き調査研究を行う。</t>
    <rPh sb="20" eb="22">
      <t>レイワ</t>
    </rPh>
    <rPh sb="23" eb="24">
      <t>ネン</t>
    </rPh>
    <rPh sb="26" eb="28">
      <t>シンガタ</t>
    </rPh>
    <rPh sb="32" eb="34">
      <t>カンセン</t>
    </rPh>
    <rPh sb="34" eb="36">
      <t>ジョウキョウ</t>
    </rPh>
    <rPh sb="37" eb="38">
      <t>ミ</t>
    </rPh>
    <phoneticPr fontId="5"/>
  </si>
  <si>
    <t>－</t>
    <phoneticPr fontId="5"/>
  </si>
  <si>
    <t>-</t>
    <phoneticPr fontId="5"/>
  </si>
  <si>
    <t>4/0</t>
    <phoneticPr fontId="5"/>
  </si>
  <si>
    <t>4/1</t>
    <phoneticPr fontId="5"/>
  </si>
  <si>
    <t>×</t>
  </si>
  <si>
    <t>令和2年度は、新型コロナウイルスの世界的情勢を鑑み外国からの研修生の受入は困難として事業を実施できなかった。</t>
    <phoneticPr fontId="5"/>
  </si>
  <si>
    <t>令和2年度は、新型コロナウイルスの世界的情勢を鑑み外国からの研修生の受入は困難として事業を実施できなかった。</t>
    <rPh sb="0" eb="2">
      <t>レイワ</t>
    </rPh>
    <rPh sb="3" eb="5">
      <t>ネンド</t>
    </rPh>
    <rPh sb="7" eb="9">
      <t>シンガタ</t>
    </rPh>
    <rPh sb="17" eb="20">
      <t>セカイテキ</t>
    </rPh>
    <rPh sb="20" eb="22">
      <t>ジョウセイ</t>
    </rPh>
    <rPh sb="23" eb="24">
      <t>カンガ</t>
    </rPh>
    <rPh sb="25" eb="27">
      <t>ガイコク</t>
    </rPh>
    <rPh sb="30" eb="33">
      <t>ケンシュウセイ</t>
    </rPh>
    <rPh sb="34" eb="36">
      <t>ウケイレ</t>
    </rPh>
    <rPh sb="37" eb="39">
      <t>コンナン</t>
    </rPh>
    <rPh sb="42" eb="44">
      <t>ジギョウ</t>
    </rPh>
    <rPh sb="45" eb="47">
      <t>ジッシ</t>
    </rPh>
    <phoneticPr fontId="5"/>
  </si>
  <si>
    <t>－</t>
    <phoneticPr fontId="5"/>
  </si>
  <si>
    <t>-</t>
    <phoneticPr fontId="5"/>
  </si>
  <si>
    <t>-</t>
    <phoneticPr fontId="5"/>
  </si>
  <si>
    <t>点検対象外</t>
    <rPh sb="0" eb="2">
      <t>テンケン</t>
    </rPh>
    <rPh sb="2" eb="5">
      <t>タイショウガイ</t>
    </rPh>
    <phoneticPr fontId="5"/>
  </si>
  <si>
    <t>世界唯一の被爆国として放射線被曝医療等に関する専門医の育成等に寄与するた目に必要な事業であり、引き続き、必要な予算額を確保し、適正な執行に努めること。</t>
    <phoneticPr fontId="5"/>
  </si>
  <si>
    <t>-</t>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</si>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</sst>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749</xdr:row>
      <xdr:rowOff>0</xdr:rowOff>
    </xdr:from>
    <xdr:to>
      <xdr:col>29</xdr:col>
      <xdr:colOff>41402</xdr:colOff>
      <xdr:row>750</xdr:row>
      <xdr:rowOff>292690</xdr:rowOff>
    </xdr:to>
    <xdr:sp macro="" textlink="">
      <xdr:nvSpPr>
        <xdr:cNvPr id="2" name="正方形/長方形 1"/>
        <xdr:cNvSpPr/>
      </xdr:nvSpPr>
      <xdr:spPr>
        <a:xfrm>
          <a:off x="3800475" y="45158025"/>
          <a:ext cx="2041652" cy="6451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3.7</a:t>
          </a:r>
          <a:r>
            <a:rPr kumimoji="1" lang="ja-JP" altLang="en-US" sz="1100">
              <a:solidFill>
                <a:schemeClr val="tx1"/>
              </a:solidFill>
            </a:rPr>
            <a:t>百万円</a:t>
          </a:r>
        </a:p>
      </xdr:txBody>
    </xdr:sp>
    <xdr:clientData/>
  </xdr:twoCellAnchor>
  <xdr:twoCellAnchor>
    <xdr:from>
      <xdr:col>19</xdr:col>
      <xdr:colOff>27214</xdr:colOff>
      <xdr:row>751</xdr:row>
      <xdr:rowOff>163287</xdr:rowOff>
    </xdr:from>
    <xdr:to>
      <xdr:col>29</xdr:col>
      <xdr:colOff>68616</xdr:colOff>
      <xdr:row>755</xdr:row>
      <xdr:rowOff>134700</xdr:rowOff>
    </xdr:to>
    <xdr:grpSp>
      <xdr:nvGrpSpPr>
        <xdr:cNvPr id="3" name="グループ化 2"/>
        <xdr:cNvGrpSpPr>
          <a:grpSpLocks/>
        </xdr:cNvGrpSpPr>
      </xdr:nvGrpSpPr>
      <xdr:grpSpPr bwMode="auto">
        <a:xfrm>
          <a:off x="3905250" y="46577251"/>
          <a:ext cx="2082473" cy="1386556"/>
          <a:chOff x="3776363" y="14769353"/>
          <a:chExt cx="2073106" cy="717176"/>
        </a:xfrm>
      </xdr:grpSpPr>
      <xdr:sp macro="" textlink="">
        <xdr:nvSpPr>
          <xdr:cNvPr id="4" name="右大かっこ 3"/>
          <xdr:cNvSpPr/>
        </xdr:nvSpPr>
        <xdr:spPr>
          <a:xfrm>
            <a:off x="5699380" y="14769353"/>
            <a:ext cx="150089"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 name="左大かっこ 4"/>
          <xdr:cNvSpPr/>
        </xdr:nvSpPr>
        <xdr:spPr>
          <a:xfrm>
            <a:off x="3776363" y="14769353"/>
            <a:ext cx="150089"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19</xdr:col>
      <xdr:colOff>95249</xdr:colOff>
      <xdr:row>751</xdr:row>
      <xdr:rowOff>217715</xdr:rowOff>
    </xdr:from>
    <xdr:to>
      <xdr:col>28</xdr:col>
      <xdr:colOff>184897</xdr:colOff>
      <xdr:row>755</xdr:row>
      <xdr:rowOff>169585</xdr:rowOff>
    </xdr:to>
    <xdr:sp macro="" textlink="">
      <xdr:nvSpPr>
        <xdr:cNvPr id="6" name="テキスト ボックス 5"/>
        <xdr:cNvSpPr txBox="1"/>
      </xdr:nvSpPr>
      <xdr:spPr>
        <a:xfrm>
          <a:off x="3895724" y="46080590"/>
          <a:ext cx="1889873" cy="13615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委託先の決定。契約書、実施要領の作成。事業計画書等の審査、承認。</a:t>
          </a:r>
          <a:r>
            <a:rPr kumimoji="1" lang="ja-JP" altLang="en-US" sz="1100">
              <a:solidFill>
                <a:schemeClr val="dk1"/>
              </a:solidFill>
              <a:latin typeface="+mn-lt"/>
              <a:ea typeface="+mn-ea"/>
              <a:cs typeface="+mn-cs"/>
            </a:rPr>
            <a:t>委託費の支払い。</a:t>
          </a:r>
          <a:endParaRPr kumimoji="1" lang="ja-JP" altLang="en-US" sz="1100"/>
        </a:p>
      </xdr:txBody>
    </xdr:sp>
    <xdr:clientData/>
  </xdr:twoCellAnchor>
  <xdr:twoCellAnchor>
    <xdr:from>
      <xdr:col>24</xdr:col>
      <xdr:colOff>68037</xdr:colOff>
      <xdr:row>755</xdr:row>
      <xdr:rowOff>204107</xdr:rowOff>
    </xdr:from>
    <xdr:to>
      <xdr:col>24</xdr:col>
      <xdr:colOff>68037</xdr:colOff>
      <xdr:row>758</xdr:row>
      <xdr:rowOff>144593</xdr:rowOff>
    </xdr:to>
    <xdr:cxnSp macro="">
      <xdr:nvCxnSpPr>
        <xdr:cNvPr id="7" name="直線矢印コネクタ 6"/>
        <xdr:cNvCxnSpPr/>
      </xdr:nvCxnSpPr>
      <xdr:spPr bwMode="auto">
        <a:xfrm>
          <a:off x="4868637" y="47476682"/>
          <a:ext cx="0" cy="99776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176891</xdr:colOff>
      <xdr:row>758</xdr:row>
      <xdr:rowOff>204108</xdr:rowOff>
    </xdr:from>
    <xdr:to>
      <xdr:col>29</xdr:col>
      <xdr:colOff>190499</xdr:colOff>
      <xdr:row>760</xdr:row>
      <xdr:rowOff>241727</xdr:rowOff>
    </xdr:to>
    <xdr:sp macro="" textlink="">
      <xdr:nvSpPr>
        <xdr:cNvPr id="8" name="テキスト ボックス 7"/>
        <xdr:cNvSpPr txBox="1"/>
      </xdr:nvSpPr>
      <xdr:spPr>
        <a:xfrm>
          <a:off x="3977366" y="48533958"/>
          <a:ext cx="2013858" cy="742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19</xdr:col>
      <xdr:colOff>68036</xdr:colOff>
      <xdr:row>759</xdr:row>
      <xdr:rowOff>299357</xdr:rowOff>
    </xdr:from>
    <xdr:to>
      <xdr:col>30</xdr:col>
      <xdr:colOff>68036</xdr:colOff>
      <xdr:row>762</xdr:row>
      <xdr:rowOff>108698</xdr:rowOff>
    </xdr:to>
    <xdr:sp macro="" textlink="">
      <xdr:nvSpPr>
        <xdr:cNvPr id="9" name="正方形/長方形 8"/>
        <xdr:cNvSpPr/>
      </xdr:nvSpPr>
      <xdr:spPr>
        <a:xfrm>
          <a:off x="3868511" y="48981632"/>
          <a:ext cx="2200275" cy="86661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Ａ．（公財）放射線影響研究所</a:t>
          </a:r>
          <a:endParaRPr kumimoji="1" lang="en-US" altLang="ja-JP" sz="1100">
            <a:solidFill>
              <a:schemeClr val="tx1"/>
            </a:solidFill>
          </a:endParaRPr>
        </a:p>
        <a:p>
          <a:pPr algn="ctr"/>
          <a:r>
            <a:rPr kumimoji="1" lang="en-US" altLang="ja-JP" sz="1100">
              <a:solidFill>
                <a:schemeClr val="tx1"/>
              </a:solidFill>
            </a:rPr>
            <a:t>3.7</a:t>
          </a:r>
          <a:r>
            <a:rPr kumimoji="1" lang="ja-JP" altLang="en-US" sz="1100">
              <a:solidFill>
                <a:schemeClr val="tx1"/>
              </a:solidFill>
            </a:rPr>
            <a:t>百万円</a:t>
          </a:r>
        </a:p>
      </xdr:txBody>
    </xdr:sp>
    <xdr:clientData/>
  </xdr:twoCellAnchor>
  <xdr:twoCellAnchor>
    <xdr:from>
      <xdr:col>19</xdr:col>
      <xdr:colOff>122464</xdr:colOff>
      <xdr:row>762</xdr:row>
      <xdr:rowOff>312964</xdr:rowOff>
    </xdr:from>
    <xdr:to>
      <xdr:col>29</xdr:col>
      <xdr:colOff>177474</xdr:colOff>
      <xdr:row>765</xdr:row>
      <xdr:rowOff>353786</xdr:rowOff>
    </xdr:to>
    <xdr:grpSp>
      <xdr:nvGrpSpPr>
        <xdr:cNvPr id="10" name="グループ化 23"/>
        <xdr:cNvGrpSpPr>
          <a:grpSpLocks/>
        </xdr:cNvGrpSpPr>
      </xdr:nvGrpSpPr>
      <xdr:grpSpPr bwMode="auto">
        <a:xfrm>
          <a:off x="4000500" y="50618571"/>
          <a:ext cx="2096081" cy="1415144"/>
          <a:chOff x="3776363" y="14769353"/>
          <a:chExt cx="2073106" cy="717176"/>
        </a:xfrm>
      </xdr:grpSpPr>
      <xdr:sp macro="" textlink="">
        <xdr:nvSpPr>
          <xdr:cNvPr id="11" name="右大かっこ 10"/>
          <xdr:cNvSpPr/>
        </xdr:nvSpPr>
        <xdr:spPr>
          <a:xfrm>
            <a:off x="5697314" y="14769353"/>
            <a:ext cx="152155"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 name="左大かっこ 11"/>
          <xdr:cNvSpPr/>
        </xdr:nvSpPr>
        <xdr:spPr>
          <a:xfrm>
            <a:off x="3776363" y="14769353"/>
            <a:ext cx="152155"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19</xdr:col>
      <xdr:colOff>149678</xdr:colOff>
      <xdr:row>763</xdr:row>
      <xdr:rowOff>108857</xdr:rowOff>
    </xdr:from>
    <xdr:to>
      <xdr:col>29</xdr:col>
      <xdr:colOff>63020</xdr:colOff>
      <xdr:row>765</xdr:row>
      <xdr:rowOff>0</xdr:rowOff>
    </xdr:to>
    <xdr:sp macro="" textlink="">
      <xdr:nvSpPr>
        <xdr:cNvPr id="13" name="テキスト ボックス 12"/>
        <xdr:cNvSpPr txBox="1"/>
      </xdr:nvSpPr>
      <xdr:spPr>
        <a:xfrm>
          <a:off x="3950153" y="50200832"/>
          <a:ext cx="1913592" cy="910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外国における放射線被曝医療等に関する援助協力</a:t>
          </a:r>
        </a:p>
      </xdr:txBody>
    </xdr:sp>
    <xdr:clientData/>
  </xdr:twoCellAnchor>
  <xdr:twoCellAnchor>
    <xdr:from>
      <xdr:col>6</xdr:col>
      <xdr:colOff>153759</xdr:colOff>
      <xdr:row>748</xdr:row>
      <xdr:rowOff>197304</xdr:rowOff>
    </xdr:from>
    <xdr:to>
      <xdr:col>17</xdr:col>
      <xdr:colOff>81643</xdr:colOff>
      <xdr:row>750</xdr:row>
      <xdr:rowOff>285750</xdr:rowOff>
    </xdr:to>
    <xdr:sp macro="" textlink="">
      <xdr:nvSpPr>
        <xdr:cNvPr id="14" name="テキスト ボックス 13"/>
        <xdr:cNvSpPr txBox="1"/>
      </xdr:nvSpPr>
      <xdr:spPr>
        <a:xfrm>
          <a:off x="1378402" y="46488804"/>
          <a:ext cx="2173062" cy="796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令和２年度は事業を実施していないため令和元年度実績を記入。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407</v>
      </c>
      <c r="AJ2" s="944" t="s">
        <v>745</v>
      </c>
      <c r="AK2" s="944"/>
      <c r="AL2" s="944"/>
      <c r="AM2" s="944"/>
      <c r="AN2" s="98" t="s">
        <v>407</v>
      </c>
      <c r="AO2" s="944">
        <v>20</v>
      </c>
      <c r="AP2" s="944"/>
      <c r="AQ2" s="944"/>
      <c r="AR2" s="99" t="s">
        <v>710</v>
      </c>
      <c r="AS2" s="950">
        <v>252</v>
      </c>
      <c r="AT2" s="950"/>
      <c r="AU2" s="950"/>
      <c r="AV2" s="98" t="str">
        <f>IF(AW2="","","-")</f>
        <v/>
      </c>
      <c r="AW2" s="910"/>
      <c r="AX2" s="910"/>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746</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22" t="s">
        <v>390</v>
      </c>
      <c r="Z7" s="439"/>
      <c r="AA7" s="439"/>
      <c r="AB7" s="439"/>
      <c r="AC7" s="439"/>
      <c r="AD7" s="923"/>
      <c r="AE7" s="911" t="s">
        <v>718</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4" t="s">
        <v>256</v>
      </c>
      <c r="B8" s="495"/>
      <c r="C8" s="495"/>
      <c r="D8" s="495"/>
      <c r="E8" s="495"/>
      <c r="F8" s="496"/>
      <c r="G8" s="945" t="str">
        <f>入力規則等!A27</f>
        <v>-</v>
      </c>
      <c r="H8" s="718"/>
      <c r="I8" s="718"/>
      <c r="J8" s="718"/>
      <c r="K8" s="718"/>
      <c r="L8" s="718"/>
      <c r="M8" s="718"/>
      <c r="N8" s="718"/>
      <c r="O8" s="718"/>
      <c r="P8" s="718"/>
      <c r="Q8" s="718"/>
      <c r="R8" s="718"/>
      <c r="S8" s="718"/>
      <c r="T8" s="718"/>
      <c r="U8" s="718"/>
      <c r="V8" s="718"/>
      <c r="W8" s="718"/>
      <c r="X8" s="946"/>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3" t="s">
        <v>24</v>
      </c>
      <c r="B12" s="964"/>
      <c r="C12" s="964"/>
      <c r="D12" s="964"/>
      <c r="E12" s="964"/>
      <c r="F12" s="965"/>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4</v>
      </c>
      <c r="Q13" s="656"/>
      <c r="R13" s="656"/>
      <c r="S13" s="656"/>
      <c r="T13" s="656"/>
      <c r="U13" s="656"/>
      <c r="V13" s="657"/>
      <c r="W13" s="655">
        <v>4</v>
      </c>
      <c r="X13" s="656"/>
      <c r="Y13" s="656"/>
      <c r="Z13" s="656"/>
      <c r="AA13" s="656"/>
      <c r="AB13" s="656"/>
      <c r="AC13" s="657"/>
      <c r="AD13" s="655">
        <v>4</v>
      </c>
      <c r="AE13" s="656"/>
      <c r="AF13" s="656"/>
      <c r="AG13" s="656"/>
      <c r="AH13" s="656"/>
      <c r="AI13" s="656"/>
      <c r="AJ13" s="657"/>
      <c r="AK13" s="655">
        <v>4</v>
      </c>
      <c r="AL13" s="656"/>
      <c r="AM13" s="656"/>
      <c r="AN13" s="656"/>
      <c r="AO13" s="656"/>
      <c r="AP13" s="656"/>
      <c r="AQ13" s="657"/>
      <c r="AR13" s="919">
        <v>4</v>
      </c>
      <c r="AS13" s="920"/>
      <c r="AT13" s="920"/>
      <c r="AU13" s="920"/>
      <c r="AV13" s="920"/>
      <c r="AW13" s="920"/>
      <c r="AX13" s="921"/>
    </row>
    <row r="14" spans="1:50" ht="21" customHeight="1" x14ac:dyDescent="0.15">
      <c r="A14" s="612"/>
      <c r="B14" s="613"/>
      <c r="C14" s="613"/>
      <c r="D14" s="613"/>
      <c r="E14" s="613"/>
      <c r="F14" s="614"/>
      <c r="G14" s="723"/>
      <c r="H14" s="724"/>
      <c r="I14" s="709" t="s">
        <v>8</v>
      </c>
      <c r="J14" s="760"/>
      <c r="K14" s="760"/>
      <c r="L14" s="760"/>
      <c r="M14" s="760"/>
      <c r="N14" s="760"/>
      <c r="O14" s="761"/>
      <c r="P14" s="655" t="s">
        <v>721</v>
      </c>
      <c r="Q14" s="656"/>
      <c r="R14" s="656"/>
      <c r="S14" s="656"/>
      <c r="T14" s="656"/>
      <c r="U14" s="656"/>
      <c r="V14" s="657"/>
      <c r="W14" s="655" t="s">
        <v>721</v>
      </c>
      <c r="X14" s="656"/>
      <c r="Y14" s="656"/>
      <c r="Z14" s="656"/>
      <c r="AA14" s="656"/>
      <c r="AB14" s="656"/>
      <c r="AC14" s="657"/>
      <c r="AD14" s="655" t="s">
        <v>721</v>
      </c>
      <c r="AE14" s="656"/>
      <c r="AF14" s="656"/>
      <c r="AG14" s="656"/>
      <c r="AH14" s="656"/>
      <c r="AI14" s="656"/>
      <c r="AJ14" s="657"/>
      <c r="AK14" s="655" t="s">
        <v>721</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721</v>
      </c>
      <c r="Q15" s="656"/>
      <c r="R15" s="656"/>
      <c r="S15" s="656"/>
      <c r="T15" s="656"/>
      <c r="U15" s="656"/>
      <c r="V15" s="657"/>
      <c r="W15" s="655" t="s">
        <v>721</v>
      </c>
      <c r="X15" s="656"/>
      <c r="Y15" s="656"/>
      <c r="Z15" s="656"/>
      <c r="AA15" s="656"/>
      <c r="AB15" s="656"/>
      <c r="AC15" s="657"/>
      <c r="AD15" s="655" t="s">
        <v>721</v>
      </c>
      <c r="AE15" s="656"/>
      <c r="AF15" s="656"/>
      <c r="AG15" s="656"/>
      <c r="AH15" s="656"/>
      <c r="AI15" s="656"/>
      <c r="AJ15" s="657"/>
      <c r="AK15" s="655" t="s">
        <v>721</v>
      </c>
      <c r="AL15" s="656"/>
      <c r="AM15" s="656"/>
      <c r="AN15" s="656"/>
      <c r="AO15" s="656"/>
      <c r="AP15" s="656"/>
      <c r="AQ15" s="657"/>
      <c r="AR15" s="655" t="s">
        <v>407</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721</v>
      </c>
      <c r="Q16" s="656"/>
      <c r="R16" s="656"/>
      <c r="S16" s="656"/>
      <c r="T16" s="656"/>
      <c r="U16" s="656"/>
      <c r="V16" s="657"/>
      <c r="W16" s="655" t="s">
        <v>721</v>
      </c>
      <c r="X16" s="656"/>
      <c r="Y16" s="656"/>
      <c r="Z16" s="656"/>
      <c r="AA16" s="656"/>
      <c r="AB16" s="656"/>
      <c r="AC16" s="657"/>
      <c r="AD16" s="655" t="s">
        <v>721</v>
      </c>
      <c r="AE16" s="656"/>
      <c r="AF16" s="656"/>
      <c r="AG16" s="656"/>
      <c r="AH16" s="656"/>
      <c r="AI16" s="656"/>
      <c r="AJ16" s="657"/>
      <c r="AK16" s="655" t="s">
        <v>721</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721</v>
      </c>
      <c r="Q17" s="656"/>
      <c r="R17" s="656"/>
      <c r="S17" s="656"/>
      <c r="T17" s="656"/>
      <c r="U17" s="656"/>
      <c r="V17" s="657"/>
      <c r="W17" s="655" t="s">
        <v>721</v>
      </c>
      <c r="X17" s="656"/>
      <c r="Y17" s="656"/>
      <c r="Z17" s="656"/>
      <c r="AA17" s="656"/>
      <c r="AB17" s="656"/>
      <c r="AC17" s="657"/>
      <c r="AD17" s="655" t="s">
        <v>721</v>
      </c>
      <c r="AE17" s="656"/>
      <c r="AF17" s="656"/>
      <c r="AG17" s="656"/>
      <c r="AH17" s="656"/>
      <c r="AI17" s="656"/>
      <c r="AJ17" s="657"/>
      <c r="AK17" s="655" t="s">
        <v>721</v>
      </c>
      <c r="AL17" s="656"/>
      <c r="AM17" s="656"/>
      <c r="AN17" s="656"/>
      <c r="AO17" s="656"/>
      <c r="AP17" s="656"/>
      <c r="AQ17" s="657"/>
      <c r="AR17" s="917"/>
      <c r="AS17" s="917"/>
      <c r="AT17" s="917"/>
      <c r="AU17" s="917"/>
      <c r="AV17" s="917"/>
      <c r="AW17" s="917"/>
      <c r="AX17" s="918"/>
    </row>
    <row r="18" spans="1:50" ht="24.75" customHeight="1" x14ac:dyDescent="0.15">
      <c r="A18" s="612"/>
      <c r="B18" s="613"/>
      <c r="C18" s="613"/>
      <c r="D18" s="613"/>
      <c r="E18" s="613"/>
      <c r="F18" s="614"/>
      <c r="G18" s="725"/>
      <c r="H18" s="726"/>
      <c r="I18" s="714" t="s">
        <v>20</v>
      </c>
      <c r="J18" s="715"/>
      <c r="K18" s="715"/>
      <c r="L18" s="715"/>
      <c r="M18" s="715"/>
      <c r="N18" s="715"/>
      <c r="O18" s="716"/>
      <c r="P18" s="873">
        <f>SUM(P13:V17)</f>
        <v>4</v>
      </c>
      <c r="Q18" s="874"/>
      <c r="R18" s="874"/>
      <c r="S18" s="874"/>
      <c r="T18" s="874"/>
      <c r="U18" s="874"/>
      <c r="V18" s="875"/>
      <c r="W18" s="873">
        <f>SUM(W13:AC17)</f>
        <v>4</v>
      </c>
      <c r="X18" s="874"/>
      <c r="Y18" s="874"/>
      <c r="Z18" s="874"/>
      <c r="AA18" s="874"/>
      <c r="AB18" s="874"/>
      <c r="AC18" s="875"/>
      <c r="AD18" s="873">
        <f>SUM(AD13:AJ17)</f>
        <v>4</v>
      </c>
      <c r="AE18" s="874"/>
      <c r="AF18" s="874"/>
      <c r="AG18" s="874"/>
      <c r="AH18" s="874"/>
      <c r="AI18" s="874"/>
      <c r="AJ18" s="875"/>
      <c r="AK18" s="873">
        <f>SUM(AK13:AQ17)</f>
        <v>4</v>
      </c>
      <c r="AL18" s="874"/>
      <c r="AM18" s="874"/>
      <c r="AN18" s="874"/>
      <c r="AO18" s="874"/>
      <c r="AP18" s="874"/>
      <c r="AQ18" s="875"/>
      <c r="AR18" s="873">
        <f>SUM(AR13:AX17)</f>
        <v>4</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4</v>
      </c>
      <c r="Q19" s="656"/>
      <c r="R19" s="656"/>
      <c r="S19" s="656"/>
      <c r="T19" s="656"/>
      <c r="U19" s="656"/>
      <c r="V19" s="657"/>
      <c r="W19" s="655">
        <v>1</v>
      </c>
      <c r="X19" s="656"/>
      <c r="Y19" s="656"/>
      <c r="Z19" s="656"/>
      <c r="AA19" s="656"/>
      <c r="AB19" s="656"/>
      <c r="AC19" s="657"/>
      <c r="AD19" s="655">
        <v>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0.25</v>
      </c>
      <c r="X20" s="316"/>
      <c r="Y20" s="316"/>
      <c r="Z20" s="316"/>
      <c r="AA20" s="316"/>
      <c r="AB20" s="316"/>
      <c r="AC20" s="316"/>
      <c r="AD20" s="316">
        <f t="shared" ref="AD20" si="1">IF(AD18=0, "-", SUM(AD19)/AD18)</f>
        <v>0</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6"/>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0.25</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2" t="s">
        <v>708</v>
      </c>
      <c r="B22" s="973"/>
      <c r="C22" s="973"/>
      <c r="D22" s="973"/>
      <c r="E22" s="973"/>
      <c r="F22" s="974"/>
      <c r="G22" s="968" t="s">
        <v>333</v>
      </c>
      <c r="H22" s="222"/>
      <c r="I22" s="222"/>
      <c r="J22" s="222"/>
      <c r="K22" s="222"/>
      <c r="L22" s="222"/>
      <c r="M22" s="222"/>
      <c r="N22" s="222"/>
      <c r="O22" s="223"/>
      <c r="P22" s="933" t="s">
        <v>706</v>
      </c>
      <c r="Q22" s="222"/>
      <c r="R22" s="222"/>
      <c r="S22" s="222"/>
      <c r="T22" s="222"/>
      <c r="U22" s="222"/>
      <c r="V22" s="223"/>
      <c r="W22" s="933" t="s">
        <v>707</v>
      </c>
      <c r="X22" s="222"/>
      <c r="Y22" s="222"/>
      <c r="Z22" s="222"/>
      <c r="AA22" s="222"/>
      <c r="AB22" s="222"/>
      <c r="AC22" s="223"/>
      <c r="AD22" s="933" t="s">
        <v>332</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9" t="s">
        <v>722</v>
      </c>
      <c r="H23" s="970"/>
      <c r="I23" s="970"/>
      <c r="J23" s="970"/>
      <c r="K23" s="970"/>
      <c r="L23" s="970"/>
      <c r="M23" s="970"/>
      <c r="N23" s="970"/>
      <c r="O23" s="971"/>
      <c r="P23" s="919">
        <v>4</v>
      </c>
      <c r="Q23" s="920"/>
      <c r="R23" s="920"/>
      <c r="S23" s="920"/>
      <c r="T23" s="920"/>
      <c r="U23" s="920"/>
      <c r="V23" s="934"/>
      <c r="W23" s="919">
        <v>4</v>
      </c>
      <c r="X23" s="920"/>
      <c r="Y23" s="920"/>
      <c r="Z23" s="920"/>
      <c r="AA23" s="920"/>
      <c r="AB23" s="920"/>
      <c r="AC23" s="934"/>
      <c r="AD23" s="982" t="s">
        <v>407</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35"/>
      <c r="H24" s="936"/>
      <c r="I24" s="936"/>
      <c r="J24" s="936"/>
      <c r="K24" s="936"/>
      <c r="L24" s="936"/>
      <c r="M24" s="936"/>
      <c r="N24" s="936"/>
      <c r="O24" s="937"/>
      <c r="P24" s="655"/>
      <c r="Q24" s="656"/>
      <c r="R24" s="656"/>
      <c r="S24" s="656"/>
      <c r="T24" s="656"/>
      <c r="U24" s="656"/>
      <c r="V24" s="657"/>
      <c r="W24" s="655"/>
      <c r="X24" s="656"/>
      <c r="Y24" s="656"/>
      <c r="Z24" s="656"/>
      <c r="AA24" s="656"/>
      <c r="AB24" s="656"/>
      <c r="AC24" s="657"/>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35"/>
      <c r="H25" s="936"/>
      <c r="I25" s="936"/>
      <c r="J25" s="936"/>
      <c r="K25" s="936"/>
      <c r="L25" s="936"/>
      <c r="M25" s="936"/>
      <c r="N25" s="936"/>
      <c r="O25" s="937"/>
      <c r="P25" s="655"/>
      <c r="Q25" s="656"/>
      <c r="R25" s="656"/>
      <c r="S25" s="656"/>
      <c r="T25" s="656"/>
      <c r="U25" s="656"/>
      <c r="V25" s="657"/>
      <c r="W25" s="655"/>
      <c r="X25" s="656"/>
      <c r="Y25" s="656"/>
      <c r="Z25" s="656"/>
      <c r="AA25" s="656"/>
      <c r="AB25" s="656"/>
      <c r="AC25" s="657"/>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35"/>
      <c r="H26" s="936"/>
      <c r="I26" s="936"/>
      <c r="J26" s="936"/>
      <c r="K26" s="936"/>
      <c r="L26" s="936"/>
      <c r="M26" s="936"/>
      <c r="N26" s="936"/>
      <c r="O26" s="937"/>
      <c r="P26" s="655"/>
      <c r="Q26" s="656"/>
      <c r="R26" s="656"/>
      <c r="S26" s="656"/>
      <c r="T26" s="656"/>
      <c r="U26" s="656"/>
      <c r="V26" s="657"/>
      <c r="W26" s="655"/>
      <c r="X26" s="656"/>
      <c r="Y26" s="656"/>
      <c r="Z26" s="656"/>
      <c r="AA26" s="656"/>
      <c r="AB26" s="656"/>
      <c r="AC26" s="657"/>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35"/>
      <c r="H27" s="936"/>
      <c r="I27" s="936"/>
      <c r="J27" s="936"/>
      <c r="K27" s="936"/>
      <c r="L27" s="936"/>
      <c r="M27" s="936"/>
      <c r="N27" s="936"/>
      <c r="O27" s="937"/>
      <c r="P27" s="655"/>
      <c r="Q27" s="656"/>
      <c r="R27" s="656"/>
      <c r="S27" s="656"/>
      <c r="T27" s="656"/>
      <c r="U27" s="656"/>
      <c r="V27" s="657"/>
      <c r="W27" s="655"/>
      <c r="X27" s="656"/>
      <c r="Y27" s="656"/>
      <c r="Z27" s="656"/>
      <c r="AA27" s="656"/>
      <c r="AB27" s="656"/>
      <c r="AC27" s="657"/>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38" t="s">
        <v>337</v>
      </c>
      <c r="H28" s="939"/>
      <c r="I28" s="939"/>
      <c r="J28" s="939"/>
      <c r="K28" s="939"/>
      <c r="L28" s="939"/>
      <c r="M28" s="939"/>
      <c r="N28" s="939"/>
      <c r="O28" s="940"/>
      <c r="P28" s="873">
        <f>P29-SUM(P23:P27)</f>
        <v>0</v>
      </c>
      <c r="Q28" s="874"/>
      <c r="R28" s="874"/>
      <c r="S28" s="874"/>
      <c r="T28" s="874"/>
      <c r="U28" s="874"/>
      <c r="V28" s="875"/>
      <c r="W28" s="873">
        <f>W29-SUM(W23:W27)</f>
        <v>0</v>
      </c>
      <c r="X28" s="874"/>
      <c r="Y28" s="874"/>
      <c r="Z28" s="874"/>
      <c r="AA28" s="874"/>
      <c r="AB28" s="874"/>
      <c r="AC28" s="875"/>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334</v>
      </c>
      <c r="H29" s="942"/>
      <c r="I29" s="942"/>
      <c r="J29" s="942"/>
      <c r="K29" s="942"/>
      <c r="L29" s="942"/>
      <c r="M29" s="942"/>
      <c r="N29" s="942"/>
      <c r="O29" s="943"/>
      <c r="P29" s="655">
        <f>AK13</f>
        <v>4</v>
      </c>
      <c r="Q29" s="656"/>
      <c r="R29" s="656"/>
      <c r="S29" s="656"/>
      <c r="T29" s="656"/>
      <c r="U29" s="656"/>
      <c r="V29" s="657"/>
      <c r="W29" s="951">
        <f>AR13</f>
        <v>4</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4" t="s">
        <v>413</v>
      </c>
      <c r="AJ30" s="914"/>
      <c r="AK30" s="914"/>
      <c r="AL30" s="853"/>
      <c r="AM30" s="914" t="s">
        <v>510</v>
      </c>
      <c r="AN30" s="914"/>
      <c r="AO30" s="914"/>
      <c r="AP30" s="853"/>
      <c r="AQ30" s="765" t="s">
        <v>232</v>
      </c>
      <c r="AR30" s="766"/>
      <c r="AS30" s="766"/>
      <c r="AT30" s="767"/>
      <c r="AU30" s="772" t="s">
        <v>134</v>
      </c>
      <c r="AV30" s="772"/>
      <c r="AW30" s="772"/>
      <c r="AX30" s="916"/>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5"/>
      <c r="AJ31" s="915"/>
      <c r="AK31" s="915"/>
      <c r="AL31" s="407"/>
      <c r="AM31" s="915"/>
      <c r="AN31" s="915"/>
      <c r="AO31" s="915"/>
      <c r="AP31" s="407"/>
      <c r="AQ31" s="250" t="s">
        <v>721</v>
      </c>
      <c r="AR31" s="201"/>
      <c r="AS31" s="136" t="s">
        <v>233</v>
      </c>
      <c r="AT31" s="137"/>
      <c r="AU31" s="200">
        <v>3</v>
      </c>
      <c r="AV31" s="200"/>
      <c r="AW31" s="392" t="s">
        <v>179</v>
      </c>
      <c r="AX31" s="393"/>
    </row>
    <row r="32" spans="1:50" ht="23.25" customHeight="1" x14ac:dyDescent="0.15">
      <c r="A32" s="397"/>
      <c r="B32" s="395"/>
      <c r="C32" s="395"/>
      <c r="D32" s="395"/>
      <c r="E32" s="395"/>
      <c r="F32" s="396"/>
      <c r="G32" s="563" t="s">
        <v>723</v>
      </c>
      <c r="H32" s="564"/>
      <c r="I32" s="564"/>
      <c r="J32" s="564"/>
      <c r="K32" s="564"/>
      <c r="L32" s="564"/>
      <c r="M32" s="564"/>
      <c r="N32" s="564"/>
      <c r="O32" s="565"/>
      <c r="P32" s="108" t="s">
        <v>724</v>
      </c>
      <c r="Q32" s="108"/>
      <c r="R32" s="108"/>
      <c r="S32" s="108"/>
      <c r="T32" s="108"/>
      <c r="U32" s="108"/>
      <c r="V32" s="108"/>
      <c r="W32" s="108"/>
      <c r="X32" s="109"/>
      <c r="Y32" s="470" t="s">
        <v>12</v>
      </c>
      <c r="Z32" s="530"/>
      <c r="AA32" s="531"/>
      <c r="AB32" s="460" t="s">
        <v>725</v>
      </c>
      <c r="AC32" s="460"/>
      <c r="AD32" s="460"/>
      <c r="AE32" s="218">
        <v>7</v>
      </c>
      <c r="AF32" s="219"/>
      <c r="AG32" s="219"/>
      <c r="AH32" s="219"/>
      <c r="AI32" s="218">
        <v>2</v>
      </c>
      <c r="AJ32" s="219"/>
      <c r="AK32" s="219"/>
      <c r="AL32" s="219"/>
      <c r="AM32" s="218">
        <v>0</v>
      </c>
      <c r="AN32" s="219"/>
      <c r="AO32" s="219"/>
      <c r="AP32" s="219"/>
      <c r="AQ32" s="336" t="s">
        <v>721</v>
      </c>
      <c r="AR32" s="208"/>
      <c r="AS32" s="208"/>
      <c r="AT32" s="337"/>
      <c r="AU32" s="219" t="s">
        <v>721</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725</v>
      </c>
      <c r="AC33" s="522"/>
      <c r="AD33" s="522"/>
      <c r="AE33" s="218">
        <v>7</v>
      </c>
      <c r="AF33" s="219"/>
      <c r="AG33" s="219"/>
      <c r="AH33" s="219"/>
      <c r="AI33" s="218">
        <v>7</v>
      </c>
      <c r="AJ33" s="219"/>
      <c r="AK33" s="219"/>
      <c r="AL33" s="219"/>
      <c r="AM33" s="218">
        <v>0</v>
      </c>
      <c r="AN33" s="219"/>
      <c r="AO33" s="219"/>
      <c r="AP33" s="219"/>
      <c r="AQ33" s="336" t="s">
        <v>721</v>
      </c>
      <c r="AR33" s="208"/>
      <c r="AS33" s="208"/>
      <c r="AT33" s="337"/>
      <c r="AU33" s="219">
        <v>7</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117</v>
      </c>
      <c r="AF34" s="219"/>
      <c r="AG34" s="219"/>
      <c r="AH34" s="219"/>
      <c r="AI34" s="218">
        <v>29</v>
      </c>
      <c r="AJ34" s="219"/>
      <c r="AK34" s="219"/>
      <c r="AL34" s="219"/>
      <c r="AM34" s="218">
        <v>0</v>
      </c>
      <c r="AN34" s="219"/>
      <c r="AO34" s="219"/>
      <c r="AP34" s="219"/>
      <c r="AQ34" s="336" t="s">
        <v>721</v>
      </c>
      <c r="AR34" s="208"/>
      <c r="AS34" s="208"/>
      <c r="AT34" s="337"/>
      <c r="AU34" s="219" t="s">
        <v>721</v>
      </c>
      <c r="AV34" s="219"/>
      <c r="AW34" s="219"/>
      <c r="AX34" s="221"/>
    </row>
    <row r="35" spans="1:51" ht="23.25" customHeight="1" x14ac:dyDescent="0.15">
      <c r="A35" s="228" t="s">
        <v>381</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9"/>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9"/>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4" t="s">
        <v>134</v>
      </c>
      <c r="AV51" s="924"/>
      <c r="AW51" s="924"/>
      <c r="AX51" s="925"/>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4" t="s">
        <v>134</v>
      </c>
      <c r="AV58" s="924"/>
      <c r="AW58" s="924"/>
      <c r="AX58" s="925"/>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7"/>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728</v>
      </c>
      <c r="AC101" s="460"/>
      <c r="AD101" s="460"/>
      <c r="AE101" s="282">
        <v>1</v>
      </c>
      <c r="AF101" s="282"/>
      <c r="AG101" s="282"/>
      <c r="AH101" s="282"/>
      <c r="AI101" s="282">
        <v>1</v>
      </c>
      <c r="AJ101" s="282"/>
      <c r="AK101" s="282"/>
      <c r="AL101" s="282"/>
      <c r="AM101" s="282">
        <v>0</v>
      </c>
      <c r="AN101" s="282"/>
      <c r="AO101" s="282"/>
      <c r="AP101" s="282"/>
      <c r="AQ101" s="282" t="s">
        <v>407</v>
      </c>
      <c r="AR101" s="282"/>
      <c r="AS101" s="282"/>
      <c r="AT101" s="282"/>
      <c r="AU101" s="218" t="s">
        <v>407</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728</v>
      </c>
      <c r="AC102" s="460"/>
      <c r="AD102" s="460"/>
      <c r="AE102" s="282">
        <v>1</v>
      </c>
      <c r="AF102" s="282"/>
      <c r="AG102" s="282"/>
      <c r="AH102" s="282"/>
      <c r="AI102" s="282">
        <v>1</v>
      </c>
      <c r="AJ102" s="282"/>
      <c r="AK102" s="282"/>
      <c r="AL102" s="282"/>
      <c r="AM102" s="282">
        <v>1</v>
      </c>
      <c r="AN102" s="282"/>
      <c r="AO102" s="282"/>
      <c r="AP102" s="282"/>
      <c r="AQ102" s="282">
        <v>1</v>
      </c>
      <c r="AR102" s="282"/>
      <c r="AS102" s="282"/>
      <c r="AT102" s="282"/>
      <c r="AU102" s="225">
        <v>1</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730</v>
      </c>
      <c r="AC116" s="462"/>
      <c r="AD116" s="463"/>
      <c r="AE116" s="282">
        <v>4</v>
      </c>
      <c r="AF116" s="282"/>
      <c r="AG116" s="282"/>
      <c r="AH116" s="282"/>
      <c r="AI116" s="282">
        <v>1</v>
      </c>
      <c r="AJ116" s="282"/>
      <c r="AK116" s="282"/>
      <c r="AL116" s="282"/>
      <c r="AM116" s="282" t="s">
        <v>762</v>
      </c>
      <c r="AN116" s="282"/>
      <c r="AO116" s="282"/>
      <c r="AP116" s="282"/>
      <c r="AQ116" s="218">
        <v>4</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731</v>
      </c>
      <c r="AC117" s="472"/>
      <c r="AD117" s="473"/>
      <c r="AE117" s="550" t="s">
        <v>732</v>
      </c>
      <c r="AF117" s="550"/>
      <c r="AG117" s="550"/>
      <c r="AH117" s="550"/>
      <c r="AI117" s="550" t="s">
        <v>733</v>
      </c>
      <c r="AJ117" s="550"/>
      <c r="AK117" s="550"/>
      <c r="AL117" s="550"/>
      <c r="AM117" s="550" t="s">
        <v>763</v>
      </c>
      <c r="AN117" s="550"/>
      <c r="AO117" s="550"/>
      <c r="AP117" s="550"/>
      <c r="AQ117" s="550" t="s">
        <v>764</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9"/>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0"/>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6"/>
      <c r="Z127" s="927"/>
      <c r="AA127" s="928"/>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721</v>
      </c>
      <c r="AR133" s="200"/>
      <c r="AS133" s="136" t="s">
        <v>233</v>
      </c>
      <c r="AT133" s="137"/>
      <c r="AU133" s="201" t="s">
        <v>721</v>
      </c>
      <c r="AV133" s="201"/>
      <c r="AW133" s="136" t="s">
        <v>179</v>
      </c>
      <c r="AX133" s="196"/>
      <c r="AY133">
        <f>$AY$132</f>
        <v>1</v>
      </c>
    </row>
    <row r="134" spans="1:51" ht="39.75" customHeight="1" x14ac:dyDescent="0.15">
      <c r="A134" s="190"/>
      <c r="B134" s="187"/>
      <c r="C134" s="181"/>
      <c r="D134" s="187"/>
      <c r="E134" s="181"/>
      <c r="F134" s="182"/>
      <c r="G134" s="107" t="s">
        <v>736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736</v>
      </c>
      <c r="AC134" s="206"/>
      <c r="AD134" s="206"/>
      <c r="AE134" s="207" t="s">
        <v>721</v>
      </c>
      <c r="AF134" s="208"/>
      <c r="AG134" s="208"/>
      <c r="AH134" s="208"/>
      <c r="AI134" s="207" t="s">
        <v>721</v>
      </c>
      <c r="AJ134" s="208"/>
      <c r="AK134" s="208"/>
      <c r="AL134" s="208"/>
      <c r="AM134" s="207" t="s">
        <v>769</v>
      </c>
      <c r="AN134" s="208"/>
      <c r="AO134" s="208"/>
      <c r="AP134" s="208"/>
      <c r="AQ134" s="207" t="s">
        <v>721</v>
      </c>
      <c r="AR134" s="208"/>
      <c r="AS134" s="208"/>
      <c r="AT134" s="208"/>
      <c r="AU134" s="207" t="s">
        <v>721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721</v>
      </c>
      <c r="AC135" s="214"/>
      <c r="AD135" s="214"/>
      <c r="AE135" s="207" t="s">
        <v>721</v>
      </c>
      <c r="AF135" s="208"/>
      <c r="AG135" s="208"/>
      <c r="AH135" s="208"/>
      <c r="AI135" s="207" t="s">
        <v>721</v>
      </c>
      <c r="AJ135" s="208"/>
      <c r="AK135" s="208"/>
      <c r="AL135" s="208"/>
      <c r="AM135" s="207" t="s">
        <v>769</v>
      </c>
      <c r="AN135" s="208"/>
      <c r="AO135" s="208"/>
      <c r="AP135" s="208"/>
      <c r="AQ135" s="207" t="s">
        <v>721</v>
      </c>
      <c r="AR135" s="208"/>
      <c r="AS135" s="208"/>
      <c r="AT135" s="208"/>
      <c r="AU135" s="207" t="s">
        <v>721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721</v>
      </c>
      <c r="H154" s="108"/>
      <c r="I154" s="108"/>
      <c r="J154" s="108"/>
      <c r="K154" s="108"/>
      <c r="L154" s="108"/>
      <c r="M154" s="108"/>
      <c r="N154" s="108"/>
      <c r="O154" s="108"/>
      <c r="P154" s="109"/>
      <c r="Q154" s="128" t="s">
        <v>721</v>
      </c>
      <c r="R154" s="108"/>
      <c r="S154" s="108"/>
      <c r="T154" s="108"/>
      <c r="U154" s="108"/>
      <c r="V154" s="108"/>
      <c r="W154" s="108"/>
      <c r="X154" s="108"/>
      <c r="Y154" s="108"/>
      <c r="Z154" s="108"/>
      <c r="AA154" s="290"/>
      <c r="AB154" s="144" t="s">
        <v>721</v>
      </c>
      <c r="AC154" s="145"/>
      <c r="AD154" s="145"/>
      <c r="AE154" s="150" t="s">
        <v>721</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762</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39" customHeight="1" x14ac:dyDescent="0.15">
      <c r="A188" s="190"/>
      <c r="B188" s="187"/>
      <c r="C188" s="181"/>
      <c r="D188" s="187"/>
      <c r="E188" s="128" t="s">
        <v>747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9"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31"/>
      <c r="E430" s="175" t="s">
        <v>400</v>
      </c>
      <c r="F430" s="893"/>
      <c r="G430" s="894" t="s">
        <v>252</v>
      </c>
      <c r="H430" s="126"/>
      <c r="I430" s="126"/>
      <c r="J430" s="895" t="s">
        <v>721</v>
      </c>
      <c r="K430" s="896"/>
      <c r="L430" s="896"/>
      <c r="M430" s="896"/>
      <c r="N430" s="896"/>
      <c r="O430" s="896"/>
      <c r="P430" s="896"/>
      <c r="Q430" s="896"/>
      <c r="R430" s="896"/>
      <c r="S430" s="896"/>
      <c r="T430" s="897"/>
      <c r="U430" s="587" t="s">
        <v>773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721</v>
      </c>
      <c r="AF432" s="201"/>
      <c r="AG432" s="136" t="s">
        <v>233</v>
      </c>
      <c r="AH432" s="137"/>
      <c r="AI432" s="335"/>
      <c r="AJ432" s="335"/>
      <c r="AK432" s="335"/>
      <c r="AL432" s="157"/>
      <c r="AM432" s="335"/>
      <c r="AN432" s="335"/>
      <c r="AO432" s="335"/>
      <c r="AP432" s="157"/>
      <c r="AQ432" s="250" t="s">
        <v>721</v>
      </c>
      <c r="AR432" s="201"/>
      <c r="AS432" s="136" t="s">
        <v>233</v>
      </c>
      <c r="AT432" s="137"/>
      <c r="AU432" s="201" t="s">
        <v>721</v>
      </c>
      <c r="AV432" s="201"/>
      <c r="AW432" s="136" t="s">
        <v>179</v>
      </c>
      <c r="AX432" s="196"/>
      <c r="AY432">
        <f>$AY$431</f>
        <v>1</v>
      </c>
    </row>
    <row r="433" spans="1:51" ht="23.25" customHeight="1" x14ac:dyDescent="0.15">
      <c r="A433" s="190"/>
      <c r="B433" s="187"/>
      <c r="C433" s="181"/>
      <c r="D433" s="187"/>
      <c r="E433" s="338"/>
      <c r="F433" s="339"/>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36" t="s">
        <v>721</v>
      </c>
      <c r="AF433" s="208"/>
      <c r="AG433" s="208"/>
      <c r="AH433" s="208"/>
      <c r="AI433" s="336" t="s">
        <v>721</v>
      </c>
      <c r="AJ433" s="208"/>
      <c r="AK433" s="208"/>
      <c r="AL433" s="208"/>
      <c r="AM433" s="336" t="s">
        <v>762</v>
      </c>
      <c r="AN433" s="208"/>
      <c r="AO433" s="208"/>
      <c r="AP433" s="337"/>
      <c r="AQ433" s="336" t="s">
        <v>721</v>
      </c>
      <c r="AR433" s="208"/>
      <c r="AS433" s="208"/>
      <c r="AT433" s="337"/>
      <c r="AU433" s="208" t="s">
        <v>721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36" t="s">
        <v>721</v>
      </c>
      <c r="AF434" s="208"/>
      <c r="AG434" s="208"/>
      <c r="AH434" s="337"/>
      <c r="AI434" s="336" t="s">
        <v>721</v>
      </c>
      <c r="AJ434" s="208"/>
      <c r="AK434" s="208"/>
      <c r="AL434" s="208"/>
      <c r="AM434" s="336" t="s">
        <v>762</v>
      </c>
      <c r="AN434" s="208"/>
      <c r="AO434" s="208"/>
      <c r="AP434" s="337"/>
      <c r="AQ434" s="336" t="s">
        <v>721</v>
      </c>
      <c r="AR434" s="208"/>
      <c r="AS434" s="208"/>
      <c r="AT434" s="337"/>
      <c r="AU434" s="208" t="s">
        <v>721</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721</v>
      </c>
      <c r="AF435" s="208"/>
      <c r="AG435" s="208"/>
      <c r="AH435" s="337"/>
      <c r="AI435" s="336" t="s">
        <v>721</v>
      </c>
      <c r="AJ435" s="208"/>
      <c r="AK435" s="208"/>
      <c r="AL435" s="208"/>
      <c r="AM435" s="336" t="s">
        <v>762</v>
      </c>
      <c r="AN435" s="208"/>
      <c r="AO435" s="208"/>
      <c r="AP435" s="337"/>
      <c r="AQ435" s="336" t="s">
        <v>721</v>
      </c>
      <c r="AR435" s="208"/>
      <c r="AS435" s="208"/>
      <c r="AT435" s="337"/>
      <c r="AU435" s="208" t="s">
        <v>721</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721</v>
      </c>
      <c r="AF457" s="201"/>
      <c r="AG457" s="136" t="s">
        <v>233</v>
      </c>
      <c r="AH457" s="137"/>
      <c r="AI457" s="335"/>
      <c r="AJ457" s="335"/>
      <c r="AK457" s="335"/>
      <c r="AL457" s="157"/>
      <c r="AM457" s="335"/>
      <c r="AN457" s="335"/>
      <c r="AO457" s="335"/>
      <c r="AP457" s="157"/>
      <c r="AQ457" s="250" t="s">
        <v>721</v>
      </c>
      <c r="AR457" s="201"/>
      <c r="AS457" s="136" t="s">
        <v>233</v>
      </c>
      <c r="AT457" s="137"/>
      <c r="AU457" s="201" t="s">
        <v>721</v>
      </c>
      <c r="AV457" s="201"/>
      <c r="AW457" s="136" t="s">
        <v>179</v>
      </c>
      <c r="AX457" s="196"/>
      <c r="AY457">
        <f>$AY$456</f>
        <v>1</v>
      </c>
    </row>
    <row r="458" spans="1:51" ht="23.25" customHeight="1" x14ac:dyDescent="0.15">
      <c r="A458" s="190"/>
      <c r="B458" s="187"/>
      <c r="C458" s="181"/>
      <c r="D458" s="187"/>
      <c r="E458" s="338"/>
      <c r="F458" s="339"/>
      <c r="G458" s="107" t="s">
        <v>721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721</v>
      </c>
      <c r="AC458" s="214"/>
      <c r="AD458" s="214"/>
      <c r="AE458" s="336" t="s">
        <v>721</v>
      </c>
      <c r="AF458" s="208"/>
      <c r="AG458" s="208"/>
      <c r="AH458" s="208"/>
      <c r="AI458" s="336" t="s">
        <v>721</v>
      </c>
      <c r="AJ458" s="208"/>
      <c r="AK458" s="208"/>
      <c r="AL458" s="208"/>
      <c r="AM458" s="336" t="s">
        <v>762</v>
      </c>
      <c r="AN458" s="208"/>
      <c r="AO458" s="208"/>
      <c r="AP458" s="337"/>
      <c r="AQ458" s="336" t="s">
        <v>721</v>
      </c>
      <c r="AR458" s="208"/>
      <c r="AS458" s="208"/>
      <c r="AT458" s="337"/>
      <c r="AU458" s="208" t="s">
        <v>721</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721</v>
      </c>
      <c r="AC459" s="206"/>
      <c r="AD459" s="206"/>
      <c r="AE459" s="336" t="s">
        <v>721</v>
      </c>
      <c r="AF459" s="208"/>
      <c r="AG459" s="208"/>
      <c r="AH459" s="337"/>
      <c r="AI459" s="336" t="s">
        <v>721</v>
      </c>
      <c r="AJ459" s="208"/>
      <c r="AK459" s="208"/>
      <c r="AL459" s="208"/>
      <c r="AM459" s="336" t="s">
        <v>762</v>
      </c>
      <c r="AN459" s="208"/>
      <c r="AO459" s="208"/>
      <c r="AP459" s="337"/>
      <c r="AQ459" s="336" t="s">
        <v>721</v>
      </c>
      <c r="AR459" s="208"/>
      <c r="AS459" s="208"/>
      <c r="AT459" s="337"/>
      <c r="AU459" s="208" t="s">
        <v>721</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721</v>
      </c>
      <c r="AF460" s="208"/>
      <c r="AG460" s="208"/>
      <c r="AH460" s="337"/>
      <c r="AI460" s="336" t="s">
        <v>721</v>
      </c>
      <c r="AJ460" s="208"/>
      <c r="AK460" s="208"/>
      <c r="AL460" s="208"/>
      <c r="AM460" s="336" t="s">
        <v>762</v>
      </c>
      <c r="AN460" s="208"/>
      <c r="AO460" s="208"/>
      <c r="AP460" s="337"/>
      <c r="AQ460" s="336" t="s">
        <v>721</v>
      </c>
      <c r="AR460" s="208"/>
      <c r="AS460" s="208"/>
      <c r="AT460" s="337"/>
      <c r="AU460" s="208" t="s">
        <v>721</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762</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65.2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744</v>
      </c>
      <c r="AE702" s="342"/>
      <c r="AF702" s="342"/>
      <c r="AG702" s="379" t="s">
        <v>748</v>
      </c>
      <c r="AH702" s="380"/>
      <c r="AI702" s="380"/>
      <c r="AJ702" s="380"/>
      <c r="AK702" s="380"/>
      <c r="AL702" s="380"/>
      <c r="AM702" s="380"/>
      <c r="AN702" s="380"/>
      <c r="AO702" s="380"/>
      <c r="AP702" s="380"/>
      <c r="AQ702" s="380"/>
      <c r="AR702" s="380"/>
      <c r="AS702" s="380"/>
      <c r="AT702" s="380"/>
      <c r="AU702" s="380"/>
      <c r="AV702" s="380"/>
      <c r="AW702" s="380"/>
      <c r="AX702" s="381"/>
    </row>
    <row r="703" spans="1:51" ht="65.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744</v>
      </c>
      <c r="AE703" s="323"/>
      <c r="AF703" s="323"/>
      <c r="AG703" s="104" t="s">
        <v>749</v>
      </c>
      <c r="AH703" s="105"/>
      <c r="AI703" s="105"/>
      <c r="AJ703" s="105"/>
      <c r="AK703" s="105"/>
      <c r="AL703" s="105"/>
      <c r="AM703" s="105"/>
      <c r="AN703" s="105"/>
      <c r="AO703" s="105"/>
      <c r="AP703" s="105"/>
      <c r="AQ703" s="105"/>
      <c r="AR703" s="105"/>
      <c r="AS703" s="105"/>
      <c r="AT703" s="105"/>
      <c r="AU703" s="105"/>
      <c r="AV703" s="105"/>
      <c r="AW703" s="105"/>
      <c r="AX703" s="106"/>
    </row>
    <row r="704" spans="1:51" ht="65.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744</v>
      </c>
      <c r="AE704" s="781"/>
      <c r="AF704" s="781"/>
      <c r="AG704" s="168" t="s">
        <v>750</v>
      </c>
      <c r="AH704" s="111"/>
      <c r="AI704" s="111"/>
      <c r="AJ704" s="111"/>
      <c r="AK704" s="111"/>
      <c r="AL704" s="111"/>
      <c r="AM704" s="111"/>
      <c r="AN704" s="111"/>
      <c r="AO704" s="111"/>
      <c r="AP704" s="111"/>
      <c r="AQ704" s="111"/>
      <c r="AR704" s="111"/>
      <c r="AS704" s="111"/>
      <c r="AT704" s="111"/>
      <c r="AU704" s="111"/>
      <c r="AV704" s="111"/>
      <c r="AW704" s="111"/>
      <c r="AX704" s="169"/>
    </row>
    <row r="705" spans="1:50" ht="65.25"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751</v>
      </c>
      <c r="AE705" s="713"/>
      <c r="AF705" s="713"/>
      <c r="AG705" s="128" t="s">
        <v>752</v>
      </c>
      <c r="AH705" s="108"/>
      <c r="AI705" s="108"/>
      <c r="AJ705" s="108"/>
      <c r="AK705" s="108"/>
      <c r="AL705" s="108"/>
      <c r="AM705" s="108"/>
      <c r="AN705" s="108"/>
      <c r="AO705" s="108"/>
      <c r="AP705" s="108"/>
      <c r="AQ705" s="108"/>
      <c r="AR705" s="108"/>
      <c r="AS705" s="108"/>
      <c r="AT705" s="108"/>
      <c r="AU705" s="108"/>
      <c r="AV705" s="108"/>
      <c r="AW705" s="108"/>
      <c r="AX705" s="129"/>
    </row>
    <row r="706" spans="1:50" ht="6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753</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65.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753</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754</v>
      </c>
      <c r="AE708" s="603"/>
      <c r="AF708" s="603"/>
      <c r="AG708" s="740" t="s">
        <v>407</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744</v>
      </c>
      <c r="AE709" s="323"/>
      <c r="AF709" s="323"/>
      <c r="AG709" s="104" t="s">
        <v>755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754</v>
      </c>
      <c r="AE710" s="323"/>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34.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744</v>
      </c>
      <c r="AE711" s="323"/>
      <c r="AF711" s="323"/>
      <c r="AG711" s="104" t="s">
        <v>756</v>
      </c>
      <c r="AH711" s="105"/>
      <c r="AI711" s="105"/>
      <c r="AJ711" s="105"/>
      <c r="AK711" s="105"/>
      <c r="AL711" s="105"/>
      <c r="AM711" s="105"/>
      <c r="AN711" s="105"/>
      <c r="AO711" s="105"/>
      <c r="AP711" s="105"/>
      <c r="AQ711" s="105"/>
      <c r="AR711" s="105"/>
      <c r="AS711" s="105"/>
      <c r="AT711" s="105"/>
      <c r="AU711" s="105"/>
      <c r="AV711" s="105"/>
      <c r="AW711" s="105"/>
      <c r="AX711" s="106"/>
    </row>
    <row r="712" spans="1:50" ht="51"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744</v>
      </c>
      <c r="AE712" s="781"/>
      <c r="AF712" s="781"/>
      <c r="AG712" s="805" t="s">
        <v>767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7" t="s">
        <v>347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754</v>
      </c>
      <c r="AE713" s="323"/>
      <c r="AF713" s="661"/>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754</v>
      </c>
      <c r="AE714" s="803"/>
      <c r="AF714" s="804"/>
      <c r="AG714" s="734" t="s">
        <v>407</v>
      </c>
      <c r="AH714" s="735"/>
      <c r="AI714" s="735"/>
      <c r="AJ714" s="735"/>
      <c r="AK714" s="735"/>
      <c r="AL714" s="735"/>
      <c r="AM714" s="735"/>
      <c r="AN714" s="735"/>
      <c r="AO714" s="735"/>
      <c r="AP714" s="735"/>
      <c r="AQ714" s="735"/>
      <c r="AR714" s="735"/>
      <c r="AS714" s="735"/>
      <c r="AT714" s="735"/>
      <c r="AU714" s="735"/>
      <c r="AV714" s="735"/>
      <c r="AW714" s="735"/>
      <c r="AX714" s="736"/>
    </row>
    <row r="715" spans="1:50" ht="37.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765</v>
      </c>
      <c r="AE715" s="603"/>
      <c r="AF715" s="654"/>
      <c r="AG715" s="740" t="s">
        <v>766</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754</v>
      </c>
      <c r="AE716" s="625"/>
      <c r="AF716" s="625"/>
      <c r="AG716" s="104" t="s">
        <v>407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744</v>
      </c>
      <c r="AE717" s="323"/>
      <c r="AF717" s="323"/>
      <c r="AG717" s="104" t="s">
        <v>757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744</v>
      </c>
      <c r="AE718" s="323"/>
      <c r="AF718" s="323"/>
      <c r="AG718" s="130" t="s">
        <v>758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754</v>
      </c>
      <c r="AE719" s="603"/>
      <c r="AF719" s="603"/>
      <c r="AG719" s="128" t="s">
        <v>407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771</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138</v>
      </c>
      <c r="B731" s="672"/>
      <c r="C731" s="672"/>
      <c r="D731" s="672"/>
      <c r="E731" s="673"/>
      <c r="F731" s="727" t="s">
        <v>772</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138</v>
      </c>
      <c r="B733" s="672"/>
      <c r="C733" s="672"/>
      <c r="D733" s="672"/>
      <c r="E733" s="673"/>
      <c r="F733" s="635" t="s">
        <v>774</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t="s">
        <v>761</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90" t="s">
        <v>673</v>
      </c>
      <c r="B737" s="211"/>
      <c r="C737" s="211"/>
      <c r="D737" s="212"/>
      <c r="E737" s="954" t="s">
        <v>737</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1" t="s">
        <v>398</v>
      </c>
      <c r="B738" s="361"/>
      <c r="C738" s="361"/>
      <c r="D738" s="361"/>
      <c r="E738" s="954" t="s">
        <v>737</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1" t="s">
        <v>397</v>
      </c>
      <c r="B739" s="361"/>
      <c r="C739" s="361"/>
      <c r="D739" s="361"/>
      <c r="E739" s="954" t="s">
        <v>738</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1" t="s">
        <v>396</v>
      </c>
      <c r="B740" s="361"/>
      <c r="C740" s="361"/>
      <c r="D740" s="361"/>
      <c r="E740" s="954" t="s">
        <v>739</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1" t="s">
        <v>395</v>
      </c>
      <c r="B741" s="361"/>
      <c r="C741" s="361"/>
      <c r="D741" s="361"/>
      <c r="E741" s="954" t="s">
        <v>740</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1" t="s">
        <v>394</v>
      </c>
      <c r="B742" s="361"/>
      <c r="C742" s="361"/>
      <c r="D742" s="361"/>
      <c r="E742" s="954" t="s">
        <v>741</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1" t="s">
        <v>393</v>
      </c>
      <c r="B743" s="361"/>
      <c r="C743" s="361"/>
      <c r="D743" s="361"/>
      <c r="E743" s="954" t="s">
        <v>741</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1" t="s">
        <v>392</v>
      </c>
      <c r="B744" s="361"/>
      <c r="C744" s="361"/>
      <c r="D744" s="361"/>
      <c r="E744" s="954" t="s">
        <v>742</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1" t="s">
        <v>391</v>
      </c>
      <c r="B745" s="361"/>
      <c r="C745" s="361"/>
      <c r="D745" s="361"/>
      <c r="E745" s="991" t="s">
        <v>743</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1" t="s">
        <v>546</v>
      </c>
      <c r="B746" s="361"/>
      <c r="C746" s="361"/>
      <c r="D746" s="361"/>
      <c r="E746" s="960" t="s">
        <v>711</v>
      </c>
      <c r="F746" s="958"/>
      <c r="G746" s="958"/>
      <c r="H746" s="100" t="str">
        <f>IF(E746="","","-")</f>
        <v>-</v>
      </c>
      <c r="I746" s="958"/>
      <c r="J746" s="958"/>
      <c r="K746" s="100" t="str">
        <f>IF(I746="","","-")</f>
        <v/>
      </c>
      <c r="L746" s="959">
        <v>197</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1" t="s">
        <v>510</v>
      </c>
      <c r="B747" s="361"/>
      <c r="C747" s="361"/>
      <c r="D747" s="361"/>
      <c r="E747" s="960" t="s">
        <v>711</v>
      </c>
      <c r="F747" s="958"/>
      <c r="G747" s="958"/>
      <c r="H747" s="100" t="str">
        <f>IF(E747="","","-")</f>
        <v>-</v>
      </c>
      <c r="I747" s="958"/>
      <c r="J747" s="958"/>
      <c r="K747" s="100" t="str">
        <f>IF(I747="","","-")</f>
        <v/>
      </c>
      <c r="L747" s="959">
        <v>206</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39.75" customHeight="1" thickBot="1" x14ac:dyDescent="0.2">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361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39.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48.75" customHeight="1" x14ac:dyDescent="0.15">
      <c r="A789" s="629"/>
      <c r="B789" s="630"/>
      <c r="C789" s="630"/>
      <c r="D789" s="630"/>
      <c r="E789" s="630"/>
      <c r="F789" s="631"/>
      <c r="G789" s="668" t="s">
        <v>770</v>
      </c>
      <c r="H789" s="669"/>
      <c r="I789" s="669"/>
      <c r="J789" s="669"/>
      <c r="K789" s="670"/>
      <c r="L789" s="662" t="s">
        <v>770</v>
      </c>
      <c r="M789" s="663"/>
      <c r="N789" s="663"/>
      <c r="O789" s="663"/>
      <c r="P789" s="663"/>
      <c r="Q789" s="663"/>
      <c r="R789" s="663"/>
      <c r="S789" s="663"/>
      <c r="T789" s="663"/>
      <c r="U789" s="663"/>
      <c r="V789" s="663"/>
      <c r="W789" s="663"/>
      <c r="X789" s="664"/>
      <c r="Y789" s="382" t="s">
        <v>770</v>
      </c>
      <c r="Z789" s="383"/>
      <c r="AA789" s="383"/>
      <c r="AB789" s="800"/>
      <c r="AC789" s="668" t="s">
        <v>770</v>
      </c>
      <c r="AD789" s="669"/>
      <c r="AE789" s="669"/>
      <c r="AF789" s="669"/>
      <c r="AG789" s="670"/>
      <c r="AH789" s="662" t="s">
        <v>770</v>
      </c>
      <c r="AI789" s="663"/>
      <c r="AJ789" s="663"/>
      <c r="AK789" s="663"/>
      <c r="AL789" s="663"/>
      <c r="AM789" s="663"/>
      <c r="AN789" s="663"/>
      <c r="AO789" s="663"/>
      <c r="AP789" s="663"/>
      <c r="AQ789" s="663"/>
      <c r="AR789" s="663"/>
      <c r="AS789" s="663"/>
      <c r="AT789" s="664"/>
      <c r="AU789" s="382" t="s">
        <v>770</v>
      </c>
      <c r="AV789" s="383"/>
      <c r="AW789" s="383"/>
      <c r="AX789" s="384"/>
    </row>
    <row r="790" spans="1:51" ht="32.2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770</v>
      </c>
      <c r="D845" s="343"/>
      <c r="E845" s="343"/>
      <c r="F845" s="343"/>
      <c r="G845" s="343"/>
      <c r="H845" s="343"/>
      <c r="I845" s="343"/>
      <c r="J845" s="344" t="s">
        <v>770</v>
      </c>
      <c r="K845" s="345"/>
      <c r="L845" s="345"/>
      <c r="M845" s="345"/>
      <c r="N845" s="345"/>
      <c r="O845" s="345"/>
      <c r="P845" s="904" t="s">
        <v>770</v>
      </c>
      <c r="Q845" s="905"/>
      <c r="R845" s="905"/>
      <c r="S845" s="905"/>
      <c r="T845" s="905"/>
      <c r="U845" s="905"/>
      <c r="V845" s="905"/>
      <c r="W845" s="905"/>
      <c r="X845" s="905"/>
      <c r="Y845" s="347" t="s">
        <v>770</v>
      </c>
      <c r="Z845" s="348"/>
      <c r="AA845" s="348"/>
      <c r="AB845" s="349"/>
      <c r="AC845" s="899"/>
      <c r="AD845" s="900"/>
      <c r="AE845" s="900"/>
      <c r="AF845" s="900"/>
      <c r="AG845" s="900"/>
      <c r="AH845" s="366" t="s">
        <v>770</v>
      </c>
      <c r="AI845" s="367"/>
      <c r="AJ845" s="367"/>
      <c r="AK845" s="367"/>
      <c r="AL845" s="354" t="s">
        <v>770</v>
      </c>
      <c r="AM845" s="355"/>
      <c r="AN845" s="355"/>
      <c r="AO845" s="356"/>
      <c r="AP845" s="357" t="s">
        <v>761</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768</v>
      </c>
      <c r="F1110" s="369"/>
      <c r="G1110" s="369"/>
      <c r="H1110" s="369"/>
      <c r="I1110" s="369"/>
      <c r="J1110" s="344" t="s">
        <v>762</v>
      </c>
      <c r="K1110" s="345"/>
      <c r="L1110" s="345"/>
      <c r="M1110" s="345"/>
      <c r="N1110" s="345"/>
      <c r="O1110" s="345"/>
      <c r="P1110" s="359" t="s">
        <v>768</v>
      </c>
      <c r="Q1110" s="346"/>
      <c r="R1110" s="346"/>
      <c r="S1110" s="346"/>
      <c r="T1110" s="346"/>
      <c r="U1110" s="346"/>
      <c r="V1110" s="346"/>
      <c r="W1110" s="346"/>
      <c r="X1110" s="346"/>
      <c r="Y1110" s="347" t="s">
        <v>762</v>
      </c>
      <c r="Z1110" s="348"/>
      <c r="AA1110" s="348"/>
      <c r="AB1110" s="349"/>
      <c r="AC1110" s="350"/>
      <c r="AD1110" s="351"/>
      <c r="AE1110" s="351"/>
      <c r="AF1110" s="351"/>
      <c r="AG1110" s="351"/>
      <c r="AH1110" s="352" t="s">
        <v>762</v>
      </c>
      <c r="AI1110" s="353"/>
      <c r="AJ1110" s="353"/>
      <c r="AK1110" s="353"/>
      <c r="AL1110" s="354" t="s">
        <v>762</v>
      </c>
      <c r="AM1110" s="355"/>
      <c r="AN1110" s="355"/>
      <c r="AO1110" s="356"/>
      <c r="AP1110" s="357" t="s">
        <v>768</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9" priority="14017">
      <formula>IF(RIGHT(TEXT(P14,"0.#"),1)=".",FALSE,TRUE)</formula>
    </cfRule>
    <cfRule type="expression" dxfId="2808" priority="14018">
      <formula>IF(RIGHT(TEXT(P14,"0.#"),1)=".",TRUE,FALSE)</formula>
    </cfRule>
  </conditionalFormatting>
  <conditionalFormatting sqref="AE32">
    <cfRule type="expression" dxfId="2807" priority="14007">
      <formula>IF(RIGHT(TEXT(AE32,"0.#"),1)=".",FALSE,TRUE)</formula>
    </cfRule>
    <cfRule type="expression" dxfId="2806" priority="14008">
      <formula>IF(RIGHT(TEXT(AE32,"0.#"),1)=".",TRUE,FALSE)</formula>
    </cfRule>
  </conditionalFormatting>
  <conditionalFormatting sqref="P18:AX18">
    <cfRule type="expression" dxfId="2805" priority="13893">
      <formula>IF(RIGHT(TEXT(P18,"0.#"),1)=".",FALSE,TRUE)</formula>
    </cfRule>
    <cfRule type="expression" dxfId="2804" priority="13894">
      <formula>IF(RIGHT(TEXT(P18,"0.#"),1)=".",TRUE,FALSE)</formula>
    </cfRule>
  </conditionalFormatting>
  <conditionalFormatting sqref="Y799">
    <cfRule type="expression" dxfId="2803" priority="13885">
      <formula>IF(RIGHT(TEXT(Y799,"0.#"),1)=".",FALSE,TRUE)</formula>
    </cfRule>
    <cfRule type="expression" dxfId="2802" priority="13886">
      <formula>IF(RIGHT(TEXT(Y799,"0.#"),1)=".",TRUE,FALSE)</formula>
    </cfRule>
  </conditionalFormatting>
  <conditionalFormatting sqref="Y830:Y837 Y828 Y817:Y824 Y815 Y804:Y811 Y802">
    <cfRule type="expression" dxfId="2801" priority="13667">
      <formula>IF(RIGHT(TEXT(Y802,"0.#"),1)=".",FALSE,TRUE)</formula>
    </cfRule>
    <cfRule type="expression" dxfId="2800" priority="13668">
      <formula>IF(RIGHT(TEXT(Y802,"0.#"),1)=".",TRUE,FALSE)</formula>
    </cfRule>
  </conditionalFormatting>
  <conditionalFormatting sqref="P15:AJ17 P13:AX13 AR15:AX15">
    <cfRule type="expression" dxfId="2799" priority="13715">
      <formula>IF(RIGHT(TEXT(P13,"0.#"),1)=".",FALSE,TRUE)</formula>
    </cfRule>
    <cfRule type="expression" dxfId="2798" priority="13716">
      <formula>IF(RIGHT(TEXT(P13,"0.#"),1)=".",TRUE,FALSE)</formula>
    </cfRule>
  </conditionalFormatting>
  <conditionalFormatting sqref="P19:AJ19">
    <cfRule type="expression" dxfId="2797" priority="13713">
      <formula>IF(RIGHT(TEXT(P19,"0.#"),1)=".",FALSE,TRUE)</formula>
    </cfRule>
    <cfRule type="expression" dxfId="2796" priority="13714">
      <formula>IF(RIGHT(TEXT(P19,"0.#"),1)=".",TRUE,FALSE)</formula>
    </cfRule>
  </conditionalFormatting>
  <conditionalFormatting sqref="AE101 AQ101">
    <cfRule type="expression" dxfId="2795" priority="13705">
      <formula>IF(RIGHT(TEXT(AE101,"0.#"),1)=".",FALSE,TRUE)</formula>
    </cfRule>
    <cfRule type="expression" dxfId="2794" priority="13706">
      <formula>IF(RIGHT(TEXT(AE101,"0.#"),1)=".",TRUE,FALSE)</formula>
    </cfRule>
  </conditionalFormatting>
  <conditionalFormatting sqref="Y791:Y798">
    <cfRule type="expression" dxfId="2793" priority="13691">
      <formula>IF(RIGHT(TEXT(Y791,"0.#"),1)=".",FALSE,TRUE)</formula>
    </cfRule>
    <cfRule type="expression" dxfId="2792" priority="13692">
      <formula>IF(RIGHT(TEXT(Y791,"0.#"),1)=".",TRUE,FALSE)</formula>
    </cfRule>
  </conditionalFormatting>
  <conditionalFormatting sqref="AU790">
    <cfRule type="expression" dxfId="2791" priority="13689">
      <formula>IF(RIGHT(TEXT(AU790,"0.#"),1)=".",FALSE,TRUE)</formula>
    </cfRule>
    <cfRule type="expression" dxfId="2790" priority="13690">
      <formula>IF(RIGHT(TEXT(AU790,"0.#"),1)=".",TRUE,FALSE)</formula>
    </cfRule>
  </conditionalFormatting>
  <conditionalFormatting sqref="AU799">
    <cfRule type="expression" dxfId="2789" priority="13687">
      <formula>IF(RIGHT(TEXT(AU799,"0.#"),1)=".",FALSE,TRUE)</formula>
    </cfRule>
    <cfRule type="expression" dxfId="2788" priority="13688">
      <formula>IF(RIGHT(TEXT(AU799,"0.#"),1)=".",TRUE,FALSE)</formula>
    </cfRule>
  </conditionalFormatting>
  <conditionalFormatting sqref="AU791:AU798 AU789">
    <cfRule type="expression" dxfId="2787" priority="13685">
      <formula>IF(RIGHT(TEXT(AU789,"0.#"),1)=".",FALSE,TRUE)</formula>
    </cfRule>
    <cfRule type="expression" dxfId="2786" priority="13686">
      <formula>IF(RIGHT(TEXT(AU789,"0.#"),1)=".",TRUE,FALSE)</formula>
    </cfRule>
  </conditionalFormatting>
  <conditionalFormatting sqref="Y829 Y816 Y803">
    <cfRule type="expression" dxfId="2785" priority="13671">
      <formula>IF(RIGHT(TEXT(Y803,"0.#"),1)=".",FALSE,TRUE)</formula>
    </cfRule>
    <cfRule type="expression" dxfId="2784" priority="13672">
      <formula>IF(RIGHT(TEXT(Y803,"0.#"),1)=".",TRUE,FALSE)</formula>
    </cfRule>
  </conditionalFormatting>
  <conditionalFormatting sqref="Y838 Y825 Y812">
    <cfRule type="expression" dxfId="2783" priority="13669">
      <formula>IF(RIGHT(TEXT(Y812,"0.#"),1)=".",FALSE,TRUE)</formula>
    </cfRule>
    <cfRule type="expression" dxfId="2782" priority="13670">
      <formula>IF(RIGHT(TEXT(Y812,"0.#"),1)=".",TRUE,FALSE)</formula>
    </cfRule>
  </conditionalFormatting>
  <conditionalFormatting sqref="AU829 AU816 AU803">
    <cfRule type="expression" dxfId="2781" priority="13665">
      <formula>IF(RIGHT(TEXT(AU803,"0.#"),1)=".",FALSE,TRUE)</formula>
    </cfRule>
    <cfRule type="expression" dxfId="2780" priority="13666">
      <formula>IF(RIGHT(TEXT(AU803,"0.#"),1)=".",TRUE,FALSE)</formula>
    </cfRule>
  </conditionalFormatting>
  <conditionalFormatting sqref="AU838 AU825 AU812">
    <cfRule type="expression" dxfId="2779" priority="13663">
      <formula>IF(RIGHT(TEXT(AU812,"0.#"),1)=".",FALSE,TRUE)</formula>
    </cfRule>
    <cfRule type="expression" dxfId="2778" priority="13664">
      <formula>IF(RIGHT(TEXT(AU812,"0.#"),1)=".",TRUE,FALSE)</formula>
    </cfRule>
  </conditionalFormatting>
  <conditionalFormatting sqref="AU830:AU837 AU828 AU817:AU824 AU815 AU804:AU811 AU802">
    <cfRule type="expression" dxfId="2777" priority="13661">
      <formula>IF(RIGHT(TEXT(AU802,"0.#"),1)=".",FALSE,TRUE)</formula>
    </cfRule>
    <cfRule type="expression" dxfId="2776" priority="13662">
      <formula>IF(RIGHT(TEXT(AU802,"0.#"),1)=".",TRUE,FALSE)</formula>
    </cfRule>
  </conditionalFormatting>
  <conditionalFormatting sqref="AM87">
    <cfRule type="expression" dxfId="2775" priority="13315">
      <formula>IF(RIGHT(TEXT(AM87,"0.#"),1)=".",FALSE,TRUE)</formula>
    </cfRule>
    <cfRule type="expression" dxfId="2774" priority="13316">
      <formula>IF(RIGHT(TEXT(AM87,"0.#"),1)=".",TRUE,FALSE)</formula>
    </cfRule>
  </conditionalFormatting>
  <conditionalFormatting sqref="AE55">
    <cfRule type="expression" dxfId="2773" priority="13383">
      <formula>IF(RIGHT(TEXT(AE55,"0.#"),1)=".",FALSE,TRUE)</formula>
    </cfRule>
    <cfRule type="expression" dxfId="2772" priority="13384">
      <formula>IF(RIGHT(TEXT(AE55,"0.#"),1)=".",TRUE,FALSE)</formula>
    </cfRule>
  </conditionalFormatting>
  <conditionalFormatting sqref="AI55">
    <cfRule type="expression" dxfId="2771" priority="13381">
      <formula>IF(RIGHT(TEXT(AI55,"0.#"),1)=".",FALSE,TRUE)</formula>
    </cfRule>
    <cfRule type="expression" dxfId="2770" priority="13382">
      <formula>IF(RIGHT(TEXT(AI55,"0.#"),1)=".",TRUE,FALSE)</formula>
    </cfRule>
  </conditionalFormatting>
  <conditionalFormatting sqref="AM34">
    <cfRule type="expression" dxfId="2769" priority="13461">
      <formula>IF(RIGHT(TEXT(AM34,"0.#"),1)=".",FALSE,TRUE)</formula>
    </cfRule>
    <cfRule type="expression" dxfId="2768" priority="13462">
      <formula>IF(RIGHT(TEXT(AM34,"0.#"),1)=".",TRUE,FALSE)</formula>
    </cfRule>
  </conditionalFormatting>
  <conditionalFormatting sqref="AE33">
    <cfRule type="expression" dxfId="2767" priority="13475">
      <formula>IF(RIGHT(TEXT(AE33,"0.#"),1)=".",FALSE,TRUE)</formula>
    </cfRule>
    <cfRule type="expression" dxfId="2766" priority="13476">
      <formula>IF(RIGHT(TEXT(AE33,"0.#"),1)=".",TRUE,FALSE)</formula>
    </cfRule>
  </conditionalFormatting>
  <conditionalFormatting sqref="AE34">
    <cfRule type="expression" dxfId="2765" priority="13473">
      <formula>IF(RIGHT(TEXT(AE34,"0.#"),1)=".",FALSE,TRUE)</formula>
    </cfRule>
    <cfRule type="expression" dxfId="2764" priority="13474">
      <formula>IF(RIGHT(TEXT(AE34,"0.#"),1)=".",TRUE,FALSE)</formula>
    </cfRule>
  </conditionalFormatting>
  <conditionalFormatting sqref="AI34">
    <cfRule type="expression" dxfId="2763" priority="13471">
      <formula>IF(RIGHT(TEXT(AI34,"0.#"),1)=".",FALSE,TRUE)</formula>
    </cfRule>
    <cfRule type="expression" dxfId="2762" priority="13472">
      <formula>IF(RIGHT(TEXT(AI34,"0.#"),1)=".",TRUE,FALSE)</formula>
    </cfRule>
  </conditionalFormatting>
  <conditionalFormatting sqref="AI33">
    <cfRule type="expression" dxfId="2761" priority="13469">
      <formula>IF(RIGHT(TEXT(AI33,"0.#"),1)=".",FALSE,TRUE)</formula>
    </cfRule>
    <cfRule type="expression" dxfId="2760" priority="13470">
      <formula>IF(RIGHT(TEXT(AI33,"0.#"),1)=".",TRUE,FALSE)</formula>
    </cfRule>
  </conditionalFormatting>
  <conditionalFormatting sqref="AI32">
    <cfRule type="expression" dxfId="2759" priority="13467">
      <formula>IF(RIGHT(TEXT(AI32,"0.#"),1)=".",FALSE,TRUE)</formula>
    </cfRule>
    <cfRule type="expression" dxfId="2758" priority="13468">
      <formula>IF(RIGHT(TEXT(AI32,"0.#"),1)=".",TRUE,FALSE)</formula>
    </cfRule>
  </conditionalFormatting>
  <conditionalFormatting sqref="AM32">
    <cfRule type="expression" dxfId="2757" priority="13465">
      <formula>IF(RIGHT(TEXT(AM32,"0.#"),1)=".",FALSE,TRUE)</formula>
    </cfRule>
    <cfRule type="expression" dxfId="2756" priority="13466">
      <formula>IF(RIGHT(TEXT(AM32,"0.#"),1)=".",TRUE,FALSE)</formula>
    </cfRule>
  </conditionalFormatting>
  <conditionalFormatting sqref="AM33">
    <cfRule type="expression" dxfId="2755" priority="13463">
      <formula>IF(RIGHT(TEXT(AM33,"0.#"),1)=".",FALSE,TRUE)</formula>
    </cfRule>
    <cfRule type="expression" dxfId="2754" priority="13464">
      <formula>IF(RIGHT(TEXT(AM33,"0.#"),1)=".",TRUE,FALSE)</formula>
    </cfRule>
  </conditionalFormatting>
  <conditionalFormatting sqref="AQ32:AQ34">
    <cfRule type="expression" dxfId="2753" priority="13455">
      <formula>IF(RIGHT(TEXT(AQ32,"0.#"),1)=".",FALSE,TRUE)</formula>
    </cfRule>
    <cfRule type="expression" dxfId="2752" priority="13456">
      <formula>IF(RIGHT(TEXT(AQ32,"0.#"),1)=".",TRUE,FALSE)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47:AO874">
    <cfRule type="expression" dxfId="2511" priority="6639">
      <formula>IF(AND(AL847&gt;=0, RIGHT(TEXT(AL847,"0.#"),1)&lt;&gt;"."),TRUE,FALSE)</formula>
    </cfRule>
    <cfRule type="expression" dxfId="2510" priority="6640">
      <formula>IF(AND(AL847&gt;=0, RIGHT(TEXT(AL847,"0.#"),1)="."),TRUE,FALSE)</formula>
    </cfRule>
    <cfRule type="expression" dxfId="2509" priority="6641">
      <formula>IF(AND(AL847&lt;0, RIGHT(TEXT(AL847,"0.#"),1)&lt;&gt;"."),TRUE,FALSE)</formula>
    </cfRule>
    <cfRule type="expression" dxfId="2508" priority="6642">
      <formula>IF(AND(AL847&lt;0, RIGHT(TEXT(AL847,"0.#"),1)="."),TRUE,FALSE)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47:Y874">
    <cfRule type="expression" dxfId="2437" priority="2967">
      <formula>IF(RIGHT(TEXT(Y847,"0.#"),1)=".",FALSE,TRUE)</formula>
    </cfRule>
    <cfRule type="expression" dxfId="2436" priority="2968">
      <formula>IF(RIGHT(TEXT(Y847,"0.#"),1)=".",TRUE,FALSE)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10:AO1139">
    <cfRule type="expression" dxfId="2407" priority="2873">
      <formula>IF(AND(AL1110&gt;=0, RIGHT(TEXT(AL1110,"0.#"),1)&lt;&gt;"."),TRUE,FALSE)</formula>
    </cfRule>
    <cfRule type="expression" dxfId="2406" priority="2874">
      <formula>IF(AND(AL1110&gt;=0, RIGHT(TEXT(AL1110,"0.#"),1)="."),TRUE,FALSE)</formula>
    </cfRule>
    <cfRule type="expression" dxfId="2405" priority="2875">
      <formula>IF(AND(AL1110&lt;0, RIGHT(TEXT(AL1110,"0.#"),1)&lt;&gt;"."),TRUE,FALSE)</formula>
    </cfRule>
    <cfRule type="expression" dxfId="2404" priority="2876">
      <formula>IF(AND(AL1110&lt;0, RIGHT(TEXT(AL1110,"0.#"),1)="."),TRUE,FALSE)</formula>
    </cfRule>
  </conditionalFormatting>
  <conditionalFormatting sqref="Y1110:Y1139">
    <cfRule type="expression" dxfId="2403" priority="2871">
      <formula>IF(RIGHT(TEXT(Y1110,"0.#"),1)=".",FALSE,TRUE)</formula>
    </cfRule>
    <cfRule type="expression" dxfId="2402" priority="2872">
      <formula>IF(RIGHT(TEXT(Y1110,"0.#"),1)=".",TRUE,FALSE)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46:AO846">
    <cfRule type="expression" dxfId="2393" priority="2825">
      <formula>IF(AND(AL846&gt;=0, RIGHT(TEXT(AL846,"0.#"),1)&lt;&gt;"."),TRUE,FALSE)</formula>
    </cfRule>
    <cfRule type="expression" dxfId="2392" priority="2826">
      <formula>IF(AND(AL846&gt;=0, RIGHT(TEXT(AL846,"0.#"),1)="."),TRUE,FALSE)</formula>
    </cfRule>
    <cfRule type="expression" dxfId="2391" priority="2827">
      <formula>IF(AND(AL846&lt;0, RIGHT(TEXT(AL846,"0.#"),1)&lt;&gt;"."),TRUE,FALSE)</formula>
    </cfRule>
    <cfRule type="expression" dxfId="2390" priority="2828">
      <formula>IF(AND(AL846&lt;0, RIGHT(TEXT(AL846,"0.#"),1)="."),TRUE,FALSE)</formula>
    </cfRule>
  </conditionalFormatting>
  <conditionalFormatting sqref="Y846">
    <cfRule type="expression" dxfId="2389" priority="2823">
      <formula>IF(RIGHT(TEXT(Y846,"0.#"),1)=".",FALSE,TRUE)</formula>
    </cfRule>
    <cfRule type="expression" dxfId="2388" priority="2824">
      <formula>IF(RIGHT(TEXT(Y846,"0.#"),1)=".",TRUE,FALSE)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80:Y907">
    <cfRule type="expression" dxfId="2071" priority="2083">
      <formula>IF(RIGHT(TEXT(Y880,"0.#"),1)=".",FALSE,TRUE)</formula>
    </cfRule>
    <cfRule type="expression" dxfId="2070" priority="2084">
      <formula>IF(RIGHT(TEXT(Y880,"0.#"),1)=".",TRUE,FALSE)</formula>
    </cfRule>
  </conditionalFormatting>
  <conditionalFormatting sqref="Y878:Y879">
    <cfRule type="expression" dxfId="2069" priority="2077">
      <formula>IF(RIGHT(TEXT(Y878,"0.#"),1)=".",FALSE,TRUE)</formula>
    </cfRule>
    <cfRule type="expression" dxfId="2068" priority="2078">
      <formula>IF(RIGHT(TEXT(Y878,"0.#"),1)=".",TRUE,FALSE)</formula>
    </cfRule>
  </conditionalFormatting>
  <conditionalFormatting sqref="Y913:Y940">
    <cfRule type="expression" dxfId="2067" priority="2071">
      <formula>IF(RIGHT(TEXT(Y913,"0.#"),1)=".",FALSE,TRUE)</formula>
    </cfRule>
    <cfRule type="expression" dxfId="2066" priority="2072">
      <formula>IF(RIGHT(TEXT(Y913,"0.#"),1)=".",TRUE,FALSE)</formula>
    </cfRule>
  </conditionalFormatting>
  <conditionalFormatting sqref="Y911:Y912">
    <cfRule type="expression" dxfId="2065" priority="2065">
      <formula>IF(RIGHT(TEXT(Y911,"0.#"),1)=".",FALSE,TRUE)</formula>
    </cfRule>
    <cfRule type="expression" dxfId="2064" priority="2066">
      <formula>IF(RIGHT(TEXT(Y911,"0.#"),1)=".",TRUE,FALSE)</formula>
    </cfRule>
  </conditionalFormatting>
  <conditionalFormatting sqref="Y946:Y973">
    <cfRule type="expression" dxfId="2063" priority="2059">
      <formula>IF(RIGHT(TEXT(Y946,"0.#"),1)=".",FALSE,TRUE)</formula>
    </cfRule>
    <cfRule type="expression" dxfId="2062" priority="2060">
      <formula>IF(RIGHT(TEXT(Y946,"0.#"),1)=".",TRUE,FALSE)</formula>
    </cfRule>
  </conditionalFormatting>
  <conditionalFormatting sqref="Y944:Y945">
    <cfRule type="expression" dxfId="2061" priority="2053">
      <formula>IF(RIGHT(TEXT(Y944,"0.#"),1)=".",FALSE,TRUE)</formula>
    </cfRule>
    <cfRule type="expression" dxfId="2060" priority="2054">
      <formula>IF(RIGHT(TEXT(Y944,"0.#"),1)=".",TRUE,FALSE)</formula>
    </cfRule>
  </conditionalFormatting>
  <conditionalFormatting sqref="Y979:Y1006">
    <cfRule type="expression" dxfId="2059" priority="2047">
      <formula>IF(RIGHT(TEXT(Y979,"0.#"),1)=".",FALSE,TRUE)</formula>
    </cfRule>
    <cfRule type="expression" dxfId="2058" priority="2048">
      <formula>IF(RIGHT(TEXT(Y979,"0.#"),1)=".",TRUE,FALSE)</formula>
    </cfRule>
  </conditionalFormatting>
  <conditionalFormatting sqref="Y977:Y978">
    <cfRule type="expression" dxfId="2057" priority="2041">
      <formula>IF(RIGHT(TEXT(Y977,"0.#"),1)=".",FALSE,TRUE)</formula>
    </cfRule>
    <cfRule type="expression" dxfId="2056" priority="2042">
      <formula>IF(RIGHT(TEXT(Y977,"0.#"),1)=".",TRUE,FALSE)</formula>
    </cfRule>
  </conditionalFormatting>
  <conditionalFormatting sqref="Y1012:Y1039">
    <cfRule type="expression" dxfId="2055" priority="2035">
      <formula>IF(RIGHT(TEXT(Y1012,"0.#"),1)=".",FALSE,TRUE)</formula>
    </cfRule>
    <cfRule type="expression" dxfId="2054" priority="2036">
      <formula>IF(RIGHT(TEXT(Y1012,"0.#"),1)=".",TRUE,FALSE)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80:AO907">
    <cfRule type="expression" dxfId="1973" priority="2085">
      <formula>IF(AND(AL880&gt;=0, RIGHT(TEXT(AL880,"0.#"),1)&lt;&gt;"."),TRUE,FALSE)</formula>
    </cfRule>
    <cfRule type="expression" dxfId="1972" priority="2086">
      <formula>IF(AND(AL880&gt;=0, RIGHT(TEXT(AL880,"0.#"),1)="."),TRUE,FALSE)</formula>
    </cfRule>
    <cfRule type="expression" dxfId="1971" priority="2087">
      <formula>IF(AND(AL880&lt;0, RIGHT(TEXT(AL880,"0.#"),1)&lt;&gt;"."),TRUE,FALSE)</formula>
    </cfRule>
    <cfRule type="expression" dxfId="1970" priority="2088">
      <formula>IF(AND(AL880&lt;0, RIGHT(TEXT(AL880,"0.#"),1)="."),TRUE,FALSE)</formula>
    </cfRule>
  </conditionalFormatting>
  <conditionalFormatting sqref="AL878:AO879">
    <cfRule type="expression" dxfId="1969" priority="2079">
      <formula>IF(AND(AL878&gt;=0, RIGHT(TEXT(AL878,"0.#"),1)&lt;&gt;"."),TRUE,FALSE)</formula>
    </cfRule>
    <cfRule type="expression" dxfId="1968" priority="2080">
      <formula>IF(AND(AL878&gt;=0, RIGHT(TEXT(AL878,"0.#"),1)="."),TRUE,FALSE)</formula>
    </cfRule>
    <cfRule type="expression" dxfId="1967" priority="2081">
      <formula>IF(AND(AL878&lt;0, RIGHT(TEXT(AL878,"0.#"),1)&lt;&gt;"."),TRUE,FALSE)</formula>
    </cfRule>
    <cfRule type="expression" dxfId="1966" priority="2082">
      <formula>IF(AND(AL878&lt;0, RIGHT(TEXT(AL878,"0.#"),1)="."),TRUE,FALSE)</formula>
    </cfRule>
  </conditionalFormatting>
  <conditionalFormatting sqref="AL913:AO940">
    <cfRule type="expression" dxfId="1965" priority="2073">
      <formula>IF(AND(AL913&gt;=0, RIGHT(TEXT(AL913,"0.#"),1)&lt;&gt;"."),TRUE,FALSE)</formula>
    </cfRule>
    <cfRule type="expression" dxfId="1964" priority="2074">
      <formula>IF(AND(AL913&gt;=0, RIGHT(TEXT(AL913,"0.#"),1)="."),TRUE,FALSE)</formula>
    </cfRule>
    <cfRule type="expression" dxfId="1963" priority="2075">
      <formula>IF(AND(AL913&lt;0, RIGHT(TEXT(AL913,"0.#"),1)&lt;&gt;"."),TRUE,FALSE)</formula>
    </cfRule>
    <cfRule type="expression" dxfId="1962" priority="2076">
      <formula>IF(AND(AL913&lt;0, RIGHT(TEXT(AL913,"0.#"),1)="."),TRUE,FALSE)</formula>
    </cfRule>
  </conditionalFormatting>
  <conditionalFormatting sqref="AL911:AO912">
    <cfRule type="expression" dxfId="1961" priority="2067">
      <formula>IF(AND(AL911&gt;=0, RIGHT(TEXT(AL911,"0.#"),1)&lt;&gt;"."),TRUE,FALSE)</formula>
    </cfRule>
    <cfRule type="expression" dxfId="1960" priority="2068">
      <formula>IF(AND(AL911&gt;=0, RIGHT(TEXT(AL911,"0.#"),1)="."),TRUE,FALSE)</formula>
    </cfRule>
    <cfRule type="expression" dxfId="1959" priority="2069">
      <formula>IF(AND(AL911&lt;0, RIGHT(TEXT(AL911,"0.#"),1)&lt;&gt;"."),TRUE,FALSE)</formula>
    </cfRule>
    <cfRule type="expression" dxfId="1958" priority="2070">
      <formula>IF(AND(AL911&lt;0, RIGHT(TEXT(AL911,"0.#"),1)="."),TRUE,FALSE)</formula>
    </cfRule>
  </conditionalFormatting>
  <conditionalFormatting sqref="AL946:AO973">
    <cfRule type="expression" dxfId="1957" priority="2061">
      <formula>IF(AND(AL946&gt;=0, RIGHT(TEXT(AL946,"0.#"),1)&lt;&gt;"."),TRUE,FALSE)</formula>
    </cfRule>
    <cfRule type="expression" dxfId="1956" priority="2062">
      <formula>IF(AND(AL946&gt;=0, RIGHT(TEXT(AL946,"0.#"),1)="."),TRUE,FALSE)</formula>
    </cfRule>
    <cfRule type="expression" dxfId="1955" priority="2063">
      <formula>IF(AND(AL946&lt;0, RIGHT(TEXT(AL946,"0.#"),1)&lt;&gt;"."),TRUE,FALSE)</formula>
    </cfRule>
    <cfRule type="expression" dxfId="1954" priority="2064">
      <formula>IF(AND(AL946&lt;0, RIGHT(TEXT(AL946,"0.#"),1)="."),TRUE,FALSE)</formula>
    </cfRule>
  </conditionalFormatting>
  <conditionalFormatting sqref="AL944:AO945">
    <cfRule type="expression" dxfId="1953" priority="2055">
      <formula>IF(AND(AL944&gt;=0, RIGHT(TEXT(AL944,"0.#"),1)&lt;&gt;"."),TRUE,FALSE)</formula>
    </cfRule>
    <cfRule type="expression" dxfId="1952" priority="2056">
      <formula>IF(AND(AL944&gt;=0, RIGHT(TEXT(AL944,"0.#"),1)="."),TRUE,FALSE)</formula>
    </cfRule>
    <cfRule type="expression" dxfId="1951" priority="2057">
      <formula>IF(AND(AL944&lt;0, RIGHT(TEXT(AL944,"0.#"),1)&lt;&gt;"."),TRUE,FALSE)</formula>
    </cfRule>
    <cfRule type="expression" dxfId="1950" priority="2058">
      <formula>IF(AND(AL944&lt;0, RIGHT(TEXT(AL944,"0.#"),1)="."),TRUE,FALSE)</formula>
    </cfRule>
  </conditionalFormatting>
  <conditionalFormatting sqref="AL979:AO1006">
    <cfRule type="expression" dxfId="1949" priority="2049">
      <formula>IF(AND(AL979&gt;=0, RIGHT(TEXT(AL979,"0.#"),1)&lt;&gt;"."),TRUE,FALSE)</formula>
    </cfRule>
    <cfRule type="expression" dxfId="1948" priority="2050">
      <formula>IF(AND(AL979&gt;=0, RIGHT(TEXT(AL979,"0.#"),1)="."),TRUE,FALSE)</formula>
    </cfRule>
    <cfRule type="expression" dxfId="1947" priority="2051">
      <formula>IF(AND(AL979&lt;0, RIGHT(TEXT(AL979,"0.#"),1)&lt;&gt;"."),TRUE,FALSE)</formula>
    </cfRule>
    <cfRule type="expression" dxfId="1946" priority="2052">
      <formula>IF(AND(AL979&lt;0, RIGHT(TEXT(AL979,"0.#"),1)="."),TRUE,FALSE)</formula>
    </cfRule>
  </conditionalFormatting>
  <conditionalFormatting sqref="AL977:AO978">
    <cfRule type="expression" dxfId="1945" priority="2043">
      <formula>IF(AND(AL977&gt;=0, RIGHT(TEXT(AL977,"0.#"),1)&lt;&gt;"."),TRUE,FALSE)</formula>
    </cfRule>
    <cfRule type="expression" dxfId="1944" priority="2044">
      <formula>IF(AND(AL977&gt;=0, RIGHT(TEXT(AL977,"0.#"),1)="."),TRUE,FALSE)</formula>
    </cfRule>
    <cfRule type="expression" dxfId="1943" priority="2045">
      <formula>IF(AND(AL977&lt;0, RIGHT(TEXT(AL977,"0.#"),1)&lt;&gt;"."),TRUE,FALSE)</formula>
    </cfRule>
    <cfRule type="expression" dxfId="1942" priority="2046">
      <formula>IF(AND(AL977&lt;0, RIGHT(TEXT(AL977,"0.#"),1)="."),TRUE,FALSE)</formula>
    </cfRule>
  </conditionalFormatting>
  <conditionalFormatting sqref="AL1012:AO1039">
    <cfRule type="expression" dxfId="1941" priority="2037">
      <formula>IF(AND(AL1012&gt;=0, RIGHT(TEXT(AL1012,"0.#"),1)&lt;&gt;"."),TRUE,FALSE)</formula>
    </cfRule>
    <cfRule type="expression" dxfId="1940" priority="2038">
      <formula>IF(AND(AL1012&gt;=0, RIGHT(TEXT(AL1012,"0.#"),1)="."),TRUE,FALSE)</formula>
    </cfRule>
    <cfRule type="expression" dxfId="1939" priority="2039">
      <formula>IF(AND(AL1012&lt;0, RIGHT(TEXT(AL1012,"0.#"),1)&lt;&gt;"."),TRUE,FALSE)</formula>
    </cfRule>
    <cfRule type="expression" dxfId="1938" priority="2040">
      <formula>IF(AND(AL1012&lt;0, RIGHT(TEXT(AL1012,"0.#"),1)="."),TRUE,FALSE)</formula>
    </cfRule>
  </conditionalFormatting>
  <conditionalFormatting sqref="AL1010:AO1011">
    <cfRule type="expression" dxfId="1937" priority="2031">
      <formula>IF(AND(AL1010&gt;=0, RIGHT(TEXT(AL1010,"0.#"),1)&lt;&gt;"."),TRUE,FALSE)</formula>
    </cfRule>
    <cfRule type="expression" dxfId="1936" priority="2032">
      <formula>IF(AND(AL1010&gt;=0, RIGHT(TEXT(AL1010,"0.#"),1)="."),TRUE,FALSE)</formula>
    </cfRule>
    <cfRule type="expression" dxfId="1935" priority="2033">
      <formula>IF(AND(AL1010&lt;0, RIGHT(TEXT(AL1010,"0.#"),1)&lt;&gt;"."),TRUE,FALSE)</formula>
    </cfRule>
    <cfRule type="expression" dxfId="1934" priority="2034">
      <formula>IF(AND(AL1010&lt;0, RIGHT(TEXT(AL1010,"0.#"),1)="."),TRUE,FALSE)</formula>
    </cfRule>
  </conditionalFormatting>
  <conditionalFormatting sqref="Y1010:Y1011">
    <cfRule type="expression" dxfId="1933" priority="2029">
      <formula>IF(RIGHT(TEXT(Y1010,"0.#"),1)=".",FALSE,TRUE)</formula>
    </cfRule>
    <cfRule type="expression" dxfId="1932" priority="2030">
      <formula>IF(RIGHT(TEXT(Y1010,"0.#"),1)=".",TRUE,FALSE)</formula>
    </cfRule>
  </conditionalFormatting>
  <conditionalFormatting sqref="AL1045:AO1072">
    <cfRule type="expression" dxfId="1931" priority="2025">
      <formula>IF(AND(AL1045&gt;=0, RIGHT(TEXT(AL1045,"0.#"),1)&lt;&gt;"."),TRUE,FALSE)</formula>
    </cfRule>
    <cfRule type="expression" dxfId="1930" priority="2026">
      <formula>IF(AND(AL1045&gt;=0, RIGHT(TEXT(AL1045,"0.#"),1)="."),TRUE,FALSE)</formula>
    </cfRule>
    <cfRule type="expression" dxfId="1929" priority="2027">
      <formula>IF(AND(AL1045&lt;0, RIGHT(TEXT(AL1045,"0.#"),1)&lt;&gt;"."),TRUE,FALSE)</formula>
    </cfRule>
    <cfRule type="expression" dxfId="1928" priority="2028">
      <formula>IF(AND(AL1045&lt;0, RIGHT(TEXT(AL1045,"0.#"),1)="."),TRUE,FALSE)</formula>
    </cfRule>
  </conditionalFormatting>
  <conditionalFormatting sqref="Y1045:Y1072">
    <cfRule type="expression" dxfId="1927" priority="2023">
      <formula>IF(RIGHT(TEXT(Y1045,"0.#"),1)=".",FALSE,TRUE)</formula>
    </cfRule>
    <cfRule type="expression" dxfId="1926" priority="2024">
      <formula>IF(RIGHT(TEXT(Y1045,"0.#"),1)=".",TRUE,FALSE)</formula>
    </cfRule>
  </conditionalFormatting>
  <conditionalFormatting sqref="AL1043:AO1044">
    <cfRule type="expression" dxfId="1925" priority="2019">
      <formula>IF(AND(AL1043&gt;=0, RIGHT(TEXT(AL1043,"0.#"),1)&lt;&gt;"."),TRUE,FALSE)</formula>
    </cfRule>
    <cfRule type="expression" dxfId="1924" priority="2020">
      <formula>IF(AND(AL1043&gt;=0, RIGHT(TEXT(AL1043,"0.#"),1)="."),TRUE,FALSE)</formula>
    </cfRule>
    <cfRule type="expression" dxfId="1923" priority="2021">
      <formula>IF(AND(AL1043&lt;0, RIGHT(TEXT(AL1043,"0.#"),1)&lt;&gt;"."),TRUE,FALSE)</formula>
    </cfRule>
    <cfRule type="expression" dxfId="1922" priority="2022">
      <formula>IF(AND(AL1043&lt;0, RIGHT(TEXT(AL1043,"0.#"),1)="."),TRUE,FALSE)</formula>
    </cfRule>
  </conditionalFormatting>
  <conditionalFormatting sqref="Y1043:Y1044">
    <cfRule type="expression" dxfId="1921" priority="2017">
      <formula>IF(RIGHT(TEXT(Y1043,"0.#"),1)=".",FALSE,TRUE)</formula>
    </cfRule>
    <cfRule type="expression" dxfId="1920" priority="2018">
      <formula>IF(RIGHT(TEXT(Y1043,"0.#"),1)=".",TRUE,FALSE)</formula>
    </cfRule>
  </conditionalFormatting>
  <conditionalFormatting sqref="AL1078:AO1105">
    <cfRule type="expression" dxfId="1919" priority="2013">
      <formula>IF(AND(AL1078&gt;=0, RIGHT(TEXT(AL1078,"0.#"),1)&lt;&gt;"."),TRUE,FALSE)</formula>
    </cfRule>
    <cfRule type="expression" dxfId="1918" priority="2014">
      <formula>IF(AND(AL1078&gt;=0, RIGHT(TEXT(AL1078,"0.#"),1)="."),TRUE,FALSE)</formula>
    </cfRule>
    <cfRule type="expression" dxfId="1917" priority="2015">
      <formula>IF(AND(AL1078&lt;0, RIGHT(TEXT(AL1078,"0.#"),1)&lt;&gt;"."),TRUE,FALSE)</formula>
    </cfRule>
    <cfRule type="expression" dxfId="1916" priority="2016">
      <formula>IF(AND(AL1078&lt;0, RIGHT(TEXT(AL1078,"0.#"),1)="."),TRUE,FALSE)</formula>
    </cfRule>
  </conditionalFormatting>
  <conditionalFormatting sqref="Y1078:Y1105">
    <cfRule type="expression" dxfId="1915" priority="2011">
      <formula>IF(RIGHT(TEXT(Y1078,"0.#"),1)=".",FALSE,TRUE)</formula>
    </cfRule>
    <cfRule type="expression" dxfId="1914" priority="2012">
      <formula>IF(RIGHT(TEXT(Y1078,"0.#"),1)=".",TRUE,FALSE)</formula>
    </cfRule>
  </conditionalFormatting>
  <conditionalFormatting sqref="AL1076:AO1077">
    <cfRule type="expression" dxfId="1913" priority="2007">
      <formula>IF(AND(AL1076&gt;=0, RIGHT(TEXT(AL1076,"0.#"),1)&lt;&gt;"."),TRUE,FALSE)</formula>
    </cfRule>
    <cfRule type="expression" dxfId="1912" priority="2008">
      <formula>IF(AND(AL1076&gt;=0, RIGHT(TEXT(AL1076,"0.#"),1)="."),TRUE,FALSE)</formula>
    </cfRule>
    <cfRule type="expression" dxfId="1911" priority="2009">
      <formula>IF(AND(AL1076&lt;0, RIGHT(TEXT(AL1076,"0.#"),1)&lt;&gt;"."),TRUE,FALSE)</formula>
    </cfRule>
    <cfRule type="expression" dxfId="1910" priority="2010">
      <formula>IF(AND(AL1076&lt;0, RIGHT(TEXT(AL1076,"0.#"),1)="."),TRUE,FALSE)</formula>
    </cfRule>
  </conditionalFormatting>
  <conditionalFormatting sqref="Y1076:Y1077">
    <cfRule type="expression" dxfId="1909" priority="2005">
      <formula>IF(RIGHT(TEXT(Y1076,"0.#"),1)=".",FALSE,TRUE)</formula>
    </cfRule>
    <cfRule type="expression" dxfId="1908" priority="2006">
      <formula>IF(RIGHT(TEXT(Y1076,"0.#"),1)=".",TRUE,FALSE)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K14:AQ14">
    <cfRule type="expression" dxfId="713" priority="13">
      <formula>IF(RIGHT(TEXT(AK14,"0.#"),1)=".",FALSE,TRUE)</formula>
    </cfRule>
    <cfRule type="expression" dxfId="712" priority="14">
      <formula>IF(RIGHT(TEXT(AK14,"0.#"),1)=".",TRUE,FALSE)</formula>
    </cfRule>
  </conditionalFormatting>
  <conditionalFormatting sqref="AK15:AQ17">
    <cfRule type="expression" dxfId="711" priority="11">
      <formula>IF(RIGHT(TEXT(AK15,"0.#"),1)=".",FALSE,TRUE)</formula>
    </cfRule>
    <cfRule type="expression" dxfId="710" priority="12">
      <formula>IF(RIGHT(TEXT(AK15,"0.#"),1)=".",TRUE,FALSE)</formula>
    </cfRule>
  </conditionalFormatting>
  <conditionalFormatting sqref="Y790">
    <cfRule type="expression" dxfId="709" priority="9">
      <formula>IF(RIGHT(TEXT(Y790,"0.#"),1)=".",FALSE,TRUE)</formula>
    </cfRule>
    <cfRule type="expression" dxfId="708" priority="10">
      <formula>IF(RIGHT(TEXT(Y790,"0.#"),1)=".",TRUE,FALSE)</formula>
    </cfRule>
  </conditionalFormatting>
  <conditionalFormatting sqref="Y789">
    <cfRule type="expression" dxfId="707" priority="7">
      <formula>IF(RIGHT(TEXT(Y789,"0.#"),1)=".",FALSE,TRUE)</formula>
    </cfRule>
    <cfRule type="expression" dxfId="706" priority="8">
      <formula>IF(RIGHT(TEXT(Y789,"0.#"),1)=".",TRUE,FALSE)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483" max="49" man="1"/>
    <brk id="729" max="49" man="1"/>
    <brk id="76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t="s">
        <v>744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744</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0"/>
      <c r="Z2" s="824"/>
      <c r="AA2" s="825"/>
      <c r="AB2" s="1024" t="s">
        <v>11</v>
      </c>
      <c r="AC2" s="1025"/>
      <c r="AD2" s="1026"/>
      <c r="AE2" s="1030" t="s">
        <v>391</v>
      </c>
      <c r="AF2" s="1030"/>
      <c r="AG2" s="1030"/>
      <c r="AH2" s="1030"/>
      <c r="AI2" s="1030" t="s">
        <v>413</v>
      </c>
      <c r="AJ2" s="1030"/>
      <c r="AK2" s="1030"/>
      <c r="AL2" s="556"/>
      <c r="AM2" s="1030" t="s">
        <v>510</v>
      </c>
      <c r="AN2" s="1030"/>
      <c r="AO2" s="1030"/>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1"/>
      <c r="Z3" s="1022"/>
      <c r="AA3" s="1023"/>
      <c r="AB3" s="1027"/>
      <c r="AC3" s="1028"/>
      <c r="AD3" s="1029"/>
      <c r="AE3" s="915"/>
      <c r="AF3" s="915"/>
      <c r="AG3" s="915"/>
      <c r="AH3" s="915"/>
      <c r="AI3" s="915"/>
      <c r="AJ3" s="915"/>
      <c r="AK3" s="915"/>
      <c r="AL3" s="407"/>
      <c r="AM3" s="915"/>
      <c r="AN3" s="915"/>
      <c r="AO3" s="915"/>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7"/>
      <c r="I4" s="997"/>
      <c r="J4" s="997"/>
      <c r="K4" s="997"/>
      <c r="L4" s="997"/>
      <c r="M4" s="997"/>
      <c r="N4" s="997"/>
      <c r="O4" s="998"/>
      <c r="P4" s="108"/>
      <c r="Q4" s="1005"/>
      <c r="R4" s="1005"/>
      <c r="S4" s="1005"/>
      <c r="T4" s="1005"/>
      <c r="U4" s="1005"/>
      <c r="V4" s="1005"/>
      <c r="W4" s="1005"/>
      <c r="X4" s="1006"/>
      <c r="Y4" s="1015" t="s">
        <v>12</v>
      </c>
      <c r="Z4" s="1016"/>
      <c r="AA4" s="1017"/>
      <c r="AB4" s="460"/>
      <c r="AC4" s="1019"/>
      <c r="AD4" s="101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9"/>
      <c r="H5" s="1000"/>
      <c r="I5" s="1000"/>
      <c r="J5" s="1000"/>
      <c r="K5" s="1000"/>
      <c r="L5" s="1000"/>
      <c r="M5" s="1000"/>
      <c r="N5" s="1000"/>
      <c r="O5" s="1001"/>
      <c r="P5" s="1007"/>
      <c r="Q5" s="1007"/>
      <c r="R5" s="1007"/>
      <c r="S5" s="1007"/>
      <c r="T5" s="1007"/>
      <c r="U5" s="1007"/>
      <c r="V5" s="1007"/>
      <c r="W5" s="1007"/>
      <c r="X5" s="1008"/>
      <c r="Y5" s="446" t="s">
        <v>54</v>
      </c>
      <c r="Z5" s="1012"/>
      <c r="AA5" s="1013"/>
      <c r="AB5" s="522"/>
      <c r="AC5" s="1018"/>
      <c r="AD5" s="101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2"/>
      <c r="H6" s="1003"/>
      <c r="I6" s="1003"/>
      <c r="J6" s="1003"/>
      <c r="K6" s="1003"/>
      <c r="L6" s="1003"/>
      <c r="M6" s="1003"/>
      <c r="N6" s="1003"/>
      <c r="O6" s="1004"/>
      <c r="P6" s="1009"/>
      <c r="Q6" s="1009"/>
      <c r="R6" s="1009"/>
      <c r="S6" s="1009"/>
      <c r="T6" s="1009"/>
      <c r="U6" s="1009"/>
      <c r="V6" s="1009"/>
      <c r="W6" s="1009"/>
      <c r="X6" s="1010"/>
      <c r="Y6" s="1011" t="s">
        <v>13</v>
      </c>
      <c r="Z6" s="1012"/>
      <c r="AA6" s="1013"/>
      <c r="AB6" s="592" t="s">
        <v>180</v>
      </c>
      <c r="AC6" s="1014"/>
      <c r="AD6" s="101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0"/>
      <c r="Z9" s="824"/>
      <c r="AA9" s="825"/>
      <c r="AB9" s="1024" t="s">
        <v>11</v>
      </c>
      <c r="AC9" s="1025"/>
      <c r="AD9" s="1026"/>
      <c r="AE9" s="1030" t="s">
        <v>391</v>
      </c>
      <c r="AF9" s="1030"/>
      <c r="AG9" s="1030"/>
      <c r="AH9" s="1030"/>
      <c r="AI9" s="1030" t="s">
        <v>413</v>
      </c>
      <c r="AJ9" s="1030"/>
      <c r="AK9" s="1030"/>
      <c r="AL9" s="556"/>
      <c r="AM9" s="1030" t="s">
        <v>510</v>
      </c>
      <c r="AN9" s="1030"/>
      <c r="AO9" s="1030"/>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1"/>
      <c r="Z10" s="1022"/>
      <c r="AA10" s="1023"/>
      <c r="AB10" s="1027"/>
      <c r="AC10" s="1028"/>
      <c r="AD10" s="1029"/>
      <c r="AE10" s="915"/>
      <c r="AF10" s="915"/>
      <c r="AG10" s="915"/>
      <c r="AH10" s="915"/>
      <c r="AI10" s="915"/>
      <c r="AJ10" s="915"/>
      <c r="AK10" s="915"/>
      <c r="AL10" s="407"/>
      <c r="AM10" s="915"/>
      <c r="AN10" s="915"/>
      <c r="AO10" s="915"/>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7"/>
      <c r="I11" s="997"/>
      <c r="J11" s="997"/>
      <c r="K11" s="997"/>
      <c r="L11" s="997"/>
      <c r="M11" s="997"/>
      <c r="N11" s="997"/>
      <c r="O11" s="998"/>
      <c r="P11" s="108"/>
      <c r="Q11" s="1005"/>
      <c r="R11" s="1005"/>
      <c r="S11" s="1005"/>
      <c r="T11" s="1005"/>
      <c r="U11" s="1005"/>
      <c r="V11" s="1005"/>
      <c r="W11" s="1005"/>
      <c r="X11" s="1006"/>
      <c r="Y11" s="1015" t="s">
        <v>12</v>
      </c>
      <c r="Z11" s="1016"/>
      <c r="AA11" s="1017"/>
      <c r="AB11" s="460"/>
      <c r="AC11" s="1019"/>
      <c r="AD11" s="101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9"/>
      <c r="H12" s="1000"/>
      <c r="I12" s="1000"/>
      <c r="J12" s="1000"/>
      <c r="K12" s="1000"/>
      <c r="L12" s="1000"/>
      <c r="M12" s="1000"/>
      <c r="N12" s="1000"/>
      <c r="O12" s="1001"/>
      <c r="P12" s="1007"/>
      <c r="Q12" s="1007"/>
      <c r="R12" s="1007"/>
      <c r="S12" s="1007"/>
      <c r="T12" s="1007"/>
      <c r="U12" s="1007"/>
      <c r="V12" s="1007"/>
      <c r="W12" s="1007"/>
      <c r="X12" s="1008"/>
      <c r="Y12" s="446" t="s">
        <v>54</v>
      </c>
      <c r="Z12" s="1012"/>
      <c r="AA12" s="1013"/>
      <c r="AB12" s="522"/>
      <c r="AC12" s="1018"/>
      <c r="AD12" s="101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2" t="s">
        <v>180</v>
      </c>
      <c r="AC13" s="1014"/>
      <c r="AD13" s="101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0"/>
      <c r="Z16" s="824"/>
      <c r="AA16" s="825"/>
      <c r="AB16" s="1024" t="s">
        <v>11</v>
      </c>
      <c r="AC16" s="1025"/>
      <c r="AD16" s="1026"/>
      <c r="AE16" s="1030" t="s">
        <v>391</v>
      </c>
      <c r="AF16" s="1030"/>
      <c r="AG16" s="1030"/>
      <c r="AH16" s="1030"/>
      <c r="AI16" s="1030" t="s">
        <v>413</v>
      </c>
      <c r="AJ16" s="1030"/>
      <c r="AK16" s="1030"/>
      <c r="AL16" s="556"/>
      <c r="AM16" s="1030" t="s">
        <v>510</v>
      </c>
      <c r="AN16" s="1030"/>
      <c r="AO16" s="1030"/>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1"/>
      <c r="Z17" s="1022"/>
      <c r="AA17" s="1023"/>
      <c r="AB17" s="1027"/>
      <c r="AC17" s="1028"/>
      <c r="AD17" s="1029"/>
      <c r="AE17" s="915"/>
      <c r="AF17" s="915"/>
      <c r="AG17" s="915"/>
      <c r="AH17" s="915"/>
      <c r="AI17" s="915"/>
      <c r="AJ17" s="915"/>
      <c r="AK17" s="915"/>
      <c r="AL17" s="407"/>
      <c r="AM17" s="915"/>
      <c r="AN17" s="915"/>
      <c r="AO17" s="915"/>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7"/>
      <c r="I18" s="997"/>
      <c r="J18" s="997"/>
      <c r="K18" s="997"/>
      <c r="L18" s="997"/>
      <c r="M18" s="997"/>
      <c r="N18" s="997"/>
      <c r="O18" s="998"/>
      <c r="P18" s="108"/>
      <c r="Q18" s="1005"/>
      <c r="R18" s="1005"/>
      <c r="S18" s="1005"/>
      <c r="T18" s="1005"/>
      <c r="U18" s="1005"/>
      <c r="V18" s="1005"/>
      <c r="W18" s="1005"/>
      <c r="X18" s="1006"/>
      <c r="Y18" s="1015" t="s">
        <v>12</v>
      </c>
      <c r="Z18" s="1016"/>
      <c r="AA18" s="1017"/>
      <c r="AB18" s="460"/>
      <c r="AC18" s="1019"/>
      <c r="AD18" s="101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9"/>
      <c r="H19" s="1000"/>
      <c r="I19" s="1000"/>
      <c r="J19" s="1000"/>
      <c r="K19" s="1000"/>
      <c r="L19" s="1000"/>
      <c r="M19" s="1000"/>
      <c r="N19" s="1000"/>
      <c r="O19" s="1001"/>
      <c r="P19" s="1007"/>
      <c r="Q19" s="1007"/>
      <c r="R19" s="1007"/>
      <c r="S19" s="1007"/>
      <c r="T19" s="1007"/>
      <c r="U19" s="1007"/>
      <c r="V19" s="1007"/>
      <c r="W19" s="1007"/>
      <c r="X19" s="1008"/>
      <c r="Y19" s="446" t="s">
        <v>54</v>
      </c>
      <c r="Z19" s="1012"/>
      <c r="AA19" s="1013"/>
      <c r="AB19" s="522"/>
      <c r="AC19" s="1018"/>
      <c r="AD19" s="101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2" t="s">
        <v>180</v>
      </c>
      <c r="AC20" s="1014"/>
      <c r="AD20" s="101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0"/>
      <c r="Z23" s="824"/>
      <c r="AA23" s="825"/>
      <c r="AB23" s="1024" t="s">
        <v>11</v>
      </c>
      <c r="AC23" s="1025"/>
      <c r="AD23" s="1026"/>
      <c r="AE23" s="1030" t="s">
        <v>391</v>
      </c>
      <c r="AF23" s="1030"/>
      <c r="AG23" s="1030"/>
      <c r="AH23" s="1030"/>
      <c r="AI23" s="1030" t="s">
        <v>413</v>
      </c>
      <c r="AJ23" s="1030"/>
      <c r="AK23" s="1030"/>
      <c r="AL23" s="556"/>
      <c r="AM23" s="1030" t="s">
        <v>510</v>
      </c>
      <c r="AN23" s="1030"/>
      <c r="AO23" s="1030"/>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1"/>
      <c r="Z24" s="1022"/>
      <c r="AA24" s="1023"/>
      <c r="AB24" s="1027"/>
      <c r="AC24" s="1028"/>
      <c r="AD24" s="1029"/>
      <c r="AE24" s="915"/>
      <c r="AF24" s="915"/>
      <c r="AG24" s="915"/>
      <c r="AH24" s="915"/>
      <c r="AI24" s="915"/>
      <c r="AJ24" s="915"/>
      <c r="AK24" s="915"/>
      <c r="AL24" s="407"/>
      <c r="AM24" s="915"/>
      <c r="AN24" s="915"/>
      <c r="AO24" s="915"/>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7"/>
      <c r="I25" s="997"/>
      <c r="J25" s="997"/>
      <c r="K25" s="997"/>
      <c r="L25" s="997"/>
      <c r="M25" s="997"/>
      <c r="N25" s="997"/>
      <c r="O25" s="998"/>
      <c r="P25" s="108"/>
      <c r="Q25" s="1005"/>
      <c r="R25" s="1005"/>
      <c r="S25" s="1005"/>
      <c r="T25" s="1005"/>
      <c r="U25" s="1005"/>
      <c r="V25" s="1005"/>
      <c r="W25" s="1005"/>
      <c r="X25" s="1006"/>
      <c r="Y25" s="1015" t="s">
        <v>12</v>
      </c>
      <c r="Z25" s="1016"/>
      <c r="AA25" s="1017"/>
      <c r="AB25" s="460"/>
      <c r="AC25" s="1019"/>
      <c r="AD25" s="101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9"/>
      <c r="H26" s="1000"/>
      <c r="I26" s="1000"/>
      <c r="J26" s="1000"/>
      <c r="K26" s="1000"/>
      <c r="L26" s="1000"/>
      <c r="M26" s="1000"/>
      <c r="N26" s="1000"/>
      <c r="O26" s="1001"/>
      <c r="P26" s="1007"/>
      <c r="Q26" s="1007"/>
      <c r="R26" s="1007"/>
      <c r="S26" s="1007"/>
      <c r="T26" s="1007"/>
      <c r="U26" s="1007"/>
      <c r="V26" s="1007"/>
      <c r="W26" s="1007"/>
      <c r="X26" s="1008"/>
      <c r="Y26" s="446" t="s">
        <v>54</v>
      </c>
      <c r="Z26" s="1012"/>
      <c r="AA26" s="1013"/>
      <c r="AB26" s="522"/>
      <c r="AC26" s="1018"/>
      <c r="AD26" s="101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2" t="s">
        <v>180</v>
      </c>
      <c r="AC27" s="1014"/>
      <c r="AD27" s="101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0"/>
      <c r="Z30" s="824"/>
      <c r="AA30" s="825"/>
      <c r="AB30" s="1024" t="s">
        <v>11</v>
      </c>
      <c r="AC30" s="1025"/>
      <c r="AD30" s="1026"/>
      <c r="AE30" s="1030" t="s">
        <v>391</v>
      </c>
      <c r="AF30" s="1030"/>
      <c r="AG30" s="1030"/>
      <c r="AH30" s="1030"/>
      <c r="AI30" s="1030" t="s">
        <v>413</v>
      </c>
      <c r="AJ30" s="1030"/>
      <c r="AK30" s="1030"/>
      <c r="AL30" s="556"/>
      <c r="AM30" s="1030" t="s">
        <v>510</v>
      </c>
      <c r="AN30" s="1030"/>
      <c r="AO30" s="1030"/>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1"/>
      <c r="Z31" s="1022"/>
      <c r="AA31" s="1023"/>
      <c r="AB31" s="1027"/>
      <c r="AC31" s="1028"/>
      <c r="AD31" s="1029"/>
      <c r="AE31" s="915"/>
      <c r="AF31" s="915"/>
      <c r="AG31" s="915"/>
      <c r="AH31" s="915"/>
      <c r="AI31" s="915"/>
      <c r="AJ31" s="915"/>
      <c r="AK31" s="915"/>
      <c r="AL31" s="407"/>
      <c r="AM31" s="915"/>
      <c r="AN31" s="915"/>
      <c r="AO31" s="915"/>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7"/>
      <c r="I32" s="997"/>
      <c r="J32" s="997"/>
      <c r="K32" s="997"/>
      <c r="L32" s="997"/>
      <c r="M32" s="997"/>
      <c r="N32" s="997"/>
      <c r="O32" s="998"/>
      <c r="P32" s="108"/>
      <c r="Q32" s="1005"/>
      <c r="R32" s="1005"/>
      <c r="S32" s="1005"/>
      <c r="T32" s="1005"/>
      <c r="U32" s="1005"/>
      <c r="V32" s="1005"/>
      <c r="W32" s="1005"/>
      <c r="X32" s="1006"/>
      <c r="Y32" s="1015" t="s">
        <v>12</v>
      </c>
      <c r="Z32" s="1016"/>
      <c r="AA32" s="1017"/>
      <c r="AB32" s="460"/>
      <c r="AC32" s="1019"/>
      <c r="AD32" s="101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9"/>
      <c r="H33" s="1000"/>
      <c r="I33" s="1000"/>
      <c r="J33" s="1000"/>
      <c r="K33" s="1000"/>
      <c r="L33" s="1000"/>
      <c r="M33" s="1000"/>
      <c r="N33" s="1000"/>
      <c r="O33" s="1001"/>
      <c r="P33" s="1007"/>
      <c r="Q33" s="1007"/>
      <c r="R33" s="1007"/>
      <c r="S33" s="1007"/>
      <c r="T33" s="1007"/>
      <c r="U33" s="1007"/>
      <c r="V33" s="1007"/>
      <c r="W33" s="1007"/>
      <c r="X33" s="1008"/>
      <c r="Y33" s="446" t="s">
        <v>54</v>
      </c>
      <c r="Z33" s="1012"/>
      <c r="AA33" s="1013"/>
      <c r="AB33" s="522"/>
      <c r="AC33" s="1018"/>
      <c r="AD33" s="101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2" t="s">
        <v>180</v>
      </c>
      <c r="AC34" s="1014"/>
      <c r="AD34" s="101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0"/>
      <c r="Z37" s="824"/>
      <c r="AA37" s="825"/>
      <c r="AB37" s="1024" t="s">
        <v>11</v>
      </c>
      <c r="AC37" s="1025"/>
      <c r="AD37" s="1026"/>
      <c r="AE37" s="1030" t="s">
        <v>391</v>
      </c>
      <c r="AF37" s="1030"/>
      <c r="AG37" s="1030"/>
      <c r="AH37" s="1030"/>
      <c r="AI37" s="1030" t="s">
        <v>413</v>
      </c>
      <c r="AJ37" s="1030"/>
      <c r="AK37" s="1030"/>
      <c r="AL37" s="556"/>
      <c r="AM37" s="1030" t="s">
        <v>510</v>
      </c>
      <c r="AN37" s="1030"/>
      <c r="AO37" s="1030"/>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1"/>
      <c r="Z38" s="1022"/>
      <c r="AA38" s="1023"/>
      <c r="AB38" s="1027"/>
      <c r="AC38" s="1028"/>
      <c r="AD38" s="1029"/>
      <c r="AE38" s="915"/>
      <c r="AF38" s="915"/>
      <c r="AG38" s="915"/>
      <c r="AH38" s="915"/>
      <c r="AI38" s="915"/>
      <c r="AJ38" s="915"/>
      <c r="AK38" s="915"/>
      <c r="AL38" s="407"/>
      <c r="AM38" s="915"/>
      <c r="AN38" s="915"/>
      <c r="AO38" s="915"/>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7"/>
      <c r="I39" s="997"/>
      <c r="J39" s="997"/>
      <c r="K39" s="997"/>
      <c r="L39" s="997"/>
      <c r="M39" s="997"/>
      <c r="N39" s="997"/>
      <c r="O39" s="998"/>
      <c r="P39" s="108"/>
      <c r="Q39" s="1005"/>
      <c r="R39" s="1005"/>
      <c r="S39" s="1005"/>
      <c r="T39" s="1005"/>
      <c r="U39" s="1005"/>
      <c r="V39" s="1005"/>
      <c r="W39" s="1005"/>
      <c r="X39" s="1006"/>
      <c r="Y39" s="1015" t="s">
        <v>12</v>
      </c>
      <c r="Z39" s="1016"/>
      <c r="AA39" s="1017"/>
      <c r="AB39" s="460"/>
      <c r="AC39" s="1019"/>
      <c r="AD39" s="101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9"/>
      <c r="H40" s="1000"/>
      <c r="I40" s="1000"/>
      <c r="J40" s="1000"/>
      <c r="K40" s="1000"/>
      <c r="L40" s="1000"/>
      <c r="M40" s="1000"/>
      <c r="N40" s="1000"/>
      <c r="O40" s="1001"/>
      <c r="P40" s="1007"/>
      <c r="Q40" s="1007"/>
      <c r="R40" s="1007"/>
      <c r="S40" s="1007"/>
      <c r="T40" s="1007"/>
      <c r="U40" s="1007"/>
      <c r="V40" s="1007"/>
      <c r="W40" s="1007"/>
      <c r="X40" s="1008"/>
      <c r="Y40" s="446" t="s">
        <v>54</v>
      </c>
      <c r="Z40" s="1012"/>
      <c r="AA40" s="1013"/>
      <c r="AB40" s="522"/>
      <c r="AC40" s="1018"/>
      <c r="AD40" s="101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2" t="s">
        <v>180</v>
      </c>
      <c r="AC41" s="1014"/>
      <c r="AD41" s="101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0"/>
      <c r="Z44" s="824"/>
      <c r="AA44" s="825"/>
      <c r="AB44" s="1024" t="s">
        <v>11</v>
      </c>
      <c r="AC44" s="1025"/>
      <c r="AD44" s="1026"/>
      <c r="AE44" s="1030" t="s">
        <v>391</v>
      </c>
      <c r="AF44" s="1030"/>
      <c r="AG44" s="1030"/>
      <c r="AH44" s="1030"/>
      <c r="AI44" s="1030" t="s">
        <v>413</v>
      </c>
      <c r="AJ44" s="1030"/>
      <c r="AK44" s="1030"/>
      <c r="AL44" s="556"/>
      <c r="AM44" s="1030" t="s">
        <v>510</v>
      </c>
      <c r="AN44" s="1030"/>
      <c r="AO44" s="1030"/>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1"/>
      <c r="Z45" s="1022"/>
      <c r="AA45" s="1023"/>
      <c r="AB45" s="1027"/>
      <c r="AC45" s="1028"/>
      <c r="AD45" s="1029"/>
      <c r="AE45" s="915"/>
      <c r="AF45" s="915"/>
      <c r="AG45" s="915"/>
      <c r="AH45" s="915"/>
      <c r="AI45" s="915"/>
      <c r="AJ45" s="915"/>
      <c r="AK45" s="915"/>
      <c r="AL45" s="407"/>
      <c r="AM45" s="915"/>
      <c r="AN45" s="915"/>
      <c r="AO45" s="915"/>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7"/>
      <c r="I46" s="997"/>
      <c r="J46" s="997"/>
      <c r="K46" s="997"/>
      <c r="L46" s="997"/>
      <c r="M46" s="997"/>
      <c r="N46" s="997"/>
      <c r="O46" s="998"/>
      <c r="P46" s="108"/>
      <c r="Q46" s="1005"/>
      <c r="R46" s="1005"/>
      <c r="S46" s="1005"/>
      <c r="T46" s="1005"/>
      <c r="U46" s="1005"/>
      <c r="V46" s="1005"/>
      <c r="W46" s="1005"/>
      <c r="X46" s="1006"/>
      <c r="Y46" s="1015" t="s">
        <v>12</v>
      </c>
      <c r="Z46" s="1016"/>
      <c r="AA46" s="1017"/>
      <c r="AB46" s="460"/>
      <c r="AC46" s="1019"/>
      <c r="AD46" s="101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9"/>
      <c r="H47" s="1000"/>
      <c r="I47" s="1000"/>
      <c r="J47" s="1000"/>
      <c r="K47" s="1000"/>
      <c r="L47" s="1000"/>
      <c r="M47" s="1000"/>
      <c r="N47" s="1000"/>
      <c r="O47" s="1001"/>
      <c r="P47" s="1007"/>
      <c r="Q47" s="1007"/>
      <c r="R47" s="1007"/>
      <c r="S47" s="1007"/>
      <c r="T47" s="1007"/>
      <c r="U47" s="1007"/>
      <c r="V47" s="1007"/>
      <c r="W47" s="1007"/>
      <c r="X47" s="1008"/>
      <c r="Y47" s="446" t="s">
        <v>54</v>
      </c>
      <c r="Z47" s="1012"/>
      <c r="AA47" s="1013"/>
      <c r="AB47" s="522"/>
      <c r="AC47" s="1018"/>
      <c r="AD47" s="101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2" t="s">
        <v>180</v>
      </c>
      <c r="AC48" s="1014"/>
      <c r="AD48" s="101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0"/>
      <c r="Z51" s="824"/>
      <c r="AA51" s="825"/>
      <c r="AB51" s="556" t="s">
        <v>11</v>
      </c>
      <c r="AC51" s="1025"/>
      <c r="AD51" s="1026"/>
      <c r="AE51" s="1030" t="s">
        <v>391</v>
      </c>
      <c r="AF51" s="1030"/>
      <c r="AG51" s="1030"/>
      <c r="AH51" s="1030"/>
      <c r="AI51" s="1030" t="s">
        <v>413</v>
      </c>
      <c r="AJ51" s="1030"/>
      <c r="AK51" s="1030"/>
      <c r="AL51" s="556"/>
      <c r="AM51" s="1030" t="s">
        <v>510</v>
      </c>
      <c r="AN51" s="1030"/>
      <c r="AO51" s="1030"/>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1"/>
      <c r="Z52" s="1022"/>
      <c r="AA52" s="1023"/>
      <c r="AB52" s="1027"/>
      <c r="AC52" s="1028"/>
      <c r="AD52" s="1029"/>
      <c r="AE52" s="915"/>
      <c r="AF52" s="915"/>
      <c r="AG52" s="915"/>
      <c r="AH52" s="915"/>
      <c r="AI52" s="915"/>
      <c r="AJ52" s="915"/>
      <c r="AK52" s="915"/>
      <c r="AL52" s="407"/>
      <c r="AM52" s="915"/>
      <c r="AN52" s="915"/>
      <c r="AO52" s="915"/>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7"/>
      <c r="I53" s="997"/>
      <c r="J53" s="997"/>
      <c r="K53" s="997"/>
      <c r="L53" s="997"/>
      <c r="M53" s="997"/>
      <c r="N53" s="997"/>
      <c r="O53" s="998"/>
      <c r="P53" s="108"/>
      <c r="Q53" s="1005"/>
      <c r="R53" s="1005"/>
      <c r="S53" s="1005"/>
      <c r="T53" s="1005"/>
      <c r="U53" s="1005"/>
      <c r="V53" s="1005"/>
      <c r="W53" s="1005"/>
      <c r="X53" s="1006"/>
      <c r="Y53" s="1015" t="s">
        <v>12</v>
      </c>
      <c r="Z53" s="1016"/>
      <c r="AA53" s="1017"/>
      <c r="AB53" s="460"/>
      <c r="AC53" s="1019"/>
      <c r="AD53" s="101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9"/>
      <c r="H54" s="1000"/>
      <c r="I54" s="1000"/>
      <c r="J54" s="1000"/>
      <c r="K54" s="1000"/>
      <c r="L54" s="1000"/>
      <c r="M54" s="1000"/>
      <c r="N54" s="1000"/>
      <c r="O54" s="1001"/>
      <c r="P54" s="1007"/>
      <c r="Q54" s="1007"/>
      <c r="R54" s="1007"/>
      <c r="S54" s="1007"/>
      <c r="T54" s="1007"/>
      <c r="U54" s="1007"/>
      <c r="V54" s="1007"/>
      <c r="W54" s="1007"/>
      <c r="X54" s="1008"/>
      <c r="Y54" s="446" t="s">
        <v>54</v>
      </c>
      <c r="Z54" s="1012"/>
      <c r="AA54" s="1013"/>
      <c r="AB54" s="522"/>
      <c r="AC54" s="1018"/>
      <c r="AD54" s="101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2" t="s">
        <v>180</v>
      </c>
      <c r="AC55" s="1014"/>
      <c r="AD55" s="101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0"/>
      <c r="Z58" s="824"/>
      <c r="AA58" s="825"/>
      <c r="AB58" s="1024" t="s">
        <v>11</v>
      </c>
      <c r="AC58" s="1025"/>
      <c r="AD58" s="1026"/>
      <c r="AE58" s="1030" t="s">
        <v>391</v>
      </c>
      <c r="AF58" s="1030"/>
      <c r="AG58" s="1030"/>
      <c r="AH58" s="1030"/>
      <c r="AI58" s="1030" t="s">
        <v>413</v>
      </c>
      <c r="AJ58" s="1030"/>
      <c r="AK58" s="1030"/>
      <c r="AL58" s="556"/>
      <c r="AM58" s="1030" t="s">
        <v>510</v>
      </c>
      <c r="AN58" s="1030"/>
      <c r="AO58" s="1030"/>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1"/>
      <c r="Z59" s="1022"/>
      <c r="AA59" s="1023"/>
      <c r="AB59" s="1027"/>
      <c r="AC59" s="1028"/>
      <c r="AD59" s="1029"/>
      <c r="AE59" s="915"/>
      <c r="AF59" s="915"/>
      <c r="AG59" s="915"/>
      <c r="AH59" s="915"/>
      <c r="AI59" s="915"/>
      <c r="AJ59" s="915"/>
      <c r="AK59" s="915"/>
      <c r="AL59" s="407"/>
      <c r="AM59" s="915"/>
      <c r="AN59" s="915"/>
      <c r="AO59" s="915"/>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7"/>
      <c r="I60" s="997"/>
      <c r="J60" s="997"/>
      <c r="K60" s="997"/>
      <c r="L60" s="997"/>
      <c r="M60" s="997"/>
      <c r="N60" s="997"/>
      <c r="O60" s="998"/>
      <c r="P60" s="108"/>
      <c r="Q60" s="1005"/>
      <c r="R60" s="1005"/>
      <c r="S60" s="1005"/>
      <c r="T60" s="1005"/>
      <c r="U60" s="1005"/>
      <c r="V60" s="1005"/>
      <c r="W60" s="1005"/>
      <c r="X60" s="1006"/>
      <c r="Y60" s="1015" t="s">
        <v>12</v>
      </c>
      <c r="Z60" s="1016"/>
      <c r="AA60" s="1017"/>
      <c r="AB60" s="460"/>
      <c r="AC60" s="1019"/>
      <c r="AD60" s="101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9"/>
      <c r="H61" s="1000"/>
      <c r="I61" s="1000"/>
      <c r="J61" s="1000"/>
      <c r="K61" s="1000"/>
      <c r="L61" s="1000"/>
      <c r="M61" s="1000"/>
      <c r="N61" s="1000"/>
      <c r="O61" s="1001"/>
      <c r="P61" s="1007"/>
      <c r="Q61" s="1007"/>
      <c r="R61" s="1007"/>
      <c r="S61" s="1007"/>
      <c r="T61" s="1007"/>
      <c r="U61" s="1007"/>
      <c r="V61" s="1007"/>
      <c r="W61" s="1007"/>
      <c r="X61" s="1008"/>
      <c r="Y61" s="446" t="s">
        <v>54</v>
      </c>
      <c r="Z61" s="1012"/>
      <c r="AA61" s="1013"/>
      <c r="AB61" s="522"/>
      <c r="AC61" s="1018"/>
      <c r="AD61" s="101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2" t="s">
        <v>180</v>
      </c>
      <c r="AC62" s="1014"/>
      <c r="AD62" s="101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0"/>
      <c r="Z65" s="824"/>
      <c r="AA65" s="825"/>
      <c r="AB65" s="1024" t="s">
        <v>11</v>
      </c>
      <c r="AC65" s="1025"/>
      <c r="AD65" s="1026"/>
      <c r="AE65" s="1030" t="s">
        <v>391</v>
      </c>
      <c r="AF65" s="1030"/>
      <c r="AG65" s="1030"/>
      <c r="AH65" s="1030"/>
      <c r="AI65" s="1030" t="s">
        <v>413</v>
      </c>
      <c r="AJ65" s="1030"/>
      <c r="AK65" s="1030"/>
      <c r="AL65" s="556"/>
      <c r="AM65" s="1030" t="s">
        <v>510</v>
      </c>
      <c r="AN65" s="1030"/>
      <c r="AO65" s="1030"/>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1"/>
      <c r="Z66" s="1022"/>
      <c r="AA66" s="1023"/>
      <c r="AB66" s="1027"/>
      <c r="AC66" s="1028"/>
      <c r="AD66" s="1029"/>
      <c r="AE66" s="915"/>
      <c r="AF66" s="915"/>
      <c r="AG66" s="915"/>
      <c r="AH66" s="915"/>
      <c r="AI66" s="915"/>
      <c r="AJ66" s="915"/>
      <c r="AK66" s="915"/>
      <c r="AL66" s="407"/>
      <c r="AM66" s="915"/>
      <c r="AN66" s="915"/>
      <c r="AO66" s="915"/>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7"/>
      <c r="I67" s="997"/>
      <c r="J67" s="997"/>
      <c r="K67" s="997"/>
      <c r="L67" s="997"/>
      <c r="M67" s="997"/>
      <c r="N67" s="997"/>
      <c r="O67" s="998"/>
      <c r="P67" s="108"/>
      <c r="Q67" s="1005"/>
      <c r="R67" s="1005"/>
      <c r="S67" s="1005"/>
      <c r="T67" s="1005"/>
      <c r="U67" s="1005"/>
      <c r="V67" s="1005"/>
      <c r="W67" s="1005"/>
      <c r="X67" s="1006"/>
      <c r="Y67" s="1015" t="s">
        <v>12</v>
      </c>
      <c r="Z67" s="1016"/>
      <c r="AA67" s="1017"/>
      <c r="AB67" s="460"/>
      <c r="AC67" s="1019"/>
      <c r="AD67" s="101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9"/>
      <c r="H68" s="1000"/>
      <c r="I68" s="1000"/>
      <c r="J68" s="1000"/>
      <c r="K68" s="1000"/>
      <c r="L68" s="1000"/>
      <c r="M68" s="1000"/>
      <c r="N68" s="1000"/>
      <c r="O68" s="1001"/>
      <c r="P68" s="1007"/>
      <c r="Q68" s="1007"/>
      <c r="R68" s="1007"/>
      <c r="S68" s="1007"/>
      <c r="T68" s="1007"/>
      <c r="U68" s="1007"/>
      <c r="V68" s="1007"/>
      <c r="W68" s="1007"/>
      <c r="X68" s="1008"/>
      <c r="Y68" s="446" t="s">
        <v>54</v>
      </c>
      <c r="Z68" s="1012"/>
      <c r="AA68" s="1013"/>
      <c r="AB68" s="522"/>
      <c r="AC68" s="1018"/>
      <c r="AD68" s="101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2"/>
      <c r="H69" s="1003"/>
      <c r="I69" s="1003"/>
      <c r="J69" s="1003"/>
      <c r="K69" s="1003"/>
      <c r="L69" s="1003"/>
      <c r="M69" s="1003"/>
      <c r="N69" s="1003"/>
      <c r="O69" s="1004"/>
      <c r="P69" s="1009"/>
      <c r="Q69" s="1009"/>
      <c r="R69" s="1009"/>
      <c r="S69" s="1009"/>
      <c r="T69" s="1009"/>
      <c r="U69" s="1009"/>
      <c r="V69" s="1009"/>
      <c r="W69" s="1009"/>
      <c r="X69" s="1010"/>
      <c r="Y69" s="446" t="s">
        <v>13</v>
      </c>
      <c r="Z69" s="1012"/>
      <c r="AA69" s="1013"/>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3"/>
      <c r="B4" s="1044"/>
      <c r="C4" s="1044"/>
      <c r="D4" s="1044"/>
      <c r="E4" s="1044"/>
      <c r="F4" s="1045"/>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3"/>
      <c r="B5" s="1044"/>
      <c r="C5" s="1044"/>
      <c r="D5" s="1044"/>
      <c r="E5" s="1044"/>
      <c r="F5" s="1045"/>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3"/>
      <c r="B6" s="1044"/>
      <c r="C6" s="1044"/>
      <c r="D6" s="1044"/>
      <c r="E6" s="1044"/>
      <c r="F6" s="1045"/>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3"/>
      <c r="B7" s="1044"/>
      <c r="C7" s="1044"/>
      <c r="D7" s="1044"/>
      <c r="E7" s="1044"/>
      <c r="F7" s="1045"/>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3"/>
      <c r="B8" s="1044"/>
      <c r="C8" s="1044"/>
      <c r="D8" s="1044"/>
      <c r="E8" s="1044"/>
      <c r="F8" s="1045"/>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3"/>
      <c r="B9" s="1044"/>
      <c r="C9" s="1044"/>
      <c r="D9" s="1044"/>
      <c r="E9" s="1044"/>
      <c r="F9" s="1045"/>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3"/>
      <c r="B10" s="1044"/>
      <c r="C10" s="1044"/>
      <c r="D10" s="1044"/>
      <c r="E10" s="1044"/>
      <c r="F10" s="1045"/>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3"/>
      <c r="B11" s="1044"/>
      <c r="C11" s="1044"/>
      <c r="D11" s="1044"/>
      <c r="E11" s="1044"/>
      <c r="F11" s="1045"/>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3"/>
      <c r="B12" s="1044"/>
      <c r="C12" s="1044"/>
      <c r="D12" s="1044"/>
      <c r="E12" s="1044"/>
      <c r="F12" s="1045"/>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3"/>
      <c r="B13" s="1044"/>
      <c r="C13" s="1044"/>
      <c r="D13" s="1044"/>
      <c r="E13" s="1044"/>
      <c r="F13" s="1045"/>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3"/>
      <c r="B14" s="1044"/>
      <c r="C14" s="1044"/>
      <c r="D14" s="1044"/>
      <c r="E14" s="1044"/>
      <c r="F14" s="1045"/>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3"/>
      <c r="B15" s="1044"/>
      <c r="C15" s="1044"/>
      <c r="D15" s="1044"/>
      <c r="E15" s="1044"/>
      <c r="F15" s="1045"/>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3"/>
      <c r="B16" s="1044"/>
      <c r="C16" s="1044"/>
      <c r="D16" s="1044"/>
      <c r="E16" s="1044"/>
      <c r="F16" s="1045"/>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3"/>
      <c r="B17" s="1044"/>
      <c r="C17" s="1044"/>
      <c r="D17" s="1044"/>
      <c r="E17" s="1044"/>
      <c r="F17" s="1045"/>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3"/>
      <c r="B18" s="1044"/>
      <c r="C18" s="1044"/>
      <c r="D18" s="1044"/>
      <c r="E18" s="1044"/>
      <c r="F18" s="1045"/>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3"/>
      <c r="B19" s="1044"/>
      <c r="C19" s="1044"/>
      <c r="D19" s="1044"/>
      <c r="E19" s="1044"/>
      <c r="F19" s="1045"/>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3"/>
      <c r="B20" s="1044"/>
      <c r="C20" s="1044"/>
      <c r="D20" s="1044"/>
      <c r="E20" s="1044"/>
      <c r="F20" s="1045"/>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3"/>
      <c r="B21" s="1044"/>
      <c r="C21" s="1044"/>
      <c r="D21" s="1044"/>
      <c r="E21" s="1044"/>
      <c r="F21" s="1045"/>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3"/>
      <c r="B22" s="1044"/>
      <c r="C22" s="1044"/>
      <c r="D22" s="1044"/>
      <c r="E22" s="1044"/>
      <c r="F22" s="1045"/>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3"/>
      <c r="B23" s="1044"/>
      <c r="C23" s="1044"/>
      <c r="D23" s="1044"/>
      <c r="E23" s="1044"/>
      <c r="F23" s="1045"/>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3"/>
      <c r="B24" s="1044"/>
      <c r="C24" s="1044"/>
      <c r="D24" s="1044"/>
      <c r="E24" s="1044"/>
      <c r="F24" s="1045"/>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3"/>
      <c r="B25" s="1044"/>
      <c r="C25" s="1044"/>
      <c r="D25" s="1044"/>
      <c r="E25" s="1044"/>
      <c r="F25" s="1045"/>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3"/>
      <c r="B26" s="1044"/>
      <c r="C26" s="1044"/>
      <c r="D26" s="1044"/>
      <c r="E26" s="1044"/>
      <c r="F26" s="1045"/>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3"/>
      <c r="B27" s="1044"/>
      <c r="C27" s="1044"/>
      <c r="D27" s="1044"/>
      <c r="E27" s="1044"/>
      <c r="F27" s="1045"/>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3"/>
      <c r="B28" s="1044"/>
      <c r="C28" s="1044"/>
      <c r="D28" s="1044"/>
      <c r="E28" s="1044"/>
      <c r="F28" s="1045"/>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3"/>
      <c r="B29" s="1044"/>
      <c r="C29" s="1044"/>
      <c r="D29" s="1044"/>
      <c r="E29" s="1044"/>
      <c r="F29" s="1045"/>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3"/>
      <c r="B30" s="1044"/>
      <c r="C30" s="1044"/>
      <c r="D30" s="1044"/>
      <c r="E30" s="1044"/>
      <c r="F30" s="1045"/>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3"/>
      <c r="B31" s="1044"/>
      <c r="C31" s="1044"/>
      <c r="D31" s="1044"/>
      <c r="E31" s="1044"/>
      <c r="F31" s="1045"/>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3"/>
      <c r="B32" s="1044"/>
      <c r="C32" s="1044"/>
      <c r="D32" s="1044"/>
      <c r="E32" s="1044"/>
      <c r="F32" s="1045"/>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3"/>
      <c r="B33" s="1044"/>
      <c r="C33" s="1044"/>
      <c r="D33" s="1044"/>
      <c r="E33" s="1044"/>
      <c r="F33" s="1045"/>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3"/>
      <c r="B34" s="1044"/>
      <c r="C34" s="1044"/>
      <c r="D34" s="1044"/>
      <c r="E34" s="1044"/>
      <c r="F34" s="1045"/>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3"/>
      <c r="B35" s="1044"/>
      <c r="C35" s="1044"/>
      <c r="D35" s="1044"/>
      <c r="E35" s="1044"/>
      <c r="F35" s="1045"/>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3"/>
      <c r="B36" s="1044"/>
      <c r="C36" s="1044"/>
      <c r="D36" s="1044"/>
      <c r="E36" s="1044"/>
      <c r="F36" s="1045"/>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3"/>
      <c r="B37" s="1044"/>
      <c r="C37" s="1044"/>
      <c r="D37" s="1044"/>
      <c r="E37" s="1044"/>
      <c r="F37" s="1045"/>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3"/>
      <c r="B38" s="1044"/>
      <c r="C38" s="1044"/>
      <c r="D38" s="1044"/>
      <c r="E38" s="1044"/>
      <c r="F38" s="1045"/>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3"/>
      <c r="B39" s="1044"/>
      <c r="C39" s="1044"/>
      <c r="D39" s="1044"/>
      <c r="E39" s="1044"/>
      <c r="F39" s="1045"/>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3"/>
      <c r="B40" s="1044"/>
      <c r="C40" s="1044"/>
      <c r="D40" s="1044"/>
      <c r="E40" s="1044"/>
      <c r="F40" s="1045"/>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3"/>
      <c r="B41" s="1044"/>
      <c r="C41" s="1044"/>
      <c r="D41" s="1044"/>
      <c r="E41" s="1044"/>
      <c r="F41" s="1045"/>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3"/>
      <c r="B42" s="1044"/>
      <c r="C42" s="1044"/>
      <c r="D42" s="1044"/>
      <c r="E42" s="1044"/>
      <c r="F42" s="1045"/>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3"/>
      <c r="B43" s="1044"/>
      <c r="C43" s="1044"/>
      <c r="D43" s="1044"/>
      <c r="E43" s="1044"/>
      <c r="F43" s="1045"/>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3"/>
      <c r="B44" s="1044"/>
      <c r="C44" s="1044"/>
      <c r="D44" s="1044"/>
      <c r="E44" s="1044"/>
      <c r="F44" s="1045"/>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3"/>
      <c r="B45" s="1044"/>
      <c r="C45" s="1044"/>
      <c r="D45" s="1044"/>
      <c r="E45" s="1044"/>
      <c r="F45" s="1045"/>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3"/>
      <c r="B46" s="1044"/>
      <c r="C46" s="1044"/>
      <c r="D46" s="1044"/>
      <c r="E46" s="1044"/>
      <c r="F46" s="1045"/>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3"/>
      <c r="B47" s="1044"/>
      <c r="C47" s="1044"/>
      <c r="D47" s="1044"/>
      <c r="E47" s="1044"/>
      <c r="F47" s="1045"/>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3"/>
      <c r="B48" s="1044"/>
      <c r="C48" s="1044"/>
      <c r="D48" s="1044"/>
      <c r="E48" s="1044"/>
      <c r="F48" s="1045"/>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3"/>
      <c r="B49" s="1044"/>
      <c r="C49" s="1044"/>
      <c r="D49" s="1044"/>
      <c r="E49" s="1044"/>
      <c r="F49" s="1045"/>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3"/>
      <c r="B50" s="1044"/>
      <c r="C50" s="1044"/>
      <c r="D50" s="1044"/>
      <c r="E50" s="1044"/>
      <c r="F50" s="1045"/>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3"/>
      <c r="B51" s="1044"/>
      <c r="C51" s="1044"/>
      <c r="D51" s="1044"/>
      <c r="E51" s="1044"/>
      <c r="F51" s="1045"/>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3"/>
      <c r="B52" s="1044"/>
      <c r="C52" s="1044"/>
      <c r="D52" s="1044"/>
      <c r="E52" s="1044"/>
      <c r="F52" s="1045"/>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3"/>
      <c r="B56" s="1044"/>
      <c r="C56" s="1044"/>
      <c r="D56" s="1044"/>
      <c r="E56" s="1044"/>
      <c r="F56" s="1045"/>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3"/>
      <c r="B57" s="1044"/>
      <c r="C57" s="1044"/>
      <c r="D57" s="1044"/>
      <c r="E57" s="1044"/>
      <c r="F57" s="1045"/>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3"/>
      <c r="B58" s="1044"/>
      <c r="C58" s="1044"/>
      <c r="D58" s="1044"/>
      <c r="E58" s="1044"/>
      <c r="F58" s="1045"/>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3"/>
      <c r="B59" s="1044"/>
      <c r="C59" s="1044"/>
      <c r="D59" s="1044"/>
      <c r="E59" s="1044"/>
      <c r="F59" s="1045"/>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3"/>
      <c r="B60" s="1044"/>
      <c r="C60" s="1044"/>
      <c r="D60" s="1044"/>
      <c r="E60" s="1044"/>
      <c r="F60" s="1045"/>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3"/>
      <c r="B61" s="1044"/>
      <c r="C61" s="1044"/>
      <c r="D61" s="1044"/>
      <c r="E61" s="1044"/>
      <c r="F61" s="1045"/>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3"/>
      <c r="B62" s="1044"/>
      <c r="C62" s="1044"/>
      <c r="D62" s="1044"/>
      <c r="E62" s="1044"/>
      <c r="F62" s="1045"/>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3"/>
      <c r="B63" s="1044"/>
      <c r="C63" s="1044"/>
      <c r="D63" s="1044"/>
      <c r="E63" s="1044"/>
      <c r="F63" s="1045"/>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3"/>
      <c r="B64" s="1044"/>
      <c r="C64" s="1044"/>
      <c r="D64" s="1044"/>
      <c r="E64" s="1044"/>
      <c r="F64" s="1045"/>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3"/>
      <c r="B65" s="1044"/>
      <c r="C65" s="1044"/>
      <c r="D65" s="1044"/>
      <c r="E65" s="1044"/>
      <c r="F65" s="1045"/>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3"/>
      <c r="B66" s="1044"/>
      <c r="C66" s="1044"/>
      <c r="D66" s="1044"/>
      <c r="E66" s="1044"/>
      <c r="F66" s="1045"/>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3"/>
      <c r="B67" s="1044"/>
      <c r="C67" s="1044"/>
      <c r="D67" s="1044"/>
      <c r="E67" s="1044"/>
      <c r="F67" s="1045"/>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3"/>
      <c r="B68" s="1044"/>
      <c r="C68" s="1044"/>
      <c r="D68" s="1044"/>
      <c r="E68" s="1044"/>
      <c r="F68" s="1045"/>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3"/>
      <c r="B69" s="1044"/>
      <c r="C69" s="1044"/>
      <c r="D69" s="1044"/>
      <c r="E69" s="1044"/>
      <c r="F69" s="1045"/>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3"/>
      <c r="B70" s="1044"/>
      <c r="C70" s="1044"/>
      <c r="D70" s="1044"/>
      <c r="E70" s="1044"/>
      <c r="F70" s="1045"/>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3"/>
      <c r="B71" s="1044"/>
      <c r="C71" s="1044"/>
      <c r="D71" s="1044"/>
      <c r="E71" s="1044"/>
      <c r="F71" s="1045"/>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3"/>
      <c r="B72" s="1044"/>
      <c r="C72" s="1044"/>
      <c r="D72" s="1044"/>
      <c r="E72" s="1044"/>
      <c r="F72" s="1045"/>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3"/>
      <c r="B73" s="1044"/>
      <c r="C73" s="1044"/>
      <c r="D73" s="1044"/>
      <c r="E73" s="1044"/>
      <c r="F73" s="1045"/>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3"/>
      <c r="B74" s="1044"/>
      <c r="C74" s="1044"/>
      <c r="D74" s="1044"/>
      <c r="E74" s="1044"/>
      <c r="F74" s="1045"/>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3"/>
      <c r="B75" s="1044"/>
      <c r="C75" s="1044"/>
      <c r="D75" s="1044"/>
      <c r="E75" s="1044"/>
      <c r="F75" s="1045"/>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3"/>
      <c r="B76" s="1044"/>
      <c r="C76" s="1044"/>
      <c r="D76" s="1044"/>
      <c r="E76" s="1044"/>
      <c r="F76" s="1045"/>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3"/>
      <c r="B77" s="1044"/>
      <c r="C77" s="1044"/>
      <c r="D77" s="1044"/>
      <c r="E77" s="1044"/>
      <c r="F77" s="1045"/>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3"/>
      <c r="B78" s="1044"/>
      <c r="C78" s="1044"/>
      <c r="D78" s="1044"/>
      <c r="E78" s="1044"/>
      <c r="F78" s="1045"/>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3"/>
      <c r="B79" s="1044"/>
      <c r="C79" s="1044"/>
      <c r="D79" s="1044"/>
      <c r="E79" s="1044"/>
      <c r="F79" s="1045"/>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3"/>
      <c r="B80" s="1044"/>
      <c r="C80" s="1044"/>
      <c r="D80" s="1044"/>
      <c r="E80" s="1044"/>
      <c r="F80" s="1045"/>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3"/>
      <c r="B81" s="1044"/>
      <c r="C81" s="1044"/>
      <c r="D81" s="1044"/>
      <c r="E81" s="1044"/>
      <c r="F81" s="1045"/>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3"/>
      <c r="B82" s="1044"/>
      <c r="C82" s="1044"/>
      <c r="D82" s="1044"/>
      <c r="E82" s="1044"/>
      <c r="F82" s="1045"/>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3"/>
      <c r="B83" s="1044"/>
      <c r="C83" s="1044"/>
      <c r="D83" s="1044"/>
      <c r="E83" s="1044"/>
      <c r="F83" s="1045"/>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3"/>
      <c r="B84" s="1044"/>
      <c r="C84" s="1044"/>
      <c r="D84" s="1044"/>
      <c r="E84" s="1044"/>
      <c r="F84" s="1045"/>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3"/>
      <c r="B85" s="1044"/>
      <c r="C85" s="1044"/>
      <c r="D85" s="1044"/>
      <c r="E85" s="1044"/>
      <c r="F85" s="1045"/>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3"/>
      <c r="B86" s="1044"/>
      <c r="C86" s="1044"/>
      <c r="D86" s="1044"/>
      <c r="E86" s="1044"/>
      <c r="F86" s="1045"/>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3"/>
      <c r="B87" s="1044"/>
      <c r="C87" s="1044"/>
      <c r="D87" s="1044"/>
      <c r="E87" s="1044"/>
      <c r="F87" s="1045"/>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3"/>
      <c r="B88" s="1044"/>
      <c r="C88" s="1044"/>
      <c r="D88" s="1044"/>
      <c r="E88" s="1044"/>
      <c r="F88" s="1045"/>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3"/>
      <c r="B89" s="1044"/>
      <c r="C89" s="1044"/>
      <c r="D89" s="1044"/>
      <c r="E89" s="1044"/>
      <c r="F89" s="1045"/>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3"/>
      <c r="B90" s="1044"/>
      <c r="C90" s="1044"/>
      <c r="D90" s="1044"/>
      <c r="E90" s="1044"/>
      <c r="F90" s="1045"/>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3"/>
      <c r="B91" s="1044"/>
      <c r="C91" s="1044"/>
      <c r="D91" s="1044"/>
      <c r="E91" s="1044"/>
      <c r="F91" s="1045"/>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3"/>
      <c r="B92" s="1044"/>
      <c r="C92" s="1044"/>
      <c r="D92" s="1044"/>
      <c r="E92" s="1044"/>
      <c r="F92" s="1045"/>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3"/>
      <c r="B93" s="1044"/>
      <c r="C93" s="1044"/>
      <c r="D93" s="1044"/>
      <c r="E93" s="1044"/>
      <c r="F93" s="1045"/>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3"/>
      <c r="B94" s="1044"/>
      <c r="C94" s="1044"/>
      <c r="D94" s="1044"/>
      <c r="E94" s="1044"/>
      <c r="F94" s="1045"/>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3"/>
      <c r="B95" s="1044"/>
      <c r="C95" s="1044"/>
      <c r="D95" s="1044"/>
      <c r="E95" s="1044"/>
      <c r="F95" s="1045"/>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3"/>
      <c r="B96" s="1044"/>
      <c r="C96" s="1044"/>
      <c r="D96" s="1044"/>
      <c r="E96" s="1044"/>
      <c r="F96" s="1045"/>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3"/>
      <c r="B97" s="1044"/>
      <c r="C97" s="1044"/>
      <c r="D97" s="1044"/>
      <c r="E97" s="1044"/>
      <c r="F97" s="1045"/>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3"/>
      <c r="B98" s="1044"/>
      <c r="C98" s="1044"/>
      <c r="D98" s="1044"/>
      <c r="E98" s="1044"/>
      <c r="F98" s="1045"/>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3"/>
      <c r="B99" s="1044"/>
      <c r="C99" s="1044"/>
      <c r="D99" s="1044"/>
      <c r="E99" s="1044"/>
      <c r="F99" s="1045"/>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3"/>
      <c r="B100" s="1044"/>
      <c r="C100" s="1044"/>
      <c r="D100" s="1044"/>
      <c r="E100" s="1044"/>
      <c r="F100" s="1045"/>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3"/>
      <c r="B101" s="1044"/>
      <c r="C101" s="1044"/>
      <c r="D101" s="1044"/>
      <c r="E101" s="1044"/>
      <c r="F101" s="1045"/>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3"/>
      <c r="B102" s="1044"/>
      <c r="C102" s="1044"/>
      <c r="D102" s="1044"/>
      <c r="E102" s="1044"/>
      <c r="F102" s="1045"/>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3"/>
      <c r="B103" s="1044"/>
      <c r="C103" s="1044"/>
      <c r="D103" s="1044"/>
      <c r="E103" s="1044"/>
      <c r="F103" s="1045"/>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3"/>
      <c r="B104" s="1044"/>
      <c r="C104" s="1044"/>
      <c r="D104" s="1044"/>
      <c r="E104" s="1044"/>
      <c r="F104" s="1045"/>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3"/>
      <c r="B105" s="1044"/>
      <c r="C105" s="1044"/>
      <c r="D105" s="1044"/>
      <c r="E105" s="1044"/>
      <c r="F105" s="1045"/>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3"/>
      <c r="B109" s="1044"/>
      <c r="C109" s="1044"/>
      <c r="D109" s="1044"/>
      <c r="E109" s="1044"/>
      <c r="F109" s="1045"/>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3"/>
      <c r="B110" s="1044"/>
      <c r="C110" s="1044"/>
      <c r="D110" s="1044"/>
      <c r="E110" s="1044"/>
      <c r="F110" s="1045"/>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3"/>
      <c r="B111" s="1044"/>
      <c r="C111" s="1044"/>
      <c r="D111" s="1044"/>
      <c r="E111" s="1044"/>
      <c r="F111" s="1045"/>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3"/>
      <c r="B112" s="1044"/>
      <c r="C112" s="1044"/>
      <c r="D112" s="1044"/>
      <c r="E112" s="1044"/>
      <c r="F112" s="1045"/>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3"/>
      <c r="B113" s="1044"/>
      <c r="C113" s="1044"/>
      <c r="D113" s="1044"/>
      <c r="E113" s="1044"/>
      <c r="F113" s="1045"/>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3"/>
      <c r="B114" s="1044"/>
      <c r="C114" s="1044"/>
      <c r="D114" s="1044"/>
      <c r="E114" s="1044"/>
      <c r="F114" s="1045"/>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3"/>
      <c r="B115" s="1044"/>
      <c r="C115" s="1044"/>
      <c r="D115" s="1044"/>
      <c r="E115" s="1044"/>
      <c r="F115" s="1045"/>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3"/>
      <c r="B116" s="1044"/>
      <c r="C116" s="1044"/>
      <c r="D116" s="1044"/>
      <c r="E116" s="1044"/>
      <c r="F116" s="1045"/>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3"/>
      <c r="B117" s="1044"/>
      <c r="C117" s="1044"/>
      <c r="D117" s="1044"/>
      <c r="E117" s="1044"/>
      <c r="F117" s="1045"/>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3"/>
      <c r="B118" s="1044"/>
      <c r="C118" s="1044"/>
      <c r="D118" s="1044"/>
      <c r="E118" s="1044"/>
      <c r="F118" s="1045"/>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3"/>
      <c r="B119" s="1044"/>
      <c r="C119" s="1044"/>
      <c r="D119" s="1044"/>
      <c r="E119" s="1044"/>
      <c r="F119" s="1045"/>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3"/>
      <c r="B120" s="1044"/>
      <c r="C120" s="1044"/>
      <c r="D120" s="1044"/>
      <c r="E120" s="1044"/>
      <c r="F120" s="1045"/>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3"/>
      <c r="B121" s="1044"/>
      <c r="C121" s="1044"/>
      <c r="D121" s="1044"/>
      <c r="E121" s="1044"/>
      <c r="F121" s="1045"/>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3"/>
      <c r="B122" s="1044"/>
      <c r="C122" s="1044"/>
      <c r="D122" s="1044"/>
      <c r="E122" s="1044"/>
      <c r="F122" s="1045"/>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3"/>
      <c r="B123" s="1044"/>
      <c r="C123" s="1044"/>
      <c r="D123" s="1044"/>
      <c r="E123" s="1044"/>
      <c r="F123" s="1045"/>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3"/>
      <c r="B124" s="1044"/>
      <c r="C124" s="1044"/>
      <c r="D124" s="1044"/>
      <c r="E124" s="1044"/>
      <c r="F124" s="1045"/>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3"/>
      <c r="B125" s="1044"/>
      <c r="C125" s="1044"/>
      <c r="D125" s="1044"/>
      <c r="E125" s="1044"/>
      <c r="F125" s="1045"/>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3"/>
      <c r="B126" s="1044"/>
      <c r="C126" s="1044"/>
      <c r="D126" s="1044"/>
      <c r="E126" s="1044"/>
      <c r="F126" s="1045"/>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3"/>
      <c r="B127" s="1044"/>
      <c r="C127" s="1044"/>
      <c r="D127" s="1044"/>
      <c r="E127" s="1044"/>
      <c r="F127" s="1045"/>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3"/>
      <c r="B128" s="1044"/>
      <c r="C128" s="1044"/>
      <c r="D128" s="1044"/>
      <c r="E128" s="1044"/>
      <c r="F128" s="1045"/>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3"/>
      <c r="B129" s="1044"/>
      <c r="C129" s="1044"/>
      <c r="D129" s="1044"/>
      <c r="E129" s="1044"/>
      <c r="F129" s="1045"/>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3"/>
      <c r="B130" s="1044"/>
      <c r="C130" s="1044"/>
      <c r="D130" s="1044"/>
      <c r="E130" s="1044"/>
      <c r="F130" s="1045"/>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3"/>
      <c r="B131" s="1044"/>
      <c r="C131" s="1044"/>
      <c r="D131" s="1044"/>
      <c r="E131" s="1044"/>
      <c r="F131" s="1045"/>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3"/>
      <c r="B132" s="1044"/>
      <c r="C132" s="1044"/>
      <c r="D132" s="1044"/>
      <c r="E132" s="1044"/>
      <c r="F132" s="1045"/>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3"/>
      <c r="B133" s="1044"/>
      <c r="C133" s="1044"/>
      <c r="D133" s="1044"/>
      <c r="E133" s="1044"/>
      <c r="F133" s="1045"/>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3"/>
      <c r="B134" s="1044"/>
      <c r="C134" s="1044"/>
      <c r="D134" s="1044"/>
      <c r="E134" s="1044"/>
      <c r="F134" s="1045"/>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3"/>
      <c r="B135" s="1044"/>
      <c r="C135" s="1044"/>
      <c r="D135" s="1044"/>
      <c r="E135" s="1044"/>
      <c r="F135" s="1045"/>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3"/>
      <c r="B136" s="1044"/>
      <c r="C136" s="1044"/>
      <c r="D136" s="1044"/>
      <c r="E136" s="1044"/>
      <c r="F136" s="1045"/>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3"/>
      <c r="B137" s="1044"/>
      <c r="C137" s="1044"/>
      <c r="D137" s="1044"/>
      <c r="E137" s="1044"/>
      <c r="F137" s="1045"/>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3"/>
      <c r="B138" s="1044"/>
      <c r="C138" s="1044"/>
      <c r="D138" s="1044"/>
      <c r="E138" s="1044"/>
      <c r="F138" s="1045"/>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3"/>
      <c r="B139" s="1044"/>
      <c r="C139" s="1044"/>
      <c r="D139" s="1044"/>
      <c r="E139" s="1044"/>
      <c r="F139" s="1045"/>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3"/>
      <c r="B140" s="1044"/>
      <c r="C140" s="1044"/>
      <c r="D140" s="1044"/>
      <c r="E140" s="1044"/>
      <c r="F140" s="1045"/>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3"/>
      <c r="B141" s="1044"/>
      <c r="C141" s="1044"/>
      <c r="D141" s="1044"/>
      <c r="E141" s="1044"/>
      <c r="F141" s="1045"/>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3"/>
      <c r="B142" s="1044"/>
      <c r="C142" s="1044"/>
      <c r="D142" s="1044"/>
      <c r="E142" s="1044"/>
      <c r="F142" s="1045"/>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3"/>
      <c r="B143" s="1044"/>
      <c r="C143" s="1044"/>
      <c r="D143" s="1044"/>
      <c r="E143" s="1044"/>
      <c r="F143" s="1045"/>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3"/>
      <c r="B144" s="1044"/>
      <c r="C144" s="1044"/>
      <c r="D144" s="1044"/>
      <c r="E144" s="1044"/>
      <c r="F144" s="1045"/>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3"/>
      <c r="B145" s="1044"/>
      <c r="C145" s="1044"/>
      <c r="D145" s="1044"/>
      <c r="E145" s="1044"/>
      <c r="F145" s="1045"/>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3"/>
      <c r="B146" s="1044"/>
      <c r="C146" s="1044"/>
      <c r="D146" s="1044"/>
      <c r="E146" s="1044"/>
      <c r="F146" s="1045"/>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3"/>
      <c r="B147" s="1044"/>
      <c r="C147" s="1044"/>
      <c r="D147" s="1044"/>
      <c r="E147" s="1044"/>
      <c r="F147" s="1045"/>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3"/>
      <c r="B148" s="1044"/>
      <c r="C148" s="1044"/>
      <c r="D148" s="1044"/>
      <c r="E148" s="1044"/>
      <c r="F148" s="1045"/>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3"/>
      <c r="B149" s="1044"/>
      <c r="C149" s="1044"/>
      <c r="D149" s="1044"/>
      <c r="E149" s="1044"/>
      <c r="F149" s="1045"/>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3"/>
      <c r="B150" s="1044"/>
      <c r="C150" s="1044"/>
      <c r="D150" s="1044"/>
      <c r="E150" s="1044"/>
      <c r="F150" s="1045"/>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3"/>
      <c r="B151" s="1044"/>
      <c r="C151" s="1044"/>
      <c r="D151" s="1044"/>
      <c r="E151" s="1044"/>
      <c r="F151" s="1045"/>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3"/>
      <c r="B152" s="1044"/>
      <c r="C152" s="1044"/>
      <c r="D152" s="1044"/>
      <c r="E152" s="1044"/>
      <c r="F152" s="1045"/>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3"/>
      <c r="B153" s="1044"/>
      <c r="C153" s="1044"/>
      <c r="D153" s="1044"/>
      <c r="E153" s="1044"/>
      <c r="F153" s="1045"/>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3"/>
      <c r="B154" s="1044"/>
      <c r="C154" s="1044"/>
      <c r="D154" s="1044"/>
      <c r="E154" s="1044"/>
      <c r="F154" s="1045"/>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3"/>
      <c r="B155" s="1044"/>
      <c r="C155" s="1044"/>
      <c r="D155" s="1044"/>
      <c r="E155" s="1044"/>
      <c r="F155" s="1045"/>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3"/>
      <c r="B156" s="1044"/>
      <c r="C156" s="1044"/>
      <c r="D156" s="1044"/>
      <c r="E156" s="1044"/>
      <c r="F156" s="1045"/>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3"/>
      <c r="B157" s="1044"/>
      <c r="C157" s="1044"/>
      <c r="D157" s="1044"/>
      <c r="E157" s="1044"/>
      <c r="F157" s="1045"/>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3"/>
      <c r="B158" s="1044"/>
      <c r="C158" s="1044"/>
      <c r="D158" s="1044"/>
      <c r="E158" s="1044"/>
      <c r="F158" s="1045"/>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3"/>
      <c r="B162" s="1044"/>
      <c r="C162" s="1044"/>
      <c r="D162" s="1044"/>
      <c r="E162" s="1044"/>
      <c r="F162" s="1045"/>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3"/>
      <c r="B163" s="1044"/>
      <c r="C163" s="1044"/>
      <c r="D163" s="1044"/>
      <c r="E163" s="1044"/>
      <c r="F163" s="1045"/>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3"/>
      <c r="B164" s="1044"/>
      <c r="C164" s="1044"/>
      <c r="D164" s="1044"/>
      <c r="E164" s="1044"/>
      <c r="F164" s="1045"/>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3"/>
      <c r="B165" s="1044"/>
      <c r="C165" s="1044"/>
      <c r="D165" s="1044"/>
      <c r="E165" s="1044"/>
      <c r="F165" s="1045"/>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3"/>
      <c r="B166" s="1044"/>
      <c r="C166" s="1044"/>
      <c r="D166" s="1044"/>
      <c r="E166" s="1044"/>
      <c r="F166" s="1045"/>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3"/>
      <c r="B167" s="1044"/>
      <c r="C167" s="1044"/>
      <c r="D167" s="1044"/>
      <c r="E167" s="1044"/>
      <c r="F167" s="1045"/>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3"/>
      <c r="B168" s="1044"/>
      <c r="C168" s="1044"/>
      <c r="D168" s="1044"/>
      <c r="E168" s="1044"/>
      <c r="F168" s="1045"/>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3"/>
      <c r="B169" s="1044"/>
      <c r="C169" s="1044"/>
      <c r="D169" s="1044"/>
      <c r="E169" s="1044"/>
      <c r="F169" s="1045"/>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3"/>
      <c r="B170" s="1044"/>
      <c r="C170" s="1044"/>
      <c r="D170" s="1044"/>
      <c r="E170" s="1044"/>
      <c r="F170" s="1045"/>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3"/>
      <c r="B171" s="1044"/>
      <c r="C171" s="1044"/>
      <c r="D171" s="1044"/>
      <c r="E171" s="1044"/>
      <c r="F171" s="1045"/>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3"/>
      <c r="B172" s="1044"/>
      <c r="C172" s="1044"/>
      <c r="D172" s="1044"/>
      <c r="E172" s="1044"/>
      <c r="F172" s="1045"/>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3"/>
      <c r="B173" s="1044"/>
      <c r="C173" s="1044"/>
      <c r="D173" s="1044"/>
      <c r="E173" s="1044"/>
      <c r="F173" s="1045"/>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3"/>
      <c r="B174" s="1044"/>
      <c r="C174" s="1044"/>
      <c r="D174" s="1044"/>
      <c r="E174" s="1044"/>
      <c r="F174" s="1045"/>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3"/>
      <c r="B175" s="1044"/>
      <c r="C175" s="1044"/>
      <c r="D175" s="1044"/>
      <c r="E175" s="1044"/>
      <c r="F175" s="1045"/>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3"/>
      <c r="B176" s="1044"/>
      <c r="C176" s="1044"/>
      <c r="D176" s="1044"/>
      <c r="E176" s="1044"/>
      <c r="F176" s="1045"/>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3"/>
      <c r="B177" s="1044"/>
      <c r="C177" s="1044"/>
      <c r="D177" s="1044"/>
      <c r="E177" s="1044"/>
      <c r="F177" s="1045"/>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3"/>
      <c r="B178" s="1044"/>
      <c r="C178" s="1044"/>
      <c r="D178" s="1044"/>
      <c r="E178" s="1044"/>
      <c r="F178" s="1045"/>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3"/>
      <c r="B179" s="1044"/>
      <c r="C179" s="1044"/>
      <c r="D179" s="1044"/>
      <c r="E179" s="1044"/>
      <c r="F179" s="1045"/>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3"/>
      <c r="B180" s="1044"/>
      <c r="C180" s="1044"/>
      <c r="D180" s="1044"/>
      <c r="E180" s="1044"/>
      <c r="F180" s="1045"/>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3"/>
      <c r="B181" s="1044"/>
      <c r="C181" s="1044"/>
      <c r="D181" s="1044"/>
      <c r="E181" s="1044"/>
      <c r="F181" s="1045"/>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3"/>
      <c r="B182" s="1044"/>
      <c r="C182" s="1044"/>
      <c r="D182" s="1044"/>
      <c r="E182" s="1044"/>
      <c r="F182" s="1045"/>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3"/>
      <c r="B183" s="1044"/>
      <c r="C183" s="1044"/>
      <c r="D183" s="1044"/>
      <c r="E183" s="1044"/>
      <c r="F183" s="1045"/>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3"/>
      <c r="B184" s="1044"/>
      <c r="C184" s="1044"/>
      <c r="D184" s="1044"/>
      <c r="E184" s="1044"/>
      <c r="F184" s="1045"/>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3"/>
      <c r="B185" s="1044"/>
      <c r="C185" s="1044"/>
      <c r="D185" s="1044"/>
      <c r="E185" s="1044"/>
      <c r="F185" s="1045"/>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3"/>
      <c r="B186" s="1044"/>
      <c r="C186" s="1044"/>
      <c r="D186" s="1044"/>
      <c r="E186" s="1044"/>
      <c r="F186" s="1045"/>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3"/>
      <c r="B187" s="1044"/>
      <c r="C187" s="1044"/>
      <c r="D187" s="1044"/>
      <c r="E187" s="1044"/>
      <c r="F187" s="1045"/>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3"/>
      <c r="B188" s="1044"/>
      <c r="C188" s="1044"/>
      <c r="D188" s="1044"/>
      <c r="E188" s="1044"/>
      <c r="F188" s="1045"/>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3"/>
      <c r="B189" s="1044"/>
      <c r="C189" s="1044"/>
      <c r="D189" s="1044"/>
      <c r="E189" s="1044"/>
      <c r="F189" s="1045"/>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3"/>
      <c r="B190" s="1044"/>
      <c r="C190" s="1044"/>
      <c r="D190" s="1044"/>
      <c r="E190" s="1044"/>
      <c r="F190" s="1045"/>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3"/>
      <c r="B191" s="1044"/>
      <c r="C191" s="1044"/>
      <c r="D191" s="1044"/>
      <c r="E191" s="1044"/>
      <c r="F191" s="1045"/>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3"/>
      <c r="B192" s="1044"/>
      <c r="C192" s="1044"/>
      <c r="D192" s="1044"/>
      <c r="E192" s="1044"/>
      <c r="F192" s="1045"/>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3"/>
      <c r="B193" s="1044"/>
      <c r="C193" s="1044"/>
      <c r="D193" s="1044"/>
      <c r="E193" s="1044"/>
      <c r="F193" s="1045"/>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3"/>
      <c r="B194" s="1044"/>
      <c r="C194" s="1044"/>
      <c r="D194" s="1044"/>
      <c r="E194" s="1044"/>
      <c r="F194" s="1045"/>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3"/>
      <c r="B195" s="1044"/>
      <c r="C195" s="1044"/>
      <c r="D195" s="1044"/>
      <c r="E195" s="1044"/>
      <c r="F195" s="1045"/>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3"/>
      <c r="B196" s="1044"/>
      <c r="C196" s="1044"/>
      <c r="D196" s="1044"/>
      <c r="E196" s="1044"/>
      <c r="F196" s="1045"/>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3"/>
      <c r="B197" s="1044"/>
      <c r="C197" s="1044"/>
      <c r="D197" s="1044"/>
      <c r="E197" s="1044"/>
      <c r="F197" s="1045"/>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3"/>
      <c r="B198" s="1044"/>
      <c r="C198" s="1044"/>
      <c r="D198" s="1044"/>
      <c r="E198" s="1044"/>
      <c r="F198" s="1045"/>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3"/>
      <c r="B199" s="1044"/>
      <c r="C199" s="1044"/>
      <c r="D199" s="1044"/>
      <c r="E199" s="1044"/>
      <c r="F199" s="1045"/>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3"/>
      <c r="B200" s="1044"/>
      <c r="C200" s="1044"/>
      <c r="D200" s="1044"/>
      <c r="E200" s="1044"/>
      <c r="F200" s="1045"/>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3"/>
      <c r="B201" s="1044"/>
      <c r="C201" s="1044"/>
      <c r="D201" s="1044"/>
      <c r="E201" s="1044"/>
      <c r="F201" s="1045"/>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3"/>
      <c r="B202" s="1044"/>
      <c r="C202" s="1044"/>
      <c r="D202" s="1044"/>
      <c r="E202" s="1044"/>
      <c r="F202" s="1045"/>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3"/>
      <c r="B203" s="1044"/>
      <c r="C203" s="1044"/>
      <c r="D203" s="1044"/>
      <c r="E203" s="1044"/>
      <c r="F203" s="1045"/>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3"/>
      <c r="B204" s="1044"/>
      <c r="C204" s="1044"/>
      <c r="D204" s="1044"/>
      <c r="E204" s="1044"/>
      <c r="F204" s="1045"/>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3"/>
      <c r="B205" s="1044"/>
      <c r="C205" s="1044"/>
      <c r="D205" s="1044"/>
      <c r="E205" s="1044"/>
      <c r="F205" s="1045"/>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3"/>
      <c r="B206" s="1044"/>
      <c r="C206" s="1044"/>
      <c r="D206" s="1044"/>
      <c r="E206" s="1044"/>
      <c r="F206" s="1045"/>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3"/>
      <c r="B207" s="1044"/>
      <c r="C207" s="1044"/>
      <c r="D207" s="1044"/>
      <c r="E207" s="1044"/>
      <c r="F207" s="1045"/>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3"/>
      <c r="B208" s="1044"/>
      <c r="C208" s="1044"/>
      <c r="D208" s="1044"/>
      <c r="E208" s="1044"/>
      <c r="F208" s="1045"/>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3"/>
      <c r="B209" s="1044"/>
      <c r="C209" s="1044"/>
      <c r="D209" s="1044"/>
      <c r="E209" s="1044"/>
      <c r="F209" s="1045"/>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3"/>
      <c r="B210" s="1044"/>
      <c r="C210" s="1044"/>
      <c r="D210" s="1044"/>
      <c r="E210" s="1044"/>
      <c r="F210" s="1045"/>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3"/>
      <c r="B211" s="1044"/>
      <c r="C211" s="1044"/>
      <c r="D211" s="1044"/>
      <c r="E211" s="1044"/>
      <c r="F211" s="1045"/>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3"/>
      <c r="B215" s="1044"/>
      <c r="C215" s="1044"/>
      <c r="D215" s="1044"/>
      <c r="E215" s="1044"/>
      <c r="F215" s="1045"/>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3"/>
      <c r="B216" s="1044"/>
      <c r="C216" s="1044"/>
      <c r="D216" s="1044"/>
      <c r="E216" s="1044"/>
      <c r="F216" s="1045"/>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3"/>
      <c r="B217" s="1044"/>
      <c r="C217" s="1044"/>
      <c r="D217" s="1044"/>
      <c r="E217" s="1044"/>
      <c r="F217" s="1045"/>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3"/>
      <c r="B218" s="1044"/>
      <c r="C218" s="1044"/>
      <c r="D218" s="1044"/>
      <c r="E218" s="1044"/>
      <c r="F218" s="1045"/>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3"/>
      <c r="B219" s="1044"/>
      <c r="C219" s="1044"/>
      <c r="D219" s="1044"/>
      <c r="E219" s="1044"/>
      <c r="F219" s="1045"/>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3"/>
      <c r="B220" s="1044"/>
      <c r="C220" s="1044"/>
      <c r="D220" s="1044"/>
      <c r="E220" s="1044"/>
      <c r="F220" s="1045"/>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3"/>
      <c r="B221" s="1044"/>
      <c r="C221" s="1044"/>
      <c r="D221" s="1044"/>
      <c r="E221" s="1044"/>
      <c r="F221" s="1045"/>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3"/>
      <c r="B222" s="1044"/>
      <c r="C222" s="1044"/>
      <c r="D222" s="1044"/>
      <c r="E222" s="1044"/>
      <c r="F222" s="1045"/>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3"/>
      <c r="B223" s="1044"/>
      <c r="C223" s="1044"/>
      <c r="D223" s="1044"/>
      <c r="E223" s="1044"/>
      <c r="F223" s="1045"/>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3"/>
      <c r="B224" s="1044"/>
      <c r="C224" s="1044"/>
      <c r="D224" s="1044"/>
      <c r="E224" s="1044"/>
      <c r="F224" s="1045"/>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3"/>
      <c r="B225" s="1044"/>
      <c r="C225" s="1044"/>
      <c r="D225" s="1044"/>
      <c r="E225" s="1044"/>
      <c r="F225" s="1045"/>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3"/>
      <c r="B226" s="1044"/>
      <c r="C226" s="1044"/>
      <c r="D226" s="1044"/>
      <c r="E226" s="1044"/>
      <c r="F226" s="1045"/>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3"/>
      <c r="B227" s="1044"/>
      <c r="C227" s="1044"/>
      <c r="D227" s="1044"/>
      <c r="E227" s="1044"/>
      <c r="F227" s="1045"/>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3"/>
      <c r="B228" s="1044"/>
      <c r="C228" s="1044"/>
      <c r="D228" s="1044"/>
      <c r="E228" s="1044"/>
      <c r="F228" s="1045"/>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3"/>
      <c r="B229" s="1044"/>
      <c r="C229" s="1044"/>
      <c r="D229" s="1044"/>
      <c r="E229" s="1044"/>
      <c r="F229" s="1045"/>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3"/>
      <c r="B230" s="1044"/>
      <c r="C230" s="1044"/>
      <c r="D230" s="1044"/>
      <c r="E230" s="1044"/>
      <c r="F230" s="1045"/>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3"/>
      <c r="B231" s="1044"/>
      <c r="C231" s="1044"/>
      <c r="D231" s="1044"/>
      <c r="E231" s="1044"/>
      <c r="F231" s="1045"/>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3"/>
      <c r="B232" s="1044"/>
      <c r="C232" s="1044"/>
      <c r="D232" s="1044"/>
      <c r="E232" s="1044"/>
      <c r="F232" s="1045"/>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3"/>
      <c r="B233" s="1044"/>
      <c r="C233" s="1044"/>
      <c r="D233" s="1044"/>
      <c r="E233" s="1044"/>
      <c r="F233" s="1045"/>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3"/>
      <c r="B234" s="1044"/>
      <c r="C234" s="1044"/>
      <c r="D234" s="1044"/>
      <c r="E234" s="1044"/>
      <c r="F234" s="1045"/>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3"/>
      <c r="B235" s="1044"/>
      <c r="C235" s="1044"/>
      <c r="D235" s="1044"/>
      <c r="E235" s="1044"/>
      <c r="F235" s="1045"/>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3"/>
      <c r="B236" s="1044"/>
      <c r="C236" s="1044"/>
      <c r="D236" s="1044"/>
      <c r="E236" s="1044"/>
      <c r="F236" s="1045"/>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3"/>
      <c r="B237" s="1044"/>
      <c r="C237" s="1044"/>
      <c r="D237" s="1044"/>
      <c r="E237" s="1044"/>
      <c r="F237" s="1045"/>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3"/>
      <c r="B238" s="1044"/>
      <c r="C238" s="1044"/>
      <c r="D238" s="1044"/>
      <c r="E238" s="1044"/>
      <c r="F238" s="1045"/>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3"/>
      <c r="B239" s="1044"/>
      <c r="C239" s="1044"/>
      <c r="D239" s="1044"/>
      <c r="E239" s="1044"/>
      <c r="F239" s="1045"/>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3"/>
      <c r="B240" s="1044"/>
      <c r="C240" s="1044"/>
      <c r="D240" s="1044"/>
      <c r="E240" s="1044"/>
      <c r="F240" s="1045"/>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3"/>
      <c r="B241" s="1044"/>
      <c r="C241" s="1044"/>
      <c r="D241" s="1044"/>
      <c r="E241" s="1044"/>
      <c r="F241" s="1045"/>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3"/>
      <c r="B242" s="1044"/>
      <c r="C242" s="1044"/>
      <c r="D242" s="1044"/>
      <c r="E242" s="1044"/>
      <c r="F242" s="1045"/>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3"/>
      <c r="B243" s="1044"/>
      <c r="C243" s="1044"/>
      <c r="D243" s="1044"/>
      <c r="E243" s="1044"/>
      <c r="F243" s="1045"/>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3"/>
      <c r="B244" s="1044"/>
      <c r="C244" s="1044"/>
      <c r="D244" s="1044"/>
      <c r="E244" s="1044"/>
      <c r="F244" s="1045"/>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3"/>
      <c r="B245" s="1044"/>
      <c r="C245" s="1044"/>
      <c r="D245" s="1044"/>
      <c r="E245" s="1044"/>
      <c r="F245" s="1045"/>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3"/>
      <c r="B246" s="1044"/>
      <c r="C246" s="1044"/>
      <c r="D246" s="1044"/>
      <c r="E246" s="1044"/>
      <c r="F246" s="1045"/>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3"/>
      <c r="B247" s="1044"/>
      <c r="C247" s="1044"/>
      <c r="D247" s="1044"/>
      <c r="E247" s="1044"/>
      <c r="F247" s="1045"/>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3"/>
      <c r="B248" s="1044"/>
      <c r="C248" s="1044"/>
      <c r="D248" s="1044"/>
      <c r="E248" s="1044"/>
      <c r="F248" s="1045"/>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3"/>
      <c r="B249" s="1044"/>
      <c r="C249" s="1044"/>
      <c r="D249" s="1044"/>
      <c r="E249" s="1044"/>
      <c r="F249" s="1045"/>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3"/>
      <c r="B250" s="1044"/>
      <c r="C250" s="1044"/>
      <c r="D250" s="1044"/>
      <c r="E250" s="1044"/>
      <c r="F250" s="1045"/>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3"/>
      <c r="B251" s="1044"/>
      <c r="C251" s="1044"/>
      <c r="D251" s="1044"/>
      <c r="E251" s="1044"/>
      <c r="F251" s="1045"/>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3"/>
      <c r="B252" s="1044"/>
      <c r="C252" s="1044"/>
      <c r="D252" s="1044"/>
      <c r="E252" s="1044"/>
      <c r="F252" s="1045"/>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3"/>
      <c r="B253" s="1044"/>
      <c r="C253" s="1044"/>
      <c r="D253" s="1044"/>
      <c r="E253" s="1044"/>
      <c r="F253" s="1045"/>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3"/>
      <c r="B254" s="1044"/>
      <c r="C254" s="1044"/>
      <c r="D254" s="1044"/>
      <c r="E254" s="1044"/>
      <c r="F254" s="1045"/>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3"/>
      <c r="B255" s="1044"/>
      <c r="C255" s="1044"/>
      <c r="D255" s="1044"/>
      <c r="E255" s="1044"/>
      <c r="F255" s="1045"/>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3"/>
      <c r="B256" s="1044"/>
      <c r="C256" s="1044"/>
      <c r="D256" s="1044"/>
      <c r="E256" s="1044"/>
      <c r="F256" s="1045"/>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3"/>
      <c r="B257" s="1044"/>
      <c r="C257" s="1044"/>
      <c r="D257" s="1044"/>
      <c r="E257" s="1044"/>
      <c r="F257" s="1045"/>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3"/>
      <c r="B258" s="1044"/>
      <c r="C258" s="1044"/>
      <c r="D258" s="1044"/>
      <c r="E258" s="1044"/>
      <c r="F258" s="1045"/>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3"/>
      <c r="B259" s="1044"/>
      <c r="C259" s="1044"/>
      <c r="D259" s="1044"/>
      <c r="E259" s="1044"/>
      <c r="F259" s="1045"/>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3"/>
      <c r="B260" s="1044"/>
      <c r="C260" s="1044"/>
      <c r="D260" s="1044"/>
      <c r="E260" s="1044"/>
      <c r="F260" s="1045"/>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3"/>
      <c r="B261" s="1044"/>
      <c r="C261" s="1044"/>
      <c r="D261" s="1044"/>
      <c r="E261" s="1044"/>
      <c r="F261" s="1045"/>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3"/>
      <c r="B262" s="1044"/>
      <c r="C262" s="1044"/>
      <c r="D262" s="1044"/>
      <c r="E262" s="1044"/>
      <c r="F262" s="1045"/>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3"/>
      <c r="B263" s="1044"/>
      <c r="C263" s="1044"/>
      <c r="D263" s="1044"/>
      <c r="E263" s="1044"/>
      <c r="F263" s="1045"/>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3"/>
      <c r="B264" s="1044"/>
      <c r="C264" s="1044"/>
      <c r="D264" s="1044"/>
      <c r="E264" s="1044"/>
      <c r="F264" s="1045"/>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尾形 大輔(ogata-daisuke)</cp:lastModifiedBy>
  <cp:lastPrinted>2021-08-13T12:14:23Z</cp:lastPrinted>
  <dcterms:created xsi:type="dcterms:W3CDTF">2012-03-13T00:50:25Z</dcterms:created>
  <dcterms:modified xsi:type="dcterms:W3CDTF">2021-08-30T07:13:17Z</dcterms:modified>
</cp:coreProperties>
</file>