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<sst xmlns="http://schemas.openxmlformats.org/spreadsheetml/2006/main" count="3148" uniqueCount="829">
  <si>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</si>
  <si>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</si>
  <si>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</si>
  <si>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</si>
  <si>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</si>
  <si>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</si>
  <si>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</si>
  <si>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</si>
  <si>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</si>
  <si>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</si>
  <si>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</si>
  <si>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</si>
  <si>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</si>
  <si>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</si>
  <si>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</si>
  <si>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</si>
  <si>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</si>
  <si>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</si>
  <si>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</si>
  <si>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</si>
  <si>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</si>
  <si>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</si>
  <si>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</si>
  <si>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</si>
  <si>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</si>
  <si>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</si>
  <si>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</si>
  <si>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</si>
  <si>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</si>
  <si>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</si>
  <si>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</si>
  <si>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</si>
  <si>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</si>
  <si>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</si>
  <si>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</si>
  <si>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</si>
  <si>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</si>
  <si>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</si>
  <si>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</si>
  <si>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</si>
  <si>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</si>
  <si>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</si>
  <si>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</si>
  <si>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</si>
  <si>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</si>
  <si>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</si>
  <si>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</si>
  <si>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</si>
  <si>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</si>
  <si>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</si>
  <si>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</si>
  <si>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</si>
  <si>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</si>
  <si>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</si>
  <si>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</si>
  <si>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</si>
  <si>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</si>
  <si>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</si>
  <si>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</si>
  <si>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</si>
  <si>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</si>
  <si>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</si>
  <si>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</si>
  <si>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</si>
  <si>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</si>
  <si>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</si>
  <si>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</si>
  <si>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</si>
  <si>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</si>
  <si>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</si>
  <si>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</si>
  <si>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</si>
  <si>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</si>
  <si>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</si>
  <si>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</si>
  <si>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</si>
  <si>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</si>
  <si>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</si>
  <si>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</si>
  <si>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</si>
  <si>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</si>
  <si>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</si>
  <si>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</si>
  <si>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</si>
  <si>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</si>
  <si>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</si>
  <si>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</si>
  <si>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</si>
  <si>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</si>
  <si>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</si>
  <si>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</si>
  <si>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</si>
  <si>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</si>
  <si>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</si>
  <si>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</si>
  <si>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</si>
  <si>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</si>
  <si>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</si>
  <si>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</si>
  <si>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</si>
  <si>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</si>
  <si>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</si>
  <si>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</si>
  <si>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</si>
  <si>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</si>
  <si>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</si>
  <si>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</si>
  <si>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</si>
  <si>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</si>
  <si>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</si>
  <si>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</si>
  <si>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</si>
  <si>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</si>
  <si>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</si>
  <si>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</si>
  <si>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</si>
  <si>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</si>
  <si>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</si>
  <si>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</si>
  <si>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</si>
  <si>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</si>
  <si>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</si>
  <si>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</si>
  <si>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</si>
  <si>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</si>
  <si>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</si>
  <si>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</si>
  <si>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</si>
  <si>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</si>
  <si>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</si>
  <si>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</si>
  <si>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</si>
  <si>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</si>
  <si>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</si>
  <si>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</si>
  <si>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</si>
  <si>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</si>
  <si>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</si>
  <si>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</si>
  <si>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</si>
  <si>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</si>
  <si>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</si>
  <si>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</si>
  <si>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</si>
  <si>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</si>
  <si>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</si>
  <si>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</si>
  <si>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</si>
  <si>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</si>
  <si>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</si>
  <si>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</si>
  <si>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</si>
  <si>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</si>
  <si>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</si>
  <si>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</si>
  <si>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</si>
  <si>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</si>
  <si>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</si>
  <si>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</si>
  <si>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</si>
  <si>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</si>
  <si>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</si>
  <si>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</si>
  <si>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</si>
  <si>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</si>
  <si>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</si>
  <si>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</si>
  <si>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</si>
  <si>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</si>
  <si>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</si>
  <si>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</si>
  <si>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</si>
  <si>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</si>
  <si>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</si>
  <si>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</si>
  <si>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</si>
  <si>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</si>
  <si>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</si>
  <si>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</si>
  <si>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</si>
  <si>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</si>
  <si>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</si>
  <si>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</si>
  <si>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</si>
  <si>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</si>
  <si>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</si>
  <si>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</si>
  <si>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</si>
  <si>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</si>
  <si>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</si>
  <si>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</si>
  <si>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</si>
  <si>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</si>
  <si>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</si>
  <si>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</si>
  <si>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</si>
  <si>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</si>
  <si>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</si>
  <si>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</si>
  <si>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</si>
  <si>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</si>
  <si>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</si>
  <si>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</si>
  <si>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</si>
  <si>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</si>
  <si>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</si>
  <si>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</si>
  <si>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</si>
  <si>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</si>
  <si>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</si>
  <si>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</si>
  <si>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</si>
  <si>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</si>
  <si>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</si>
  <si>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</si>
  <si>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</si>
  <si>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</si>
  <si>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</si>
  <si>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</si>
  <si>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</si>
  <si>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</si>
  <si>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</si>
  <si>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</si>
  <si>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</si>
  <si>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</si>
  <si>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</si>
  <si>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</si>
  <si>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</si>
  <si>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</si>
  <si>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</si>
  <si>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</si>
  <si>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</si>
  <si>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</si>
  <si>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</si>
  <si>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</si>
  <si>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</si>
  <si>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</si>
  <si>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</si>
  <si>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</si>
  <si>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</si>
  <si>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</si>
  <si>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</si>
  <si>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</si>
  <si>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</si>
  <si>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</si>
  <si>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</si>
  <si>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</si>
  <si>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</si>
  <si>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</si>
  <si>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</si>
  <si>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</si>
  <si>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</si>
  <si>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</si>
  <si>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</si>
  <si>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</si>
  <si>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</si>
  <si>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</si>
  <si>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</si>
  <si>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</si>
  <si>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</si>
  <si>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</si>
  <si>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</si>
  <si>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</si>
  <si>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</si>
  <si>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</si>
  <si>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</si>
  <si>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</si>
  <si>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</si>
  <si>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</si>
  <si>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</si>
  <si>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</si>
  <si>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</si>
  <si>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</si>
  <si>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</si>
  <si>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</si>
  <si>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</si>
  <si>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</si>
  <si>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</si>
  <si>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</si>
  <si>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</si>
  <si>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</si>
  <si>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</si>
  <si>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</si>
  <si>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</si>
  <si>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</si>
  <si>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</si>
  <si>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</si>
  <si>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</si>
  <si>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</si>
  <si>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</si>
  <si>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</si>
  <si>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</si>
  <si>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</si>
  <si>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</si>
  <si>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</si>
  <si>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</si>
  <si>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</si>
  <si>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</si>
  <si>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</si>
  <si>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</si>
  <si>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</si>
  <si>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</si>
  <si>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</si>
  <si>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</si>
  <si>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</si>
  <si>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</si>
  <si>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</si>
  <si>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</si>
  <si>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</si>
  <si>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</si>
  <si>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</si>
  <si>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</si>
  <si>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</si>
  <si>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</si>
  <si>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</si>
  <si>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</si>
  <si>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</si>
  <si>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</si>
  <si>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</si>
  <si>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</si>
  <si>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</si>
  <si>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</si>
  <si>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</si>
  <si>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</si>
  <si>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</si>
  <si>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</si>
  <si>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</si>
  <si>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</si>
  <si>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</si>
  <si>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</si>
  <si>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</si>
  <si>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</si>
  <si>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</si>
  <si>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</si>
  <si>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</si>
  <si>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</si>
  <si>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</si>
  <si>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</si>
  <si>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</si>
  <si>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</si>
  <si>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</si>
  <si>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</si>
  <si>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</si>
  <si>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</si>
  <si>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</si>
  <si>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</si>
  <si>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</si>
  <si>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</si>
  <si>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</si>
  <si>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</si>
  <si>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</si>
  <si>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</si>
  <si>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</si>
  <si>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</si>
  <si>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</si>
  <si>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</si>
  <si>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</si>
  <si>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</si>
  <si>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</si>
  <si>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</si>
  <si>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</si>
  <si>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</si>
  <si>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</si>
  <si>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</si>
  <si>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</si>
  <si>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</si>
  <si>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</si>
  <si>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</si>
  <si>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</si>
  <si>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</si>
  <si>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</si>
  <si>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</si>
  <si>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</si>
  <si>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</si>
  <si>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</si>
  <si>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</si>
  <si>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</si>
  <si>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</si>
  <si>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</si>
  <si>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</si>
  <si>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</si>
  <si>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</si>
  <si>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</si>
  <si>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</si>
  <si>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</si>
  <si>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</si>
  <si>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</si>
  <si>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</si>
  <si>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</si>
  <si>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</si>
  <si>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</si>
  <si>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</si>
  <si>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</si>
  <si>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</si>
  <si>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</si>
  <si>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</si>
  <si>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</si>
  <si>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</si>
  <si>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</si>
  <si>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</si>
  <si>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</si>
  <si>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</si>
  <si>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</si>
  <si>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</si>
  <si>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</si>
  <si>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</si>
  <si>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</si>
  <si>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</si>
  <si>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</si>
  <si>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</si>
  <si>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</si>
  <si>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</si>
  <si>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</si>
  <si>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</si>
  <si>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</si>
  <si>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</si>
  <si>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</si>
  <si>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</si>
  <si>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</si>
  <si>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</si>
  <si>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</si>
  <si>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</si>
  <si>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</si>
  <si>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</si>
  <si>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</si>
  <si>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</si>
  <si>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</si>
  <si>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</si>
  <si>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</si>
  <si>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</si>
  <si>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</si>
  <si>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</si>
  <si>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</si>
  <si>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</si>
  <si>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</si>
  <si>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</si>
  <si>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</si>
  <si>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</si>
  <si>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</si>
  <si>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</si>
  <si>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</si>
  <si>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</si>
  <si>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</si>
  <si>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</si>
  <si>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</si>
  <si>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</si>
  <si>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</si>
  <si>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</si>
  <si>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</si>
  <si>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</si>
  <si>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</si>
  <si>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</si>
  <si>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</si>
  <si>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</si>
  <si>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</si>
  <si>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</si>
  <si>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</si>
  <si>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</si>
  <si>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</si>
  <si>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</si>
  <si>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</si>
  <si>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</si>
  <si>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</si>
  <si>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</si>
  <si>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</si>
  <si>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</si>
  <si>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</si>
  <si>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</si>
  <si>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</si>
  <si>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</si>
  <si>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</si>
  <si>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</si>
  <si>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</si>
  <si>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</si>
  <si>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</si>
  <si>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</si>
  <si>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</si>
  <si>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</si>
  <si>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</si>
  <si>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</si>
  <si>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</si>
  <si>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</si>
  <si>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</si>
  <si>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</si>
  <si>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</si>
  <si>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</si>
  <si>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</si>
  <si>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</si>
  <si>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</si>
  <si>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</si>
  <si>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</si>
  <si>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</si>
  <si>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</si>
  <si>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</si>
  <si>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</si>
  <si>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</si>
  <si>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</si>
  <si>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</si>
  <si>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</si>
  <si>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</si>
  <si>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</si>
  <si>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</si>
  <si>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</si>
  <si>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</si>
  <si>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</si>
  <si>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</si>
  <si>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</si>
  <si>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</si>
  <si>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</si>
  <si>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</si>
  <si>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</si>
  <si>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</si>
  <si>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</si>
  <si>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</si>
  <si>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</si>
  <si>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</si>
  <si>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</si>
  <si>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</si>
  <si>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</si>
  <si>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</si>
  <si>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</si>
  <si>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</si>
  <si>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</si>
  <si>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</si>
  <si>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</si>
  <si>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</si>
  <si>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</si>
  <si>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</si>
  <si>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</si>
  <si>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</si>
  <si>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</si>
  <si>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</si>
  <si>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</si>
  <si>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</si>
  <si>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</si>
  <si>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</si>
  <si>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</si>
  <si>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</si>
  <si>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</si>
  <si>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</si>
  <si>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</si>
  <si>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</si>
  <si>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</si>
  <si>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</si>
  <si>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</si>
  <si>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</si>
  <si>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</si>
  <si>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</si>
  <si>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</si>
  <si>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</si>
  <si>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</si>
  <si>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</si>
  <si>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</si>
  <si>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</si>
  <si>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</si>
  <si>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</si>
  <si>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</si>
  <si>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</si>
  <si>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</si>
  <si>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</si>
  <si>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</si>
  <si>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</si>
  <si>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</si>
  <si>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</si>
  <si>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</si>
  <si>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</si>
  <si>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</si>
  <si>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</si>
  <si>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</si>
  <si>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</si>
  <si>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</si>
  <si>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</si>
  <si>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</si>
  <si>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</si>
  <si>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</si>
  <si>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</si>
  <si>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</si>
  <si>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</si>
  <si>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</si>
  <si>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</si>
  <si>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</si>
  <si>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</si>
  <si>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</si>
  <si>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</si>
  <si>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</si>
  <si>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</si>
  <si>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</si>
  <si>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</si>
  <si>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</si>
  <si>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</si>
  <si>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</si>
  <si>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</si>
  <si>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</si>
  <si>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</si>
  <si>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</si>
  <si>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</si>
  <si>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</si>
  <si>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</si>
  <si>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</si>
  <si>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</si>
  <si>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</si>
  <si>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</si>
  <si>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</si>
  <si>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</si>
  <si>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</si>
  <si>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</si>
  <si>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</si>
  <si>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</si>
  <si>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</si>
  <si>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</si>
  <si>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</si>
  <si>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</si>
  <si>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</si>
  <si>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</si>
  <si>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</si>
  <si>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</si>
  <si>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</si>
  <si>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</si>
  <si>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</si>
  <si>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</si>
  <si>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</si>
  <si>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</si>
  <si>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</si>
  <si>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</si>
  <si>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</si>
  <si>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</si>
  <si>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</si>
  <si>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</si>
  <si>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</si>
  <si>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</si>
  <si>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</si>
  <si>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</si>
  <si>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</si>
  <si>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</si>
  <si>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</si>
  <si>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</si>
  <si>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</si>
  <si>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</si>
  <si>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</si>
  <si>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</si>
  <si>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</si>
  <si>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</si>
  <si>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</si>
  <si>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</si>
  <si>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</si>
  <si>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</si>
  <si>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</si>
  <si>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</si>
  <si>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</si>
  <si>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</si>
  <si>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</si>
  <si>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</si>
  <si>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</si>
  <si>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</si>
  <si>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</si>
  <si>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</si>
  <si>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</si>
  <si>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</si>
  <si>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</si>
  <si>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</si>
  <si>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</si>
  <si>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</si>
  <si>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</si>
  <si>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</si>
  <si>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</si>
  <si>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</si>
  <si>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</si>
  <si>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</si>
  <si>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</si>
  <si>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</si>
  <si>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</si>
  <si>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</si>
  <si>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</si>
  <si>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</si>
  <si>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</si>
  <si>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</si>
  <si>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</si>
  <si>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</si>
  <si>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</si>
  <si>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</si>
  <si>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</si>
  <si>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</si>
  <si>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</si>
  <si>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</si>
  <si>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</si>
  <si>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</si>
  <si>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</si>
  <si>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</si>
  <si>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</si>
  <si>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</si>
  <si>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</si>
  <si>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</si>
  <si>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</si>
  <si>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</si>
  <si>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</si>
  <si>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</si>
  <si>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</si>
  <si>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</si>
  <si>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</si>
  <si>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</si>
  <si>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</si>
  <si>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</si>
  <si>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</si>
  <si>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</si>
  <si>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</si>
  <si>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</si>
  <si>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移植対策（造血幹細胞）事業</t>
  </si>
  <si>
    <t>健康局</t>
  </si>
  <si>
    <t>室長　田中　彰子</t>
  </si>
  <si>
    <t>平成15年度</t>
  </si>
  <si>
    <t>終了予定なし</t>
  </si>
  <si>
    <t>難病対策課移植医療対策推進室</t>
  </si>
  <si>
    <t>移植に用いる造血幹細胞の適切な提供の推進に関する法律第28、42、52条</t>
  </si>
  <si>
    <t>・「骨髄バンク事業の推進について」（平成3年12月18日 健
医発第1462号 厚生省保健医療局長通知）
・骨髄移植対策事業の実施について
・造血幹細胞提供推進事業の実施について</t>
  </si>
  <si>
    <t>白血病等の治療に有効な造血幹細胞移植を推進するため。</t>
  </si>
  <si>
    <t>-</t>
  </si>
  <si>
    <t>移植対策事業費補助金</t>
  </si>
  <si>
    <t>骨髄バンクドナー登録者数が前年度を超えること</t>
  </si>
  <si>
    <t>骨髄バンクドナー登録者数
（累積－登録取消者数）</t>
  </si>
  <si>
    <t>人</t>
  </si>
  <si>
    <t>骨髄バンク統計資料</t>
  </si>
  <si>
    <t>各年度における骨髄バンクドナー新規登録者数が前年度を超えること</t>
  </si>
  <si>
    <t>骨髄バンクドナー新規登録者数</t>
  </si>
  <si>
    <t>各年度における非血縁者間骨髄等移植実施数が前年度を超えること</t>
  </si>
  <si>
    <t>非血縁者間骨髄等移植実施数</t>
  </si>
  <si>
    <t>件</t>
  </si>
  <si>
    <t>非血縁者間臍帯血移植実施数</t>
  </si>
  <si>
    <t>臍帯血バンク統計資料</t>
  </si>
  <si>
    <t>ドナー登録会開催数</t>
  </si>
  <si>
    <t>回</t>
  </si>
  <si>
    <t>X：補助金（骨髄バンクドナー登録関係経費） ／Y：骨髄バンクドナー新規登録者</t>
    <phoneticPr fontId="5"/>
  </si>
  <si>
    <t>円</t>
  </si>
  <si>
    <t>　　円/人</t>
    <phoneticPr fontId="5"/>
  </si>
  <si>
    <t>631,796,000
/49,151</t>
  </si>
  <si>
    <t>593,703,000
/47,655</t>
  </si>
  <si>
    <t>X：補助金（非血縁間骨髄等移植あっせん関係経費） ／Y：骨髄等移植件数</t>
    <phoneticPr fontId="5"/>
  </si>
  <si>
    <t>　　円/件</t>
    <phoneticPr fontId="5"/>
  </si>
  <si>
    <t>444,848,000
/1,214</t>
  </si>
  <si>
    <t>438,057,000
/1,232</t>
  </si>
  <si>
    <t>X：補助金（臍帯血移植対策関係経費） ／Y：臍帯血新規公開件数　　　　　</t>
    <phoneticPr fontId="5"/>
  </si>
  <si>
    <t>585,037,000
/2,168</t>
  </si>
  <si>
    <t>612,163,000
/2,272</t>
  </si>
  <si>
    <t>Ⅰ－５－３　適正な移植医療を推進すること</t>
  </si>
  <si>
    <t>造血幹細胞移植医療体制整備事業</t>
  </si>
  <si>
    <t>173</t>
  </si>
  <si>
    <t>150</t>
  </si>
  <si>
    <t>122</t>
  </si>
  <si>
    <t>147</t>
  </si>
  <si>
    <t>158</t>
  </si>
  <si>
    <t>167</t>
  </si>
  <si>
    <t>170</t>
  </si>
  <si>
    <t>181</t>
  </si>
  <si>
    <t>○</t>
  </si>
  <si>
    <t>別添のとおり。</t>
    <phoneticPr fontId="5"/>
  </si>
  <si>
    <t>厚労</t>
  </si>
  <si>
    <t>骨髄移植等に必要なHLA（白血球の型）データを確実に管理するため、ドナーのHLA情報の管理システムの保守業務等については、当該システム構築業者との間で契約を締結している。</t>
  </si>
  <si>
    <t>無</t>
  </si>
  <si>
    <t>‐</t>
  </si>
  <si>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</si>
  <si>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</si>
  <si>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</si>
  <si>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</si>
  <si>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【随意契約（その他）】</t>
  </si>
  <si>
    <t>【随意契約（その他）】</t>
    <rPh sb="1" eb="3">
      <t>ズイイ</t>
    </rPh>
    <rPh sb="3" eb="5">
      <t>ケイヤク</t>
    </rPh>
    <rPh sb="8" eb="9">
      <t>タ</t>
    </rPh>
    <phoneticPr fontId="5"/>
  </si>
  <si>
    <t>A.（公財）日本骨髄バンク</t>
  </si>
  <si>
    <t>B.日本赤十字社</t>
  </si>
  <si>
    <t>雑役務費</t>
  </si>
  <si>
    <t>骨髄移植等のあっせん、普及啓発等に関する事業</t>
  </si>
  <si>
    <t>骨髄等ドナー登録の支援、さい帯血バンク事業の充実等に関する事業</t>
  </si>
  <si>
    <t>C.（一社）日本造血細胞移植データセンター</t>
  </si>
  <si>
    <t>D.（株）エヌアイエスプラス</t>
  </si>
  <si>
    <t>患者及びドナー情報の登録・提供等に関する事業</t>
  </si>
  <si>
    <t>骨髄適合検索システム及びさい帯血情報公開システムの運用保守</t>
  </si>
  <si>
    <t>（公財）日本骨髄バンク</t>
  </si>
  <si>
    <t>補助金等交付</t>
  </si>
  <si>
    <t>日本赤十字社</t>
  </si>
  <si>
    <t>（一社）日本造血細胞移植データセンター</t>
  </si>
  <si>
    <t>随意契約
（その他）</t>
  </si>
  <si>
    <t>（株）エヌアイエスプラス</t>
  </si>
  <si>
    <t>骨髄ドナー登録者及び公開臍帯血の情報は、補助対象としている造血幹細胞適合サービスに登録・管理され、この情報を元に非血縁者間の造血幹細胞移植が行われている。</t>
    <phoneticPr fontId="5"/>
  </si>
  <si>
    <t>-</t>
    <phoneticPr fontId="5"/>
  </si>
  <si>
    <t>造血幹細胞移植については、ドナーのHLA情報の登録・管理、骨髄・末梢血幹細胞移植のあっせん業務、臍帯血の採取、調整保存に係る経費など必要な事業を補助対象としている。</t>
    <phoneticPr fontId="5"/>
  </si>
  <si>
    <t>骨髄・末梢血幹細胞移植ドナー登録者数は近年増加傾向にあり、平成30年度末で50万人を超えており、優先度が高い事業である。</t>
    <phoneticPr fontId="5"/>
  </si>
  <si>
    <t>680,143,000
/27,218</t>
    <phoneticPr fontId="5"/>
  </si>
  <si>
    <t>454,057,000
/1,096</t>
    <phoneticPr fontId="5"/>
  </si>
  <si>
    <t>厚生労働省
４９９百万円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</si>
  <si>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４９９百万円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</si>
  <si>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</si>
  <si>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phoneticPr fontId="5"/>
  </si>
  <si>
    <t>事業の効率的かつ効果的な実施を図るために必要なシステムの保守等を再委託して支出しているものであり、合理的である。</t>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</si>
  <si>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令和２年度は、新型コロナウイルスの影響があったものの、ドナー登録会の実施や普及啓発活動により、着実に骨髄バンクドナー登録者数が増加している。今後は、より効率的、効果的に造血幹細胞移植対策事業の推進を図る必要がある。</t>
    <rPh sb="231" eb="233">
      <t>レイワ</t>
    </rPh>
    <phoneticPr fontId="5"/>
  </si>
  <si>
    <t>適宜実績報告を見直し、効率化できる部分は実施方法等を見直している。</t>
    <phoneticPr fontId="5"/>
  </si>
  <si>
    <t>白血病等の血液疾患の患者にとって、造血幹細胞移植は非常に有効な治療法であり、広く国民のニーズがあり、国費を投入するべき事業である。</t>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</si>
  <si>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phoneticPr fontId="5"/>
  </si>
  <si>
    <t>あっせん業務を行うコーディネーターの確保、骨髄等提供までの連絡調整、ドナーを確保するための普及啓発、低所得患者への財政支援を実施</t>
    <phoneticPr fontId="5"/>
  </si>
  <si>
    <t>患者及びドナーの疾病の種類、治療内容等の情報の収集・分析及び医療機関等への情報提供等を実施</t>
    <phoneticPr fontId="5"/>
  </si>
  <si>
    <t xml:space="preserve">Ｃ．（一社）日本造血細胞移植
データセンター
６６百万円
患者及びドナーの疾病の種類、治療内容等の情報の収集・分析及び医療機関等への情報提供等を実施
</t>
    <phoneticPr fontId="5"/>
  </si>
  <si>
    <t xml:space="preserve">Ｅ.（株）日立製作所
４百万円
HLA検査業務管理システムの運用保守費を実施
</t>
    <rPh sb="5" eb="7">
      <t>ヒタチ</t>
    </rPh>
    <rPh sb="7" eb="10">
      <t>セイサクショ</t>
    </rPh>
    <phoneticPr fontId="5"/>
  </si>
  <si>
    <t xml:space="preserve">Ｄ.（株）エヌアイエスプラス
８０百万円
骨髄適合検索システム及びさい帯血情報公開システムの運用保守を実施
</t>
    <phoneticPr fontId="5"/>
  </si>
  <si>
    <t>（株）日立製作所</t>
    <phoneticPr fontId="5"/>
  </si>
  <si>
    <t>F. 臍帯血バンク</t>
    <phoneticPr fontId="5"/>
  </si>
  <si>
    <t>E.（株）日立製作所</t>
    <phoneticPr fontId="5"/>
  </si>
  <si>
    <t xml:space="preserve">Ｆ.臍帯血バンク
５８４百万円
移植に用いる臍帯血の提供について、その採取、調製、保存、検査及び引渡しを実施
</t>
    <rPh sb="2" eb="5">
      <t>サイタイケツ</t>
    </rPh>
    <rPh sb="52" eb="54">
      <t>ジッシ</t>
    </rPh>
    <phoneticPr fontId="5"/>
  </si>
  <si>
    <t>移植に用いる臍帯血の提供について、その採取、調製、保存、検査及び引渡し</t>
    <phoneticPr fontId="5"/>
  </si>
  <si>
    <t>HLA検査業務管理システムの運用保守費</t>
    <phoneticPr fontId="5"/>
  </si>
  <si>
    <t>臍帯血バンク</t>
    <rPh sb="0" eb="3">
      <t>サイタイケツ</t>
    </rPh>
    <phoneticPr fontId="5"/>
  </si>
  <si>
    <t>HLA検査業務管理システムの運用保守費を実施</t>
    <rPh sb="20" eb="22">
      <t>ジッシ</t>
    </rPh>
    <phoneticPr fontId="5"/>
  </si>
  <si>
    <t>移植に用いる臍帯血の提供について、その採取、調製、保存、検査及び引渡しを実施</t>
    <rPh sb="36" eb="38">
      <t>ジッシ</t>
    </rPh>
    <phoneticPr fontId="5"/>
  </si>
  <si>
    <t>619,263,000
/2,572</t>
    <phoneticPr fontId="5"/>
  </si>
  <si>
    <t>より、公平かつ迅速に骨髄等のあっせん及び臍帯血の供給を進めるために、
・ドナーの継続的な確保（特に若年者層）
・コーディネート期間の短縮
・臍帯血公開本数の安定的な確保
等を行っていく。</t>
    <phoneticPr fontId="5"/>
  </si>
  <si>
    <t>厚生労働省
１，５２３百万円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</si>
  <si>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１，５２３百万円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</si>
  <si>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各年度における非血縁者間臍帯血移植実施数が前年度を超えること</t>
    <phoneticPr fontId="5"/>
  </si>
  <si>
    <t>Ⅰ－５　感染症など健康を脅かす疾病を予防・防止するとともに、感染者等に必要な医療等を確保すること</t>
    <phoneticPr fontId="5"/>
  </si>
  <si>
    <t>骨髄バンクドナー登録者数
（公財）日本骨髄バンク調べ</t>
    <phoneticPr fontId="5"/>
  </si>
  <si>
    <t>ドナー登録について、献血併行型での登録会を多く開催するなど、効率的な登録が行えるよう努力している。また、臍帯血新規公開件数については、臍帯血の採取や臍帯血の調整保存にかかる技術向上のための研修会を開くなど、安定的な供給ができるよう努力している。</t>
    <rPh sb="59" eb="61">
      <t>ケンスウ</t>
    </rPh>
    <rPh sb="107" eb="109">
      <t>キョウキュウ</t>
    </rPh>
    <phoneticPr fontId="5"/>
  </si>
  <si>
    <t>臍帯血新規公開件数</t>
    <phoneticPr fontId="5"/>
  </si>
  <si>
    <t>骨髄バンクドナー新規登録者数は令和元年度とほぼ同水準となっており、さい帯血新規公開数は令和元年度を上回っていることから、見込みに見合った活動実績となっている。
※ドナー登録会開催数については、集計中</t>
    <rPh sb="15" eb="17">
      <t>レイワ</t>
    </rPh>
    <rPh sb="17" eb="18">
      <t>ガン</t>
    </rPh>
    <rPh sb="43" eb="45">
      <t>レイワ</t>
    </rPh>
    <rPh sb="45" eb="46">
      <t>ガン</t>
    </rPh>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</si>
  <si>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
本事業の成果は①により参考指標に、②により測定指標の向上及び上位施策に寄与する。</t>
    <rPh sb="280" eb="281">
      <t>ホン</t>
    </rPh>
    <rPh sb="281" eb="283">
      <t>ジギョウ</t>
    </rPh>
    <rPh sb="284" eb="286">
      <t>セイカ</t>
    </rPh>
    <rPh sb="291" eb="293">
      <t>サンコウ</t>
    </rPh>
    <rPh sb="293" eb="295">
      <t>シヒョウ</t>
    </rPh>
    <rPh sb="301" eb="303">
      <t>ソクテイ</t>
    </rPh>
    <rPh sb="303" eb="305">
      <t>シヒョウ</t>
    </rPh>
    <rPh sb="306" eb="308">
      <t>コウジョウ</t>
    </rPh>
    <rPh sb="308" eb="309">
      <t>オヨ</t>
    </rPh>
    <rPh sb="310" eb="312">
      <t>ジョウイ</t>
    </rPh>
    <rPh sb="312" eb="314">
      <t>セサク</t>
    </rPh>
    <rPh sb="315" eb="317">
      <t>キヨ</t>
    </rPh>
    <phoneticPr fontId="5"/>
  </si>
  <si>
    <t>453,683,000
/1,096</t>
    <phoneticPr fontId="5"/>
  </si>
  <si>
    <t>680,719,000
/27,218</t>
    <phoneticPr fontId="5"/>
  </si>
  <si>
    <t>620,164,000
/2,572</t>
    <phoneticPr fontId="5"/>
  </si>
  <si>
    <t>骨髄等移植にかかる新規ドナー登録数及び移植数については新型コロナウイルスの影響により昨年度から減少に転じたものの、骨髄・末梢血幹細胞移植ドナー登録者数は増加傾向にあり、また、臍帯血移植数についても増加傾向にあることから見合っている。</t>
    <rPh sb="0" eb="3">
      <t>コツズイナド</t>
    </rPh>
    <rPh sb="3" eb="5">
      <t>イショク</t>
    </rPh>
    <rPh sb="9" eb="11">
      <t>シンキ</t>
    </rPh>
    <rPh sb="14" eb="16">
      <t>トウロク</t>
    </rPh>
    <rPh sb="17" eb="18">
      <t>オヨ</t>
    </rPh>
    <rPh sb="19" eb="21">
      <t>イショク</t>
    </rPh>
    <rPh sb="21" eb="22">
      <t>スウ</t>
    </rPh>
    <rPh sb="27" eb="29">
      <t>シンガタ</t>
    </rPh>
    <rPh sb="37" eb="39">
      <t>エイキョウ</t>
    </rPh>
    <rPh sb="42" eb="45">
      <t>サクネンド</t>
    </rPh>
    <rPh sb="47" eb="49">
      <t>ゲンショウ</t>
    </rPh>
    <rPh sb="50" eb="51">
      <t>テン</t>
    </rPh>
    <rPh sb="92" eb="93">
      <t>スウ</t>
    </rPh>
    <rPh sb="98" eb="100">
      <t>ゾウカ</t>
    </rPh>
    <rPh sb="100" eb="102">
      <t>ケイコウ</t>
    </rPh>
    <rPh sb="109" eb="111">
      <t>ミア</t>
    </rPh>
    <phoneticPr fontId="5"/>
  </si>
  <si>
    <t>点検対象外</t>
    <rPh sb="0" eb="2">
      <t>テンケン</t>
    </rPh>
    <rPh sb="2" eb="5">
      <t>タイショウガイ</t>
    </rPh>
    <phoneticPr fontId="5"/>
  </si>
  <si>
    <t>白血病等の治療に有効な造血幹細胞移植を推進するために必要な事業であり、引き続き、必要な予算額を確保し、適正な執行に努めること。</t>
    <phoneticPr fontId="5"/>
  </si>
  <si>
    <t>引き続き、必要な予算額を確保し、適正な執行に努める。</t>
    <phoneticPr fontId="5"/>
  </si>
  <si>
    <t>-</t>
    <phoneticPr fontId="5"/>
  </si>
  <si>
    <t>-</t>
    <phoneticPr fontId="5"/>
  </si>
  <si>
    <t>・造血幹細胞移植関連情報システムにかかる経費の増額による。
・「新たな成長推進枠」483百万</t>
    <rPh sb="20" eb="22">
      <t>ケイヒ</t>
    </rPh>
    <rPh sb="23" eb="25">
      <t>ゾウガク</t>
    </rPh>
    <rPh sb="32" eb="33">
      <t>アラ</t>
    </rPh>
    <rPh sb="35" eb="37">
      <t>セイチョウ</t>
    </rPh>
    <rPh sb="37" eb="39">
      <t>スイシン</t>
    </rPh>
    <rPh sb="39" eb="40">
      <t>ワク</t>
    </rPh>
    <rPh sb="44" eb="46">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</si>
</sst>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0"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center" vertical="center" wrapText="1"/>
      <protection locked="0"/>
    </xf>
    <xf numFmtId="0" fontId="11" fillId="0" borderId="89"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0</xdr:colOff>
      <xdr:row>754</xdr:row>
      <xdr:rowOff>9525</xdr:rowOff>
    </xdr:from>
    <xdr:to>
      <xdr:col>29</xdr:col>
      <xdr:colOff>3810</xdr:colOff>
      <xdr:row>755</xdr:row>
      <xdr:rowOff>351865</xdr:rowOff>
    </xdr:to>
    <xdr:cxnSp macro="">
      <xdr:nvCxnSpPr>
        <xdr:cNvPr id="2" name="直線矢印コネクタ 1"/>
        <xdr:cNvCxnSpPr/>
      </xdr:nvCxnSpPr>
      <xdr:spPr>
        <a:xfrm>
          <a:off x="5800725" y="237010575"/>
          <a:ext cx="3810" cy="694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xdr:colOff>
      <xdr:row>767</xdr:row>
      <xdr:rowOff>9525</xdr:rowOff>
    </xdr:from>
    <xdr:to>
      <xdr:col>29</xdr:col>
      <xdr:colOff>13335</xdr:colOff>
      <xdr:row>769</xdr:row>
      <xdr:rowOff>3362</xdr:rowOff>
    </xdr:to>
    <xdr:cxnSp macro="">
      <xdr:nvCxnSpPr>
        <xdr:cNvPr id="3" name="直線矢印コネクタ 2"/>
        <xdr:cNvCxnSpPr/>
      </xdr:nvCxnSpPr>
      <xdr:spPr>
        <a:xfrm>
          <a:off x="5810250" y="242535075"/>
          <a:ext cx="3810" cy="5939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85725</xdr:colOff>
      <xdr:row>773</xdr:row>
      <xdr:rowOff>9525</xdr:rowOff>
    </xdr:from>
    <xdr:to>
      <xdr:col>18</xdr:col>
      <xdr:colOff>89535</xdr:colOff>
      <xdr:row>775</xdr:row>
      <xdr:rowOff>8405</xdr:rowOff>
    </xdr:to>
    <xdr:cxnSp macro="">
      <xdr:nvCxnSpPr>
        <xdr:cNvPr id="5" name="直線矢印コネクタ 4"/>
        <xdr:cNvCxnSpPr/>
      </xdr:nvCxnSpPr>
      <xdr:spPr>
        <a:xfrm>
          <a:off x="3686175" y="65817750"/>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95250</xdr:colOff>
      <xdr:row>773</xdr:row>
      <xdr:rowOff>0</xdr:rowOff>
    </xdr:from>
    <xdr:to>
      <xdr:col>37</xdr:col>
      <xdr:colOff>99060</xdr:colOff>
      <xdr:row>774</xdr:row>
      <xdr:rowOff>313205</xdr:rowOff>
    </xdr:to>
    <xdr:cxnSp macro="">
      <xdr:nvCxnSpPr>
        <xdr:cNvPr id="6" name="直線矢印コネクタ 5"/>
        <xdr:cNvCxnSpPr/>
      </xdr:nvCxnSpPr>
      <xdr:spPr>
        <a:xfrm>
          <a:off x="7496175" y="65808225"/>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85725</xdr:colOff>
      <xdr:row>773</xdr:row>
      <xdr:rowOff>0</xdr:rowOff>
    </xdr:from>
    <xdr:to>
      <xdr:col>27</xdr:col>
      <xdr:colOff>89535</xdr:colOff>
      <xdr:row>774</xdr:row>
      <xdr:rowOff>313205</xdr:rowOff>
    </xdr:to>
    <xdr:cxnSp macro="">
      <xdr:nvCxnSpPr>
        <xdr:cNvPr id="7" name="直線矢印コネクタ 6"/>
        <xdr:cNvCxnSpPr/>
      </xdr:nvCxnSpPr>
      <xdr:spPr>
        <a:xfrm>
          <a:off x="5486400" y="65808225"/>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85725</xdr:colOff>
      <xdr:row>773</xdr:row>
      <xdr:rowOff>0</xdr:rowOff>
    </xdr:from>
    <xdr:to>
      <xdr:col>46</xdr:col>
      <xdr:colOff>89535</xdr:colOff>
      <xdr:row>774</xdr:row>
      <xdr:rowOff>313205</xdr:rowOff>
    </xdr:to>
    <xdr:cxnSp macro="">
      <xdr:nvCxnSpPr>
        <xdr:cNvPr id="9" name="直線矢印コネクタ 8"/>
        <xdr:cNvCxnSpPr/>
      </xdr:nvCxnSpPr>
      <xdr:spPr>
        <a:xfrm>
          <a:off x="9286875" y="65808225"/>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O10" zoomScaleNormal="75" zoomScaleSheetLayoutView="100" zoomScalePageLayoutView="85" workbookViewId="0">
      <selection activeCell="BI23" sqref="BI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401</v>
      </c>
      <c r="AJ2" s="942" t="s">
        <v>754</v>
      </c>
      <c r="AK2" s="942"/>
      <c r="AL2" s="942"/>
      <c r="AM2" s="942"/>
      <c r="AN2" s="98" t="s">
        <v>401</v>
      </c>
      <c r="AO2" s="942">
        <v>20</v>
      </c>
      <c r="AP2" s="942"/>
      <c r="AQ2" s="942"/>
      <c r="AR2" s="99" t="s">
        <v>704</v>
      </c>
      <c r="AS2" s="943">
        <v>245</v>
      </c>
      <c r="AT2" s="943"/>
      <c r="AU2" s="943"/>
      <c r="AV2" s="98" t="str">
        <f>IF(AW2="","","-")</f>
        <v/>
      </c>
      <c r="AW2" s="910"/>
      <c r="AX2" s="910"/>
    </row>
    <row r="3" spans="1:50" ht="21" customHeight="1" thickBot="1" x14ac:dyDescent="0.2">
      <c r="A3" s="866" t="s">
        <v>697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706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707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709</v>
      </c>
      <c r="H5" s="839"/>
      <c r="I5" s="839"/>
      <c r="J5" s="839"/>
      <c r="K5" s="839"/>
      <c r="L5" s="839"/>
      <c r="M5" s="840" t="s">
        <v>66</v>
      </c>
      <c r="N5" s="841"/>
      <c r="O5" s="841"/>
      <c r="P5" s="841"/>
      <c r="Q5" s="841"/>
      <c r="R5" s="842"/>
      <c r="S5" s="843" t="s">
        <v>710</v>
      </c>
      <c r="T5" s="839"/>
      <c r="U5" s="839"/>
      <c r="V5" s="839"/>
      <c r="W5" s="839"/>
      <c r="X5" s="844"/>
      <c r="Y5" s="700" t="s">
        <v>3</v>
      </c>
      <c r="Z5" s="545"/>
      <c r="AA5" s="545"/>
      <c r="AB5" s="545"/>
      <c r="AC5" s="545"/>
      <c r="AD5" s="546"/>
      <c r="AE5" s="701" t="s">
        <v>711</v>
      </c>
      <c r="AF5" s="701"/>
      <c r="AG5" s="701"/>
      <c r="AH5" s="701"/>
      <c r="AI5" s="701"/>
      <c r="AJ5" s="701"/>
      <c r="AK5" s="701"/>
      <c r="AL5" s="701"/>
      <c r="AM5" s="701"/>
      <c r="AN5" s="701"/>
      <c r="AO5" s="701"/>
      <c r="AP5" s="702"/>
      <c r="AQ5" s="703" t="s">
        <v>708</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6" customHeight="1" x14ac:dyDescent="0.15">
      <c r="A7" s="497" t="s">
        <v>22</v>
      </c>
      <c r="B7" s="498"/>
      <c r="C7" s="498"/>
      <c r="D7" s="498"/>
      <c r="E7" s="498"/>
      <c r="F7" s="499"/>
      <c r="G7" s="500" t="s">
        <v>712</v>
      </c>
      <c r="H7" s="501"/>
      <c r="I7" s="501"/>
      <c r="J7" s="501"/>
      <c r="K7" s="501"/>
      <c r="L7" s="501"/>
      <c r="M7" s="501"/>
      <c r="N7" s="501"/>
      <c r="O7" s="501"/>
      <c r="P7" s="501"/>
      <c r="Q7" s="501"/>
      <c r="R7" s="501"/>
      <c r="S7" s="501"/>
      <c r="T7" s="501"/>
      <c r="U7" s="501"/>
      <c r="V7" s="501"/>
      <c r="W7" s="501"/>
      <c r="X7" s="502"/>
      <c r="Y7" s="922" t="s">
        <v>384</v>
      </c>
      <c r="Z7" s="442"/>
      <c r="AA7" s="442"/>
      <c r="AB7" s="442"/>
      <c r="AC7" s="442"/>
      <c r="AD7" s="923"/>
      <c r="AE7" s="911" t="s">
        <v>713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256</v>
      </c>
      <c r="B8" s="498"/>
      <c r="C8" s="498"/>
      <c r="D8" s="498"/>
      <c r="E8" s="498"/>
      <c r="F8" s="499"/>
      <c r="G8" s="948" t="str">
        <f>入力規則等!A27</f>
        <v>-</v>
      </c>
      <c r="H8" s="722"/>
      <c r="I8" s="722"/>
      <c r="J8" s="722"/>
      <c r="K8" s="722"/>
      <c r="L8" s="722"/>
      <c r="M8" s="722"/>
      <c r="N8" s="722"/>
      <c r="O8" s="722"/>
      <c r="P8" s="722"/>
      <c r="Q8" s="722"/>
      <c r="R8" s="722"/>
      <c r="S8" s="722"/>
      <c r="T8" s="722"/>
      <c r="U8" s="722"/>
      <c r="V8" s="722"/>
      <c r="W8" s="722"/>
      <c r="X8" s="949"/>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753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9" t="s">
        <v>385</v>
      </c>
      <c r="Q12" s="444"/>
      <c r="R12" s="444"/>
      <c r="S12" s="444"/>
      <c r="T12" s="444"/>
      <c r="U12" s="444"/>
      <c r="V12" s="445"/>
      <c r="W12" s="449" t="s">
        <v>407</v>
      </c>
      <c r="X12" s="444"/>
      <c r="Y12" s="444"/>
      <c r="Z12" s="444"/>
      <c r="AA12" s="444"/>
      <c r="AB12" s="444"/>
      <c r="AC12" s="445"/>
      <c r="AD12" s="449" t="s">
        <v>694</v>
      </c>
      <c r="AE12" s="444"/>
      <c r="AF12" s="444"/>
      <c r="AG12" s="444"/>
      <c r="AH12" s="444"/>
      <c r="AI12" s="444"/>
      <c r="AJ12" s="445"/>
      <c r="AK12" s="449" t="s">
        <v>698</v>
      </c>
      <c r="AL12" s="444"/>
      <c r="AM12" s="444"/>
      <c r="AN12" s="444"/>
      <c r="AO12" s="444"/>
      <c r="AP12" s="444"/>
      <c r="AQ12" s="445"/>
      <c r="AR12" s="449" t="s">
        <v>699</v>
      </c>
      <c r="AS12" s="444"/>
      <c r="AT12" s="444"/>
      <c r="AU12" s="444"/>
      <c r="AV12" s="444"/>
      <c r="AW12" s="44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2041</v>
      </c>
      <c r="Q13" s="660"/>
      <c r="R13" s="660"/>
      <c r="S13" s="660"/>
      <c r="T13" s="660"/>
      <c r="U13" s="660"/>
      <c r="V13" s="661"/>
      <c r="W13" s="659">
        <v>2400</v>
      </c>
      <c r="X13" s="660"/>
      <c r="Y13" s="660"/>
      <c r="Z13" s="660"/>
      <c r="AA13" s="660"/>
      <c r="AB13" s="660"/>
      <c r="AC13" s="661"/>
      <c r="AD13" s="659">
        <v>2022</v>
      </c>
      <c r="AE13" s="660"/>
      <c r="AF13" s="660"/>
      <c r="AG13" s="660"/>
      <c r="AH13" s="660"/>
      <c r="AI13" s="660"/>
      <c r="AJ13" s="661"/>
      <c r="AK13" s="659">
        <v>2023</v>
      </c>
      <c r="AL13" s="660"/>
      <c r="AM13" s="660"/>
      <c r="AN13" s="660"/>
      <c r="AO13" s="660"/>
      <c r="AP13" s="660"/>
      <c r="AQ13" s="661"/>
      <c r="AR13" s="919">
        <v>2505</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715</v>
      </c>
      <c r="Q14" s="660"/>
      <c r="R14" s="660"/>
      <c r="S14" s="660"/>
      <c r="T14" s="660"/>
      <c r="U14" s="660"/>
      <c r="V14" s="661"/>
      <c r="W14" s="659" t="s">
        <v>715</v>
      </c>
      <c r="X14" s="660"/>
      <c r="Y14" s="660"/>
      <c r="Z14" s="660"/>
      <c r="AA14" s="660"/>
      <c r="AB14" s="660"/>
      <c r="AC14" s="661"/>
      <c r="AD14" s="659">
        <v>488</v>
      </c>
      <c r="AE14" s="660"/>
      <c r="AF14" s="660"/>
      <c r="AG14" s="660"/>
      <c r="AH14" s="660"/>
      <c r="AI14" s="660"/>
      <c r="AJ14" s="661"/>
      <c r="AK14" s="659" t="s">
        <v>715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715</v>
      </c>
      <c r="Q15" s="660"/>
      <c r="R15" s="660"/>
      <c r="S15" s="660"/>
      <c r="T15" s="660"/>
      <c r="U15" s="660"/>
      <c r="V15" s="661"/>
      <c r="W15" s="659" t="s">
        <v>715</v>
      </c>
      <c r="X15" s="660"/>
      <c r="Y15" s="660"/>
      <c r="Z15" s="660"/>
      <c r="AA15" s="660"/>
      <c r="AB15" s="660"/>
      <c r="AC15" s="661"/>
      <c r="AD15" s="659" t="s">
        <v>715</v>
      </c>
      <c r="AE15" s="660"/>
      <c r="AF15" s="660"/>
      <c r="AG15" s="660"/>
      <c r="AH15" s="660"/>
      <c r="AI15" s="660"/>
      <c r="AJ15" s="661"/>
      <c r="AK15" s="659">
        <v>488</v>
      </c>
      <c r="AL15" s="660"/>
      <c r="AM15" s="660"/>
      <c r="AN15" s="660"/>
      <c r="AO15" s="660"/>
      <c r="AP15" s="660"/>
      <c r="AQ15" s="661"/>
      <c r="AR15" s="659" t="s">
        <v>827</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715</v>
      </c>
      <c r="Q16" s="660"/>
      <c r="R16" s="660"/>
      <c r="S16" s="660"/>
      <c r="T16" s="660"/>
      <c r="U16" s="660"/>
      <c r="V16" s="661"/>
      <c r="W16" s="659" t="s">
        <v>715</v>
      </c>
      <c r="X16" s="660"/>
      <c r="Y16" s="660"/>
      <c r="Z16" s="660"/>
      <c r="AA16" s="660"/>
      <c r="AB16" s="660"/>
      <c r="AC16" s="661"/>
      <c r="AD16" s="659">
        <v>-488</v>
      </c>
      <c r="AE16" s="660"/>
      <c r="AF16" s="660"/>
      <c r="AG16" s="660"/>
      <c r="AH16" s="660"/>
      <c r="AI16" s="660"/>
      <c r="AJ16" s="661"/>
      <c r="AK16" s="659" t="s">
        <v>715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715</v>
      </c>
      <c r="Q17" s="660"/>
      <c r="R17" s="660"/>
      <c r="S17" s="660"/>
      <c r="T17" s="660"/>
      <c r="U17" s="660"/>
      <c r="V17" s="661"/>
      <c r="W17" s="659" t="s">
        <v>715</v>
      </c>
      <c r="X17" s="660"/>
      <c r="Y17" s="660"/>
      <c r="Z17" s="660"/>
      <c r="AA17" s="660"/>
      <c r="AB17" s="660"/>
      <c r="AC17" s="661"/>
      <c r="AD17" s="659" t="s">
        <v>715</v>
      </c>
      <c r="AE17" s="660"/>
      <c r="AF17" s="660"/>
      <c r="AG17" s="660"/>
      <c r="AH17" s="660"/>
      <c r="AI17" s="660"/>
      <c r="AJ17" s="661"/>
      <c r="AK17" s="659" t="s">
        <v>715</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2041</v>
      </c>
      <c r="Q18" s="878"/>
      <c r="R18" s="878"/>
      <c r="S18" s="878"/>
      <c r="T18" s="878"/>
      <c r="U18" s="878"/>
      <c r="V18" s="879"/>
      <c r="W18" s="877">
        <f>SUM(W13:AC17)</f>
        <v>2400</v>
      </c>
      <c r="X18" s="878"/>
      <c r="Y18" s="878"/>
      <c r="Z18" s="878"/>
      <c r="AA18" s="878"/>
      <c r="AB18" s="878"/>
      <c r="AC18" s="879"/>
      <c r="AD18" s="877">
        <f>SUM(AD13:AJ17)</f>
        <v>2022</v>
      </c>
      <c r="AE18" s="878"/>
      <c r="AF18" s="878"/>
      <c r="AG18" s="878"/>
      <c r="AH18" s="878"/>
      <c r="AI18" s="878"/>
      <c r="AJ18" s="879"/>
      <c r="AK18" s="877">
        <f>SUM(AK13:AQ17)</f>
        <v>2511</v>
      </c>
      <c r="AL18" s="878"/>
      <c r="AM18" s="878"/>
      <c r="AN18" s="878"/>
      <c r="AO18" s="878"/>
      <c r="AP18" s="878"/>
      <c r="AQ18" s="879"/>
      <c r="AR18" s="877">
        <f>SUM(AR13:AX17)</f>
        <v>2505</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2041</v>
      </c>
      <c r="Q19" s="660"/>
      <c r="R19" s="660"/>
      <c r="S19" s="660"/>
      <c r="T19" s="660"/>
      <c r="U19" s="660"/>
      <c r="V19" s="661"/>
      <c r="W19" s="659">
        <v>2400</v>
      </c>
      <c r="X19" s="660"/>
      <c r="Y19" s="660"/>
      <c r="Z19" s="660"/>
      <c r="AA19" s="660"/>
      <c r="AB19" s="660"/>
      <c r="AC19" s="661"/>
      <c r="AD19" s="659">
        <v>2022</v>
      </c>
      <c r="AE19" s="660"/>
      <c r="AF19" s="660"/>
      <c r="AG19" s="660"/>
      <c r="AH19" s="660"/>
      <c r="AI19" s="660"/>
      <c r="AJ19" s="661"/>
      <c r="AK19" s="327"/>
      <c r="AL19" s="327"/>
      <c r="AM19" s="327"/>
      <c r="AN19" s="327"/>
      <c r="AO19" s="327"/>
      <c r="AP19" s="327"/>
      <c r="AQ19" s="327"/>
      <c r="AR19" s="327"/>
      <c r="AS19" s="327"/>
      <c r="AT19" s="327"/>
      <c r="AU19" s="327"/>
      <c r="AV19" s="327"/>
      <c r="AW19" s="327"/>
      <c r="AX19" s="329"/>
    </row>
    <row r="20" spans="1:50" ht="24.75" customHeight="1" x14ac:dyDescent="0.15">
      <c r="A20" s="616"/>
      <c r="B20" s="617"/>
      <c r="C20" s="617"/>
      <c r="D20" s="617"/>
      <c r="E20" s="617"/>
      <c r="F20" s="618"/>
      <c r="G20" s="875" t="s">
        <v>10</v>
      </c>
      <c r="H20" s="876"/>
      <c r="I20" s="876"/>
      <c r="J20" s="876"/>
      <c r="K20" s="876"/>
      <c r="L20" s="876"/>
      <c r="M20" s="876"/>
      <c r="N20" s="876"/>
      <c r="O20" s="876"/>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8"/>
      <c r="B21" s="849"/>
      <c r="C21" s="849"/>
      <c r="D21" s="849"/>
      <c r="E21" s="849"/>
      <c r="F21" s="966"/>
      <c r="G21" s="317" t="s">
        <v>350</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0.80557768924302786</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2" t="s">
        <v>702</v>
      </c>
      <c r="B22" s="973"/>
      <c r="C22" s="973"/>
      <c r="D22" s="973"/>
      <c r="E22" s="973"/>
      <c r="F22" s="974"/>
      <c r="G22" s="968" t="s">
        <v>329</v>
      </c>
      <c r="H22" s="225"/>
      <c r="I22" s="225"/>
      <c r="J22" s="225"/>
      <c r="K22" s="225"/>
      <c r="L22" s="225"/>
      <c r="M22" s="225"/>
      <c r="N22" s="225"/>
      <c r="O22" s="226"/>
      <c r="P22" s="950" t="s">
        <v>700</v>
      </c>
      <c r="Q22" s="225"/>
      <c r="R22" s="225"/>
      <c r="S22" s="225"/>
      <c r="T22" s="225"/>
      <c r="U22" s="225"/>
      <c r="V22" s="226"/>
      <c r="W22" s="950" t="s">
        <v>701</v>
      </c>
      <c r="X22" s="225"/>
      <c r="Y22" s="225"/>
      <c r="Z22" s="225"/>
      <c r="AA22" s="225"/>
      <c r="AB22" s="225"/>
      <c r="AC22" s="226"/>
      <c r="AD22" s="950" t="s">
        <v>328</v>
      </c>
      <c r="AE22" s="225"/>
      <c r="AF22" s="225"/>
      <c r="AG22" s="225"/>
      <c r="AH22" s="225"/>
      <c r="AI22" s="225"/>
      <c r="AJ22" s="225"/>
      <c r="AK22" s="225"/>
      <c r="AL22" s="225"/>
      <c r="AM22" s="225"/>
      <c r="AN22" s="225"/>
      <c r="AO22" s="225"/>
      <c r="AP22" s="225"/>
      <c r="AQ22" s="225"/>
      <c r="AR22" s="225"/>
      <c r="AS22" s="225"/>
      <c r="AT22" s="225"/>
      <c r="AU22" s="225"/>
      <c r="AV22" s="225"/>
      <c r="AW22" s="225"/>
      <c r="AX22" s="981"/>
    </row>
    <row r="23" spans="1:50" ht="25.5" customHeight="1" x14ac:dyDescent="0.15">
      <c r="A23" s="975"/>
      <c r="B23" s="976"/>
      <c r="C23" s="976"/>
      <c r="D23" s="976"/>
      <c r="E23" s="976"/>
      <c r="F23" s="977"/>
      <c r="G23" s="969" t="s">
        <v>716</v>
      </c>
      <c r="H23" s="970"/>
      <c r="I23" s="970"/>
      <c r="J23" s="970"/>
      <c r="K23" s="970"/>
      <c r="L23" s="970"/>
      <c r="M23" s="970"/>
      <c r="N23" s="970"/>
      <c r="O23" s="971"/>
      <c r="P23" s="919">
        <v>2023</v>
      </c>
      <c r="Q23" s="920"/>
      <c r="R23" s="920"/>
      <c r="S23" s="920"/>
      <c r="T23" s="920"/>
      <c r="U23" s="920"/>
      <c r="V23" s="947"/>
      <c r="W23" s="919">
        <v>2505</v>
      </c>
      <c r="X23" s="920"/>
      <c r="Y23" s="920"/>
      <c r="Z23" s="920"/>
      <c r="AA23" s="920"/>
      <c r="AB23" s="920"/>
      <c r="AC23" s="947"/>
      <c r="AD23" s="982" t="s">
        <v>828</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3"/>
      <c r="H24" s="934"/>
      <c r="I24" s="934"/>
      <c r="J24" s="934"/>
      <c r="K24" s="934"/>
      <c r="L24" s="934"/>
      <c r="M24" s="934"/>
      <c r="N24" s="934"/>
      <c r="O24" s="935"/>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3"/>
      <c r="H25" s="934"/>
      <c r="I25" s="934"/>
      <c r="J25" s="934"/>
      <c r="K25" s="934"/>
      <c r="L25" s="934"/>
      <c r="M25" s="934"/>
      <c r="N25" s="934"/>
      <c r="O25" s="935"/>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3"/>
      <c r="H26" s="934"/>
      <c r="I26" s="934"/>
      <c r="J26" s="934"/>
      <c r="K26" s="934"/>
      <c r="L26" s="934"/>
      <c r="M26" s="934"/>
      <c r="N26" s="934"/>
      <c r="O26" s="935"/>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3"/>
      <c r="H27" s="934"/>
      <c r="I27" s="934"/>
      <c r="J27" s="934"/>
      <c r="K27" s="934"/>
      <c r="L27" s="934"/>
      <c r="M27" s="934"/>
      <c r="N27" s="934"/>
      <c r="O27" s="935"/>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6" t="s">
        <v>333</v>
      </c>
      <c r="H28" s="937"/>
      <c r="I28" s="937"/>
      <c r="J28" s="937"/>
      <c r="K28" s="937"/>
      <c r="L28" s="937"/>
      <c r="M28" s="937"/>
      <c r="N28" s="937"/>
      <c r="O28" s="938"/>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39" t="s">
        <v>330</v>
      </c>
      <c r="H29" s="940"/>
      <c r="I29" s="940"/>
      <c r="J29" s="940"/>
      <c r="K29" s="940"/>
      <c r="L29" s="940"/>
      <c r="M29" s="940"/>
      <c r="N29" s="940"/>
      <c r="O29" s="941"/>
      <c r="P29" s="659">
        <f>AK13</f>
        <v>2023</v>
      </c>
      <c r="Q29" s="660"/>
      <c r="R29" s="660"/>
      <c r="S29" s="660"/>
      <c r="T29" s="660"/>
      <c r="U29" s="660"/>
      <c r="V29" s="661"/>
      <c r="W29" s="944">
        <f>AR13</f>
        <v>2505</v>
      </c>
      <c r="X29" s="945"/>
      <c r="Y29" s="945"/>
      <c r="Z29" s="945"/>
      <c r="AA29" s="945"/>
      <c r="AB29" s="945"/>
      <c r="AC29" s="946"/>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345</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385</v>
      </c>
      <c r="AF30" s="858"/>
      <c r="AG30" s="858"/>
      <c r="AH30" s="859"/>
      <c r="AI30" s="914" t="s">
        <v>407</v>
      </c>
      <c r="AJ30" s="914"/>
      <c r="AK30" s="914"/>
      <c r="AL30" s="857"/>
      <c r="AM30" s="914" t="s">
        <v>504</v>
      </c>
      <c r="AN30" s="914"/>
      <c r="AO30" s="914"/>
      <c r="AP30" s="857"/>
      <c r="AQ30" s="769" t="s">
        <v>232</v>
      </c>
      <c r="AR30" s="770"/>
      <c r="AS30" s="770"/>
      <c r="AT30" s="771"/>
      <c r="AU30" s="776" t="s">
        <v>134</v>
      </c>
      <c r="AV30" s="776"/>
      <c r="AW30" s="776"/>
      <c r="AX30" s="91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3" t="s">
        <v>715</v>
      </c>
      <c r="AR31" s="204"/>
      <c r="AS31" s="139" t="s">
        <v>233</v>
      </c>
      <c r="AT31" s="140"/>
      <c r="AU31" s="203">
        <v>3</v>
      </c>
      <c r="AV31" s="203"/>
      <c r="AW31" s="395" t="s">
        <v>179</v>
      </c>
      <c r="AX31" s="396"/>
    </row>
    <row r="32" spans="1:50" ht="23.25" customHeight="1" x14ac:dyDescent="0.15">
      <c r="A32" s="400"/>
      <c r="B32" s="398"/>
      <c r="C32" s="398"/>
      <c r="D32" s="398"/>
      <c r="E32" s="398"/>
      <c r="F32" s="399"/>
      <c r="G32" s="567" t="s">
        <v>717</v>
      </c>
      <c r="H32" s="568"/>
      <c r="I32" s="568"/>
      <c r="J32" s="568"/>
      <c r="K32" s="568"/>
      <c r="L32" s="568"/>
      <c r="M32" s="568"/>
      <c r="N32" s="568"/>
      <c r="O32" s="569"/>
      <c r="P32" s="111" t="s">
        <v>718</v>
      </c>
      <c r="Q32" s="111"/>
      <c r="R32" s="111"/>
      <c r="S32" s="111"/>
      <c r="T32" s="111"/>
      <c r="U32" s="111"/>
      <c r="V32" s="111"/>
      <c r="W32" s="111"/>
      <c r="X32" s="112"/>
      <c r="Y32" s="473" t="s">
        <v>12</v>
      </c>
      <c r="Z32" s="533"/>
      <c r="AA32" s="534"/>
      <c r="AB32" s="463" t="s">
        <v>719</v>
      </c>
      <c r="AC32" s="463"/>
      <c r="AD32" s="463"/>
      <c r="AE32" s="221">
        <v>509263</v>
      </c>
      <c r="AF32" s="222"/>
      <c r="AG32" s="222"/>
      <c r="AH32" s="222"/>
      <c r="AI32" s="221">
        <v>529965</v>
      </c>
      <c r="AJ32" s="222"/>
      <c r="AK32" s="222"/>
      <c r="AL32" s="222"/>
      <c r="AM32" s="221">
        <v>530953</v>
      </c>
      <c r="AN32" s="222"/>
      <c r="AO32" s="222"/>
      <c r="AP32" s="222"/>
      <c r="AQ32" s="339" t="s">
        <v>715</v>
      </c>
      <c r="AR32" s="211"/>
      <c r="AS32" s="211"/>
      <c r="AT32" s="340"/>
      <c r="AU32" s="222" t="s">
        <v>715</v>
      </c>
      <c r="AV32" s="222"/>
      <c r="AW32" s="222"/>
      <c r="AX32" s="224"/>
    </row>
    <row r="33" spans="1:51" ht="23.25" customHeight="1" x14ac:dyDescent="0.15">
      <c r="A33" s="401"/>
      <c r="B33" s="402"/>
      <c r="C33" s="402"/>
      <c r="D33" s="402"/>
      <c r="E33" s="402"/>
      <c r="F33" s="403"/>
      <c r="G33" s="570"/>
      <c r="H33" s="571"/>
      <c r="I33" s="571"/>
      <c r="J33" s="571"/>
      <c r="K33" s="571"/>
      <c r="L33" s="571"/>
      <c r="M33" s="571"/>
      <c r="N33" s="571"/>
      <c r="O33" s="572"/>
      <c r="P33" s="114"/>
      <c r="Q33" s="114"/>
      <c r="R33" s="114"/>
      <c r="S33" s="114"/>
      <c r="T33" s="114"/>
      <c r="U33" s="114"/>
      <c r="V33" s="114"/>
      <c r="W33" s="114"/>
      <c r="X33" s="115"/>
      <c r="Y33" s="449" t="s">
        <v>54</v>
      </c>
      <c r="Z33" s="444"/>
      <c r="AA33" s="445"/>
      <c r="AB33" s="525" t="s">
        <v>719</v>
      </c>
      <c r="AC33" s="525"/>
      <c r="AD33" s="525"/>
      <c r="AE33" s="221">
        <v>483879</v>
      </c>
      <c r="AF33" s="222"/>
      <c r="AG33" s="222"/>
      <c r="AH33" s="222"/>
      <c r="AI33" s="221">
        <v>509263</v>
      </c>
      <c r="AJ33" s="222"/>
      <c r="AK33" s="222"/>
      <c r="AL33" s="222"/>
      <c r="AM33" s="221">
        <v>529965</v>
      </c>
      <c r="AN33" s="222"/>
      <c r="AO33" s="222"/>
      <c r="AP33" s="222"/>
      <c r="AQ33" s="339" t="s">
        <v>715</v>
      </c>
      <c r="AR33" s="211"/>
      <c r="AS33" s="211"/>
      <c r="AT33" s="340"/>
      <c r="AU33" s="222">
        <v>530953</v>
      </c>
      <c r="AV33" s="222"/>
      <c r="AW33" s="222"/>
      <c r="AX33" s="224"/>
    </row>
    <row r="34" spans="1:51" ht="23.25" customHeight="1" x14ac:dyDescent="0.15">
      <c r="A34" s="400"/>
      <c r="B34" s="398"/>
      <c r="C34" s="398"/>
      <c r="D34" s="398"/>
      <c r="E34" s="398"/>
      <c r="F34" s="399"/>
      <c r="G34" s="573"/>
      <c r="H34" s="574"/>
      <c r="I34" s="574"/>
      <c r="J34" s="574"/>
      <c r="K34" s="574"/>
      <c r="L34" s="574"/>
      <c r="M34" s="574"/>
      <c r="N34" s="574"/>
      <c r="O34" s="575"/>
      <c r="P34" s="117"/>
      <c r="Q34" s="117"/>
      <c r="R34" s="117"/>
      <c r="S34" s="117"/>
      <c r="T34" s="117"/>
      <c r="U34" s="117"/>
      <c r="V34" s="117"/>
      <c r="W34" s="117"/>
      <c r="X34" s="118"/>
      <c r="Y34" s="449" t="s">
        <v>13</v>
      </c>
      <c r="Z34" s="444"/>
      <c r="AA34" s="445"/>
      <c r="AB34" s="559" t="s">
        <v>180</v>
      </c>
      <c r="AC34" s="559"/>
      <c r="AD34" s="559"/>
      <c r="AE34" s="221">
        <v>105.24593958407</v>
      </c>
      <c r="AF34" s="222"/>
      <c r="AG34" s="222"/>
      <c r="AH34" s="222"/>
      <c r="AI34" s="221">
        <v>104.065090140065</v>
      </c>
      <c r="AJ34" s="222"/>
      <c r="AK34" s="222"/>
      <c r="AL34" s="222"/>
      <c r="AM34" s="221">
        <v>100.18642740558339</v>
      </c>
      <c r="AN34" s="222"/>
      <c r="AO34" s="222"/>
      <c r="AP34" s="222"/>
      <c r="AQ34" s="339" t="s">
        <v>715</v>
      </c>
      <c r="AR34" s="211"/>
      <c r="AS34" s="211"/>
      <c r="AT34" s="340"/>
      <c r="AU34" s="222" t="s">
        <v>715</v>
      </c>
      <c r="AV34" s="222"/>
      <c r="AW34" s="222"/>
      <c r="AX34" s="224"/>
    </row>
    <row r="35" spans="1:51" ht="23.25" customHeight="1" x14ac:dyDescent="0.15">
      <c r="A35" s="231" t="s">
        <v>375</v>
      </c>
      <c r="B35" s="232"/>
      <c r="C35" s="232"/>
      <c r="D35" s="232"/>
      <c r="E35" s="232"/>
      <c r="F35" s="233"/>
      <c r="G35" s="237" t="s">
        <v>720</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72" t="s">
        <v>345</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385</v>
      </c>
      <c r="AF37" s="250"/>
      <c r="AG37" s="250"/>
      <c r="AH37" s="250"/>
      <c r="AI37" s="250" t="s">
        <v>407</v>
      </c>
      <c r="AJ37" s="250"/>
      <c r="AK37" s="250"/>
      <c r="AL37" s="250"/>
      <c r="AM37" s="250" t="s">
        <v>504</v>
      </c>
      <c r="AN37" s="250"/>
      <c r="AO37" s="250"/>
      <c r="AP37" s="250"/>
      <c r="AQ37" s="157" t="s">
        <v>232</v>
      </c>
      <c r="AR37" s="158"/>
      <c r="AS37" s="158"/>
      <c r="AT37" s="159"/>
      <c r="AU37" s="414" t="s">
        <v>134</v>
      </c>
      <c r="AV37" s="414"/>
      <c r="AW37" s="414"/>
      <c r="AX37" s="909"/>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t="s">
        <v>715</v>
      </c>
      <c r="AR38" s="204"/>
      <c r="AS38" s="139" t="s">
        <v>233</v>
      </c>
      <c r="AT38" s="140"/>
      <c r="AU38" s="203">
        <v>3</v>
      </c>
      <c r="AV38" s="203"/>
      <c r="AW38" s="395" t="s">
        <v>179</v>
      </c>
      <c r="AX38" s="396"/>
      <c r="AY38">
        <f>$AY$37</f>
        <v>1</v>
      </c>
    </row>
    <row r="39" spans="1:51" ht="23.25" customHeight="1" x14ac:dyDescent="0.15">
      <c r="A39" s="400"/>
      <c r="B39" s="398"/>
      <c r="C39" s="398"/>
      <c r="D39" s="398"/>
      <c r="E39" s="398"/>
      <c r="F39" s="399"/>
      <c r="G39" s="567" t="s">
        <v>721</v>
      </c>
      <c r="H39" s="568"/>
      <c r="I39" s="568"/>
      <c r="J39" s="568"/>
      <c r="K39" s="568"/>
      <c r="L39" s="568"/>
      <c r="M39" s="568"/>
      <c r="N39" s="568"/>
      <c r="O39" s="569"/>
      <c r="P39" s="111" t="s">
        <v>722</v>
      </c>
      <c r="Q39" s="111"/>
      <c r="R39" s="111"/>
      <c r="S39" s="111"/>
      <c r="T39" s="111"/>
      <c r="U39" s="111"/>
      <c r="V39" s="111"/>
      <c r="W39" s="111"/>
      <c r="X39" s="112"/>
      <c r="Y39" s="473" t="s">
        <v>12</v>
      </c>
      <c r="Z39" s="533"/>
      <c r="AA39" s="534"/>
      <c r="AB39" s="463" t="s">
        <v>719</v>
      </c>
      <c r="AC39" s="463"/>
      <c r="AD39" s="463"/>
      <c r="AE39" s="221">
        <v>49151</v>
      </c>
      <c r="AF39" s="222"/>
      <c r="AG39" s="222"/>
      <c r="AH39" s="222"/>
      <c r="AI39" s="221">
        <v>47655</v>
      </c>
      <c r="AJ39" s="222"/>
      <c r="AK39" s="222"/>
      <c r="AL39" s="222"/>
      <c r="AM39" s="221">
        <v>27218</v>
      </c>
      <c r="AN39" s="222"/>
      <c r="AO39" s="222"/>
      <c r="AP39" s="222"/>
      <c r="AQ39" s="339" t="s">
        <v>715</v>
      </c>
      <c r="AR39" s="211"/>
      <c r="AS39" s="211"/>
      <c r="AT39" s="340"/>
      <c r="AU39" s="222" t="s">
        <v>715</v>
      </c>
      <c r="AV39" s="222"/>
      <c r="AW39" s="222"/>
      <c r="AX39" s="224"/>
      <c r="AY39">
        <f t="shared" ref="AY39:AY43" si="4">$AY$37</f>
        <v>1</v>
      </c>
    </row>
    <row r="40" spans="1:51" ht="23.25" customHeight="1" x14ac:dyDescent="0.15">
      <c r="A40" s="401"/>
      <c r="B40" s="402"/>
      <c r="C40" s="402"/>
      <c r="D40" s="402"/>
      <c r="E40" s="402"/>
      <c r="F40" s="403"/>
      <c r="G40" s="570"/>
      <c r="H40" s="571"/>
      <c r="I40" s="571"/>
      <c r="J40" s="571"/>
      <c r="K40" s="571"/>
      <c r="L40" s="571"/>
      <c r="M40" s="571"/>
      <c r="N40" s="571"/>
      <c r="O40" s="572"/>
      <c r="P40" s="114"/>
      <c r="Q40" s="114"/>
      <c r="R40" s="114"/>
      <c r="S40" s="114"/>
      <c r="T40" s="114"/>
      <c r="U40" s="114"/>
      <c r="V40" s="114"/>
      <c r="W40" s="114"/>
      <c r="X40" s="115"/>
      <c r="Y40" s="449" t="s">
        <v>54</v>
      </c>
      <c r="Z40" s="444"/>
      <c r="AA40" s="445"/>
      <c r="AB40" s="525" t="s">
        <v>719</v>
      </c>
      <c r="AC40" s="525"/>
      <c r="AD40" s="525"/>
      <c r="AE40" s="221">
        <v>34990</v>
      </c>
      <c r="AF40" s="222"/>
      <c r="AG40" s="222"/>
      <c r="AH40" s="222"/>
      <c r="AI40" s="221">
        <v>49151</v>
      </c>
      <c r="AJ40" s="222"/>
      <c r="AK40" s="222"/>
      <c r="AL40" s="222"/>
      <c r="AM40" s="221">
        <v>47655</v>
      </c>
      <c r="AN40" s="222"/>
      <c r="AO40" s="222"/>
      <c r="AP40" s="222"/>
      <c r="AQ40" s="339" t="s">
        <v>715</v>
      </c>
      <c r="AR40" s="211"/>
      <c r="AS40" s="211"/>
      <c r="AT40" s="340"/>
      <c r="AU40" s="222">
        <v>27218</v>
      </c>
      <c r="AV40" s="222"/>
      <c r="AW40" s="222"/>
      <c r="AX40" s="224"/>
      <c r="AY40">
        <f t="shared" si="4"/>
        <v>1</v>
      </c>
    </row>
    <row r="41" spans="1:51" ht="23.25" customHeight="1" x14ac:dyDescent="0.15">
      <c r="A41" s="404"/>
      <c r="B41" s="405"/>
      <c r="C41" s="405"/>
      <c r="D41" s="405"/>
      <c r="E41" s="405"/>
      <c r="F41" s="406"/>
      <c r="G41" s="573"/>
      <c r="H41" s="574"/>
      <c r="I41" s="574"/>
      <c r="J41" s="574"/>
      <c r="K41" s="574"/>
      <c r="L41" s="574"/>
      <c r="M41" s="574"/>
      <c r="N41" s="574"/>
      <c r="O41" s="575"/>
      <c r="P41" s="117"/>
      <c r="Q41" s="117"/>
      <c r="R41" s="117"/>
      <c r="S41" s="117"/>
      <c r="T41" s="117"/>
      <c r="U41" s="117"/>
      <c r="V41" s="117"/>
      <c r="W41" s="117"/>
      <c r="X41" s="118"/>
      <c r="Y41" s="449" t="s">
        <v>13</v>
      </c>
      <c r="Z41" s="444"/>
      <c r="AA41" s="445"/>
      <c r="AB41" s="559" t="s">
        <v>180</v>
      </c>
      <c r="AC41" s="559"/>
      <c r="AD41" s="559"/>
      <c r="AE41" s="221">
        <v>140.47156330380099</v>
      </c>
      <c r="AF41" s="222"/>
      <c r="AG41" s="222"/>
      <c r="AH41" s="222"/>
      <c r="AI41" s="221">
        <v>96.956318284470299</v>
      </c>
      <c r="AJ41" s="222"/>
      <c r="AK41" s="222"/>
      <c r="AL41" s="222"/>
      <c r="AM41" s="221">
        <v>57.114678417794565</v>
      </c>
      <c r="AN41" s="222"/>
      <c r="AO41" s="222"/>
      <c r="AP41" s="222"/>
      <c r="AQ41" s="339" t="s">
        <v>715</v>
      </c>
      <c r="AR41" s="211"/>
      <c r="AS41" s="211"/>
      <c r="AT41" s="340"/>
      <c r="AU41" s="222" t="s">
        <v>715</v>
      </c>
      <c r="AV41" s="222"/>
      <c r="AW41" s="222"/>
      <c r="AX41" s="224"/>
      <c r="AY41">
        <f t="shared" si="4"/>
        <v>1</v>
      </c>
    </row>
    <row r="42" spans="1:51" ht="23.25" customHeight="1" x14ac:dyDescent="0.15">
      <c r="A42" s="231" t="s">
        <v>375</v>
      </c>
      <c r="B42" s="232"/>
      <c r="C42" s="232"/>
      <c r="D42" s="232"/>
      <c r="E42" s="232"/>
      <c r="F42" s="233"/>
      <c r="G42" s="237" t="s">
        <v>720</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1</v>
      </c>
    </row>
    <row r="44" spans="1:51" ht="18.75" customHeight="1" x14ac:dyDescent="0.15">
      <c r="A44" s="772" t="s">
        <v>345</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385</v>
      </c>
      <c r="AF44" s="250"/>
      <c r="AG44" s="250"/>
      <c r="AH44" s="250"/>
      <c r="AI44" s="250" t="s">
        <v>407</v>
      </c>
      <c r="AJ44" s="250"/>
      <c r="AK44" s="250"/>
      <c r="AL44" s="250"/>
      <c r="AM44" s="250" t="s">
        <v>504</v>
      </c>
      <c r="AN44" s="250"/>
      <c r="AO44" s="250"/>
      <c r="AP44" s="250"/>
      <c r="AQ44" s="157" t="s">
        <v>232</v>
      </c>
      <c r="AR44" s="158"/>
      <c r="AS44" s="158"/>
      <c r="AT44" s="159"/>
      <c r="AU44" s="414" t="s">
        <v>134</v>
      </c>
      <c r="AV44" s="414"/>
      <c r="AW44" s="414"/>
      <c r="AX44" s="909"/>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t="s">
        <v>715</v>
      </c>
      <c r="AR45" s="204"/>
      <c r="AS45" s="139" t="s">
        <v>233</v>
      </c>
      <c r="AT45" s="140"/>
      <c r="AU45" s="203">
        <v>3</v>
      </c>
      <c r="AV45" s="203"/>
      <c r="AW45" s="395" t="s">
        <v>179</v>
      </c>
      <c r="AX45" s="396"/>
      <c r="AY45">
        <f>$AY$44</f>
        <v>1</v>
      </c>
    </row>
    <row r="46" spans="1:51" ht="23.25" customHeight="1" x14ac:dyDescent="0.15">
      <c r="A46" s="400"/>
      <c r="B46" s="398"/>
      <c r="C46" s="398"/>
      <c r="D46" s="398"/>
      <c r="E46" s="398"/>
      <c r="F46" s="399"/>
      <c r="G46" s="567" t="s">
        <v>723</v>
      </c>
      <c r="H46" s="568"/>
      <c r="I46" s="568"/>
      <c r="J46" s="568"/>
      <c r="K46" s="568"/>
      <c r="L46" s="568"/>
      <c r="M46" s="568"/>
      <c r="N46" s="568"/>
      <c r="O46" s="569"/>
      <c r="P46" s="111" t="s">
        <v>724</v>
      </c>
      <c r="Q46" s="111"/>
      <c r="R46" s="111"/>
      <c r="S46" s="111"/>
      <c r="T46" s="111"/>
      <c r="U46" s="111"/>
      <c r="V46" s="111"/>
      <c r="W46" s="111"/>
      <c r="X46" s="112"/>
      <c r="Y46" s="473" t="s">
        <v>12</v>
      </c>
      <c r="Z46" s="533"/>
      <c r="AA46" s="534"/>
      <c r="AB46" s="463" t="s">
        <v>725</v>
      </c>
      <c r="AC46" s="463"/>
      <c r="AD46" s="463"/>
      <c r="AE46" s="285">
        <v>1214</v>
      </c>
      <c r="AF46" s="285"/>
      <c r="AG46" s="285"/>
      <c r="AH46" s="285"/>
      <c r="AI46" s="285">
        <v>1232</v>
      </c>
      <c r="AJ46" s="285"/>
      <c r="AK46" s="285"/>
      <c r="AL46" s="285"/>
      <c r="AM46" s="285">
        <v>1096</v>
      </c>
      <c r="AN46" s="285"/>
      <c r="AO46" s="285"/>
      <c r="AP46" s="285"/>
      <c r="AQ46" s="339" t="s">
        <v>715</v>
      </c>
      <c r="AR46" s="211"/>
      <c r="AS46" s="211"/>
      <c r="AT46" s="340"/>
      <c r="AU46" s="222" t="s">
        <v>715</v>
      </c>
      <c r="AV46" s="222"/>
      <c r="AW46" s="222"/>
      <c r="AX46" s="224"/>
      <c r="AY46">
        <f t="shared" ref="AY46:AY50" si="5">$AY$44</f>
        <v>1</v>
      </c>
    </row>
    <row r="47" spans="1:51" ht="23.25" customHeight="1" x14ac:dyDescent="0.15">
      <c r="A47" s="401"/>
      <c r="B47" s="402"/>
      <c r="C47" s="402"/>
      <c r="D47" s="402"/>
      <c r="E47" s="402"/>
      <c r="F47" s="403"/>
      <c r="G47" s="570"/>
      <c r="H47" s="571"/>
      <c r="I47" s="571"/>
      <c r="J47" s="571"/>
      <c r="K47" s="571"/>
      <c r="L47" s="571"/>
      <c r="M47" s="571"/>
      <c r="N47" s="571"/>
      <c r="O47" s="572"/>
      <c r="P47" s="114"/>
      <c r="Q47" s="114"/>
      <c r="R47" s="114"/>
      <c r="S47" s="114"/>
      <c r="T47" s="114"/>
      <c r="U47" s="114"/>
      <c r="V47" s="114"/>
      <c r="W47" s="114"/>
      <c r="X47" s="115"/>
      <c r="Y47" s="449" t="s">
        <v>54</v>
      </c>
      <c r="Z47" s="444"/>
      <c r="AA47" s="445"/>
      <c r="AB47" s="525" t="s">
        <v>725</v>
      </c>
      <c r="AC47" s="525"/>
      <c r="AD47" s="525"/>
      <c r="AE47" s="221">
        <v>1241</v>
      </c>
      <c r="AF47" s="222"/>
      <c r="AG47" s="222"/>
      <c r="AH47" s="222"/>
      <c r="AI47" s="221">
        <v>1214</v>
      </c>
      <c r="AJ47" s="222"/>
      <c r="AK47" s="222"/>
      <c r="AL47" s="222"/>
      <c r="AM47" s="221">
        <v>1232</v>
      </c>
      <c r="AN47" s="222"/>
      <c r="AO47" s="222"/>
      <c r="AP47" s="222"/>
      <c r="AQ47" s="339" t="s">
        <v>715</v>
      </c>
      <c r="AR47" s="211"/>
      <c r="AS47" s="211"/>
      <c r="AT47" s="340"/>
      <c r="AU47" s="222">
        <v>1096</v>
      </c>
      <c r="AV47" s="222"/>
      <c r="AW47" s="222"/>
      <c r="AX47" s="224"/>
      <c r="AY47">
        <f t="shared" si="5"/>
        <v>1</v>
      </c>
    </row>
    <row r="48" spans="1:51" ht="23.25" customHeight="1" x14ac:dyDescent="0.15">
      <c r="A48" s="404"/>
      <c r="B48" s="405"/>
      <c r="C48" s="405"/>
      <c r="D48" s="405"/>
      <c r="E48" s="405"/>
      <c r="F48" s="406"/>
      <c r="G48" s="573"/>
      <c r="H48" s="574"/>
      <c r="I48" s="574"/>
      <c r="J48" s="574"/>
      <c r="K48" s="574"/>
      <c r="L48" s="574"/>
      <c r="M48" s="574"/>
      <c r="N48" s="574"/>
      <c r="O48" s="575"/>
      <c r="P48" s="117"/>
      <c r="Q48" s="117"/>
      <c r="R48" s="117"/>
      <c r="S48" s="117"/>
      <c r="T48" s="117"/>
      <c r="U48" s="117"/>
      <c r="V48" s="117"/>
      <c r="W48" s="117"/>
      <c r="X48" s="118"/>
      <c r="Y48" s="449" t="s">
        <v>13</v>
      </c>
      <c r="Z48" s="444"/>
      <c r="AA48" s="445"/>
      <c r="AB48" s="559" t="s">
        <v>180</v>
      </c>
      <c r="AC48" s="559"/>
      <c r="AD48" s="559"/>
      <c r="AE48" s="221">
        <v>97.824335213537495</v>
      </c>
      <c r="AF48" s="222"/>
      <c r="AG48" s="222"/>
      <c r="AH48" s="222"/>
      <c r="AI48" s="221">
        <v>101.482701812191</v>
      </c>
      <c r="AJ48" s="222"/>
      <c r="AK48" s="222"/>
      <c r="AL48" s="222"/>
      <c r="AM48" s="221">
        <v>88.961038961038994</v>
      </c>
      <c r="AN48" s="222"/>
      <c r="AO48" s="222"/>
      <c r="AP48" s="223"/>
      <c r="AQ48" s="339" t="s">
        <v>715</v>
      </c>
      <c r="AR48" s="211"/>
      <c r="AS48" s="211"/>
      <c r="AT48" s="340"/>
      <c r="AU48" s="222" t="s">
        <v>715</v>
      </c>
      <c r="AV48" s="222"/>
      <c r="AW48" s="222"/>
      <c r="AX48" s="224"/>
      <c r="AY48">
        <f t="shared" si="5"/>
        <v>1</v>
      </c>
    </row>
    <row r="49" spans="1:51" ht="23.25" customHeight="1" x14ac:dyDescent="0.15">
      <c r="A49" s="231" t="s">
        <v>375</v>
      </c>
      <c r="B49" s="232"/>
      <c r="C49" s="232"/>
      <c r="D49" s="232"/>
      <c r="E49" s="232"/>
      <c r="F49" s="233"/>
      <c r="G49" s="237" t="s">
        <v>720</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1</v>
      </c>
    </row>
    <row r="50" spans="1:5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1</v>
      </c>
    </row>
    <row r="51" spans="1:51" ht="18.75" customHeight="1" x14ac:dyDescent="0.15">
      <c r="A51" s="397" t="s">
        <v>345</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385</v>
      </c>
      <c r="AF51" s="250"/>
      <c r="AG51" s="250"/>
      <c r="AH51" s="250"/>
      <c r="AI51" s="250" t="s">
        <v>407</v>
      </c>
      <c r="AJ51" s="250"/>
      <c r="AK51" s="250"/>
      <c r="AL51" s="250"/>
      <c r="AM51" s="250" t="s">
        <v>504</v>
      </c>
      <c r="AN51" s="250"/>
      <c r="AO51" s="250"/>
      <c r="AP51" s="250"/>
      <c r="AQ51" s="157" t="s">
        <v>232</v>
      </c>
      <c r="AR51" s="158"/>
      <c r="AS51" s="158"/>
      <c r="AT51" s="159"/>
      <c r="AU51" s="924" t="s">
        <v>134</v>
      </c>
      <c r="AV51" s="924"/>
      <c r="AW51" s="924"/>
      <c r="AX51" s="925"/>
      <c r="AY51">
        <f>COUNTA($G$53)</f>
        <v>1</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t="s">
        <v>715</v>
      </c>
      <c r="AR52" s="204"/>
      <c r="AS52" s="139" t="s">
        <v>233</v>
      </c>
      <c r="AT52" s="140"/>
      <c r="AU52" s="203">
        <v>3</v>
      </c>
      <c r="AV52" s="203"/>
      <c r="AW52" s="395" t="s">
        <v>179</v>
      </c>
      <c r="AX52" s="396"/>
      <c r="AY52">
        <f>$AY$51</f>
        <v>1</v>
      </c>
    </row>
    <row r="53" spans="1:51" ht="23.25" customHeight="1" x14ac:dyDescent="0.15">
      <c r="A53" s="400"/>
      <c r="B53" s="398"/>
      <c r="C53" s="398"/>
      <c r="D53" s="398"/>
      <c r="E53" s="398"/>
      <c r="F53" s="399"/>
      <c r="G53" s="567" t="s">
        <v>812</v>
      </c>
      <c r="H53" s="568"/>
      <c r="I53" s="568"/>
      <c r="J53" s="568"/>
      <c r="K53" s="568"/>
      <c r="L53" s="568"/>
      <c r="M53" s="568"/>
      <c r="N53" s="568"/>
      <c r="O53" s="569"/>
      <c r="P53" s="111" t="s">
        <v>726</v>
      </c>
      <c r="Q53" s="111"/>
      <c r="R53" s="111"/>
      <c r="S53" s="111"/>
      <c r="T53" s="111"/>
      <c r="U53" s="111"/>
      <c r="V53" s="111"/>
      <c r="W53" s="111"/>
      <c r="X53" s="112"/>
      <c r="Y53" s="473" t="s">
        <v>12</v>
      </c>
      <c r="Z53" s="533"/>
      <c r="AA53" s="534"/>
      <c r="AB53" s="463" t="s">
        <v>725</v>
      </c>
      <c r="AC53" s="463"/>
      <c r="AD53" s="463"/>
      <c r="AE53" s="221">
        <v>1355</v>
      </c>
      <c r="AF53" s="222"/>
      <c r="AG53" s="222"/>
      <c r="AH53" s="222"/>
      <c r="AI53" s="221">
        <v>1430</v>
      </c>
      <c r="AJ53" s="222"/>
      <c r="AK53" s="222"/>
      <c r="AL53" s="222"/>
      <c r="AM53" s="221">
        <v>1431</v>
      </c>
      <c r="AN53" s="222"/>
      <c r="AO53" s="222"/>
      <c r="AP53" s="222"/>
      <c r="AQ53" s="339" t="s">
        <v>715</v>
      </c>
      <c r="AR53" s="211"/>
      <c r="AS53" s="211"/>
      <c r="AT53" s="340"/>
      <c r="AU53" s="222" t="s">
        <v>715</v>
      </c>
      <c r="AV53" s="222"/>
      <c r="AW53" s="222"/>
      <c r="AX53" s="224"/>
      <c r="AY53">
        <f t="shared" ref="AY53:AY57" si="6">$AY$51</f>
        <v>1</v>
      </c>
    </row>
    <row r="54" spans="1:51" ht="23.25" customHeight="1" x14ac:dyDescent="0.15">
      <c r="A54" s="401"/>
      <c r="B54" s="402"/>
      <c r="C54" s="402"/>
      <c r="D54" s="402"/>
      <c r="E54" s="402"/>
      <c r="F54" s="403"/>
      <c r="G54" s="570"/>
      <c r="H54" s="571"/>
      <c r="I54" s="571"/>
      <c r="J54" s="571"/>
      <c r="K54" s="571"/>
      <c r="L54" s="571"/>
      <c r="M54" s="571"/>
      <c r="N54" s="571"/>
      <c r="O54" s="572"/>
      <c r="P54" s="114"/>
      <c r="Q54" s="114"/>
      <c r="R54" s="114"/>
      <c r="S54" s="114"/>
      <c r="T54" s="114"/>
      <c r="U54" s="114"/>
      <c r="V54" s="114"/>
      <c r="W54" s="114"/>
      <c r="X54" s="115"/>
      <c r="Y54" s="449" t="s">
        <v>54</v>
      </c>
      <c r="Z54" s="444"/>
      <c r="AA54" s="445"/>
      <c r="AB54" s="525" t="s">
        <v>725</v>
      </c>
      <c r="AC54" s="525"/>
      <c r="AD54" s="525"/>
      <c r="AE54" s="221">
        <v>1334</v>
      </c>
      <c r="AF54" s="222"/>
      <c r="AG54" s="222"/>
      <c r="AH54" s="222"/>
      <c r="AI54" s="221">
        <v>1355</v>
      </c>
      <c r="AJ54" s="222"/>
      <c r="AK54" s="222"/>
      <c r="AL54" s="222"/>
      <c r="AM54" s="221">
        <v>1430</v>
      </c>
      <c r="AN54" s="222"/>
      <c r="AO54" s="222"/>
      <c r="AP54" s="222"/>
      <c r="AQ54" s="339" t="s">
        <v>715</v>
      </c>
      <c r="AR54" s="211"/>
      <c r="AS54" s="211"/>
      <c r="AT54" s="340"/>
      <c r="AU54" s="222">
        <v>1431</v>
      </c>
      <c r="AV54" s="222"/>
      <c r="AW54" s="222"/>
      <c r="AX54" s="224"/>
      <c r="AY54">
        <f t="shared" si="6"/>
        <v>1</v>
      </c>
    </row>
    <row r="55" spans="1:51" ht="23.25" customHeight="1" x14ac:dyDescent="0.15">
      <c r="A55" s="404"/>
      <c r="B55" s="405"/>
      <c r="C55" s="405"/>
      <c r="D55" s="405"/>
      <c r="E55" s="405"/>
      <c r="F55" s="406"/>
      <c r="G55" s="573"/>
      <c r="H55" s="574"/>
      <c r="I55" s="574"/>
      <c r="J55" s="574"/>
      <c r="K55" s="574"/>
      <c r="L55" s="574"/>
      <c r="M55" s="574"/>
      <c r="N55" s="574"/>
      <c r="O55" s="575"/>
      <c r="P55" s="117"/>
      <c r="Q55" s="117"/>
      <c r="R55" s="117"/>
      <c r="S55" s="117"/>
      <c r="T55" s="117"/>
      <c r="U55" s="117"/>
      <c r="V55" s="117"/>
      <c r="W55" s="117"/>
      <c r="X55" s="118"/>
      <c r="Y55" s="449" t="s">
        <v>13</v>
      </c>
      <c r="Z55" s="444"/>
      <c r="AA55" s="445"/>
      <c r="AB55" s="596" t="s">
        <v>14</v>
      </c>
      <c r="AC55" s="596"/>
      <c r="AD55" s="596"/>
      <c r="AE55" s="221">
        <v>101.574212893553</v>
      </c>
      <c r="AF55" s="222"/>
      <c r="AG55" s="222"/>
      <c r="AH55" s="222"/>
      <c r="AI55" s="221">
        <v>105.461254612546</v>
      </c>
      <c r="AJ55" s="222"/>
      <c r="AK55" s="222"/>
      <c r="AL55" s="222"/>
      <c r="AM55" s="221">
        <v>100.13995801259622</v>
      </c>
      <c r="AN55" s="222"/>
      <c r="AO55" s="222"/>
      <c r="AP55" s="222"/>
      <c r="AQ55" s="339" t="s">
        <v>715</v>
      </c>
      <c r="AR55" s="211"/>
      <c r="AS55" s="211"/>
      <c r="AT55" s="340"/>
      <c r="AU55" s="222" t="s">
        <v>715</v>
      </c>
      <c r="AV55" s="222"/>
      <c r="AW55" s="222"/>
      <c r="AX55" s="224"/>
      <c r="AY55">
        <f t="shared" si="6"/>
        <v>1</v>
      </c>
    </row>
    <row r="56" spans="1:51" ht="23.25" customHeight="1" x14ac:dyDescent="0.15">
      <c r="A56" s="231" t="s">
        <v>375</v>
      </c>
      <c r="B56" s="232"/>
      <c r="C56" s="232"/>
      <c r="D56" s="232"/>
      <c r="E56" s="232"/>
      <c r="F56" s="233"/>
      <c r="G56" s="237" t="s">
        <v>727</v>
      </c>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1</v>
      </c>
    </row>
    <row r="57" spans="1:51" ht="23.25" customHeight="1" thickBot="1" x14ac:dyDescent="0.2">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1</v>
      </c>
    </row>
    <row r="58" spans="1:51" ht="18.75" hidden="1" customHeight="1" x14ac:dyDescent="0.15">
      <c r="A58" s="397" t="s">
        <v>345</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385</v>
      </c>
      <c r="AF58" s="250"/>
      <c r="AG58" s="250"/>
      <c r="AH58" s="250"/>
      <c r="AI58" s="250" t="s">
        <v>407</v>
      </c>
      <c r="AJ58" s="250"/>
      <c r="AK58" s="250"/>
      <c r="AL58" s="250"/>
      <c r="AM58" s="250" t="s">
        <v>504</v>
      </c>
      <c r="AN58" s="250"/>
      <c r="AO58" s="250"/>
      <c r="AP58" s="250"/>
      <c r="AQ58" s="157" t="s">
        <v>232</v>
      </c>
      <c r="AR58" s="158"/>
      <c r="AS58" s="158"/>
      <c r="AT58" s="159"/>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7"/>
      <c r="H60" s="568"/>
      <c r="I60" s="568"/>
      <c r="J60" s="568"/>
      <c r="K60" s="568"/>
      <c r="L60" s="568"/>
      <c r="M60" s="568"/>
      <c r="N60" s="568"/>
      <c r="O60" s="569"/>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70"/>
      <c r="H61" s="571"/>
      <c r="I61" s="571"/>
      <c r="J61" s="571"/>
      <c r="K61" s="571"/>
      <c r="L61" s="571"/>
      <c r="M61" s="571"/>
      <c r="N61" s="571"/>
      <c r="O61" s="572"/>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3"/>
      <c r="H62" s="574"/>
      <c r="I62" s="574"/>
      <c r="J62" s="574"/>
      <c r="K62" s="574"/>
      <c r="L62" s="574"/>
      <c r="M62" s="574"/>
      <c r="N62" s="574"/>
      <c r="O62" s="575"/>
      <c r="P62" s="117"/>
      <c r="Q62" s="117"/>
      <c r="R62" s="117"/>
      <c r="S62" s="117"/>
      <c r="T62" s="117"/>
      <c r="U62" s="117"/>
      <c r="V62" s="117"/>
      <c r="W62" s="117"/>
      <c r="X62" s="118"/>
      <c r="Y62" s="449" t="s">
        <v>13</v>
      </c>
      <c r="Z62" s="444"/>
      <c r="AA62" s="445"/>
      <c r="AB62" s="559" t="s">
        <v>14</v>
      </c>
      <c r="AC62" s="559"/>
      <c r="AD62" s="559"/>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375</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346</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341</v>
      </c>
      <c r="X65" s="490"/>
      <c r="Y65" s="493"/>
      <c r="Z65" s="493"/>
      <c r="AA65" s="494"/>
      <c r="AB65" s="244" t="s">
        <v>11</v>
      </c>
      <c r="AC65" s="245"/>
      <c r="AD65" s="246"/>
      <c r="AE65" s="250" t="s">
        <v>385</v>
      </c>
      <c r="AF65" s="250"/>
      <c r="AG65" s="250"/>
      <c r="AH65" s="250"/>
      <c r="AI65" s="250" t="s">
        <v>407</v>
      </c>
      <c r="AJ65" s="250"/>
      <c r="AK65" s="250"/>
      <c r="AL65" s="250"/>
      <c r="AM65" s="250" t="s">
        <v>504</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344</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365</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365</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366</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351</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364</v>
      </c>
      <c r="X70" s="312"/>
      <c r="Y70" s="270" t="s">
        <v>12</v>
      </c>
      <c r="Z70" s="270"/>
      <c r="AA70" s="271"/>
      <c r="AB70" s="272" t="s">
        <v>365</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365</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366</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346</v>
      </c>
      <c r="B73" s="509"/>
      <c r="C73" s="509"/>
      <c r="D73" s="509"/>
      <c r="E73" s="509"/>
      <c r="F73" s="510"/>
      <c r="G73" s="585"/>
      <c r="H73" s="136" t="s">
        <v>146</v>
      </c>
      <c r="I73" s="136"/>
      <c r="J73" s="136"/>
      <c r="K73" s="136"/>
      <c r="L73" s="136"/>
      <c r="M73" s="136"/>
      <c r="N73" s="136"/>
      <c r="O73" s="137"/>
      <c r="P73" s="161" t="s">
        <v>59</v>
      </c>
      <c r="Q73" s="136"/>
      <c r="R73" s="136"/>
      <c r="S73" s="136"/>
      <c r="T73" s="136"/>
      <c r="U73" s="136"/>
      <c r="V73" s="136"/>
      <c r="W73" s="136"/>
      <c r="X73" s="137"/>
      <c r="Y73" s="587"/>
      <c r="Z73" s="588"/>
      <c r="AA73" s="589"/>
      <c r="AB73" s="161" t="s">
        <v>11</v>
      </c>
      <c r="AC73" s="136"/>
      <c r="AD73" s="137"/>
      <c r="AE73" s="250" t="s">
        <v>385</v>
      </c>
      <c r="AF73" s="250"/>
      <c r="AG73" s="250"/>
      <c r="AH73" s="250"/>
      <c r="AI73" s="250" t="s">
        <v>407</v>
      </c>
      <c r="AJ73" s="250"/>
      <c r="AK73" s="250"/>
      <c r="AL73" s="250"/>
      <c r="AM73" s="250" t="s">
        <v>504</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6"/>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1"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2"/>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3"/>
      <c r="H77" s="117"/>
      <c r="I77" s="117"/>
      <c r="J77" s="117"/>
      <c r="K77" s="117"/>
      <c r="L77" s="117"/>
      <c r="M77" s="117"/>
      <c r="N77" s="117"/>
      <c r="O77" s="118"/>
      <c r="P77" s="114"/>
      <c r="Q77" s="114"/>
      <c r="R77" s="114"/>
      <c r="S77" s="114"/>
      <c r="T77" s="114"/>
      <c r="U77" s="114"/>
      <c r="V77" s="114"/>
      <c r="W77" s="114"/>
      <c r="X77" s="115"/>
      <c r="Y77" s="161" t="s">
        <v>13</v>
      </c>
      <c r="Z77" s="136"/>
      <c r="AA77" s="137"/>
      <c r="AB77" s="582" t="s">
        <v>14</v>
      </c>
      <c r="AC77" s="582"/>
      <c r="AD77" s="582"/>
      <c r="AE77" s="889"/>
      <c r="AF77" s="890"/>
      <c r="AG77" s="890"/>
      <c r="AH77" s="890"/>
      <c r="AI77" s="889"/>
      <c r="AJ77" s="890"/>
      <c r="AK77" s="890"/>
      <c r="AL77" s="890"/>
      <c r="AM77" s="889"/>
      <c r="AN77" s="890"/>
      <c r="AO77" s="890"/>
      <c r="AP77" s="890"/>
      <c r="AQ77" s="339"/>
      <c r="AR77" s="211"/>
      <c r="AS77" s="211"/>
      <c r="AT77" s="340"/>
      <c r="AU77" s="222"/>
      <c r="AV77" s="222"/>
      <c r="AW77" s="222"/>
      <c r="AX77" s="224"/>
      <c r="AY77">
        <f t="shared" si="9"/>
        <v>0</v>
      </c>
    </row>
    <row r="78" spans="1:51" ht="69.75" hidden="1" customHeight="1" x14ac:dyDescent="0.15">
      <c r="A78" s="332" t="s">
        <v>378</v>
      </c>
      <c r="B78" s="333"/>
      <c r="C78" s="333"/>
      <c r="D78" s="333"/>
      <c r="E78" s="330" t="s">
        <v>324</v>
      </c>
      <c r="F78" s="331"/>
      <c r="G78" s="54" t="s">
        <v>235</v>
      </c>
      <c r="H78" s="590"/>
      <c r="I78" s="591"/>
      <c r="J78" s="591"/>
      <c r="K78" s="591"/>
      <c r="L78" s="591"/>
      <c r="M78" s="591"/>
      <c r="N78" s="591"/>
      <c r="O78" s="592"/>
      <c r="P78" s="153"/>
      <c r="Q78" s="153"/>
      <c r="R78" s="153"/>
      <c r="S78" s="153"/>
      <c r="T78" s="153"/>
      <c r="U78" s="153"/>
      <c r="V78" s="153"/>
      <c r="W78" s="153"/>
      <c r="X78" s="15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340</v>
      </c>
      <c r="AP79" s="277"/>
      <c r="AQ79" s="277"/>
      <c r="AR79" s="76" t="s">
        <v>338</v>
      </c>
      <c r="AS79" s="276"/>
      <c r="AT79" s="277"/>
      <c r="AU79" s="277"/>
      <c r="AV79" s="277"/>
      <c r="AW79" s="277"/>
      <c r="AX79" s="967"/>
      <c r="AY79">
        <f>COUNTIF($AR$79,"☑")</f>
        <v>0</v>
      </c>
    </row>
    <row r="80" spans="1:51" ht="18.75" hidden="1" customHeight="1" x14ac:dyDescent="0.15">
      <c r="A80" s="863" t="s">
        <v>147</v>
      </c>
      <c r="B80" s="526" t="s">
        <v>337</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60" t="s">
        <v>11</v>
      </c>
      <c r="AC85" s="561"/>
      <c r="AD85" s="562"/>
      <c r="AE85" s="250" t="s">
        <v>385</v>
      </c>
      <c r="AF85" s="250"/>
      <c r="AG85" s="250"/>
      <c r="AH85" s="250"/>
      <c r="AI85" s="250" t="s">
        <v>407</v>
      </c>
      <c r="AJ85" s="250"/>
      <c r="AK85" s="250"/>
      <c r="AL85" s="250"/>
      <c r="AM85" s="250" t="s">
        <v>504</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4" t="s">
        <v>62</v>
      </c>
      <c r="Z87" s="565"/>
      <c r="AA87" s="566"/>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4"/>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4"/>
      <c r="B89" s="531"/>
      <c r="C89" s="531"/>
      <c r="D89" s="531"/>
      <c r="E89" s="531"/>
      <c r="F89" s="532"/>
      <c r="G89" s="116"/>
      <c r="H89" s="117"/>
      <c r="I89" s="117"/>
      <c r="J89" s="117"/>
      <c r="K89" s="117"/>
      <c r="L89" s="117"/>
      <c r="M89" s="117"/>
      <c r="N89" s="117"/>
      <c r="O89" s="118"/>
      <c r="P89" s="180"/>
      <c r="Q89" s="180"/>
      <c r="R89" s="180"/>
      <c r="S89" s="180"/>
      <c r="T89" s="180"/>
      <c r="U89" s="180"/>
      <c r="V89" s="180"/>
      <c r="W89" s="180"/>
      <c r="X89" s="563"/>
      <c r="Y89" s="460" t="s">
        <v>13</v>
      </c>
      <c r="Z89" s="461"/>
      <c r="AA89" s="462"/>
      <c r="AB89" s="596" t="s">
        <v>14</v>
      </c>
      <c r="AC89" s="596"/>
      <c r="AD89" s="596"/>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60" t="s">
        <v>11</v>
      </c>
      <c r="AC90" s="561"/>
      <c r="AD90" s="562"/>
      <c r="AE90" s="250" t="s">
        <v>385</v>
      </c>
      <c r="AF90" s="250"/>
      <c r="AG90" s="250"/>
      <c r="AH90" s="250"/>
      <c r="AI90" s="250" t="s">
        <v>407</v>
      </c>
      <c r="AJ90" s="250"/>
      <c r="AK90" s="250"/>
      <c r="AL90" s="250"/>
      <c r="AM90" s="250" t="s">
        <v>504</v>
      </c>
      <c r="AN90" s="250"/>
      <c r="AO90" s="250"/>
      <c r="AP90" s="250"/>
      <c r="AQ90" s="161" t="s">
        <v>232</v>
      </c>
      <c r="AR90" s="136"/>
      <c r="AS90" s="136"/>
      <c r="AT90" s="137"/>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4"/>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4" t="s">
        <v>62</v>
      </c>
      <c r="Z92" s="565"/>
      <c r="AA92" s="566"/>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4"/>
      <c r="B94" s="531"/>
      <c r="C94" s="531"/>
      <c r="D94" s="531"/>
      <c r="E94" s="531"/>
      <c r="F94" s="532"/>
      <c r="G94" s="116"/>
      <c r="H94" s="117"/>
      <c r="I94" s="117"/>
      <c r="J94" s="117"/>
      <c r="K94" s="117"/>
      <c r="L94" s="117"/>
      <c r="M94" s="117"/>
      <c r="N94" s="117"/>
      <c r="O94" s="118"/>
      <c r="P94" s="180"/>
      <c r="Q94" s="180"/>
      <c r="R94" s="180"/>
      <c r="S94" s="180"/>
      <c r="T94" s="180"/>
      <c r="U94" s="180"/>
      <c r="V94" s="180"/>
      <c r="W94" s="180"/>
      <c r="X94" s="563"/>
      <c r="Y94" s="460" t="s">
        <v>13</v>
      </c>
      <c r="Z94" s="461"/>
      <c r="AA94" s="462"/>
      <c r="AB94" s="596" t="s">
        <v>14</v>
      </c>
      <c r="AC94" s="596"/>
      <c r="AD94" s="596"/>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60" t="s">
        <v>11</v>
      </c>
      <c r="AC95" s="561"/>
      <c r="AD95" s="562"/>
      <c r="AE95" s="250" t="s">
        <v>385</v>
      </c>
      <c r="AF95" s="250"/>
      <c r="AG95" s="250"/>
      <c r="AH95" s="250"/>
      <c r="AI95" s="250" t="s">
        <v>407</v>
      </c>
      <c r="AJ95" s="250"/>
      <c r="AK95" s="250"/>
      <c r="AL95" s="250"/>
      <c r="AM95" s="250" t="s">
        <v>504</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4"/>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4" t="s">
        <v>62</v>
      </c>
      <c r="Z97" s="565"/>
      <c r="AA97" s="566"/>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4"/>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3"/>
      <c r="H99" s="219"/>
      <c r="I99" s="219"/>
      <c r="J99" s="219"/>
      <c r="K99" s="219"/>
      <c r="L99" s="219"/>
      <c r="M99" s="219"/>
      <c r="N99" s="219"/>
      <c r="O99" s="584"/>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347</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385</v>
      </c>
      <c r="AF100" s="542"/>
      <c r="AG100" s="542"/>
      <c r="AH100" s="543"/>
      <c r="AI100" s="541" t="s">
        <v>407</v>
      </c>
      <c r="AJ100" s="542"/>
      <c r="AK100" s="542"/>
      <c r="AL100" s="543"/>
      <c r="AM100" s="541" t="s">
        <v>504</v>
      </c>
      <c r="AN100" s="542"/>
      <c r="AO100" s="542"/>
      <c r="AP100" s="543"/>
      <c r="AQ100" s="320" t="s">
        <v>412</v>
      </c>
      <c r="AR100" s="321"/>
      <c r="AS100" s="321"/>
      <c r="AT100" s="322"/>
      <c r="AU100" s="320" t="s">
        <v>536</v>
      </c>
      <c r="AV100" s="321"/>
      <c r="AW100" s="321"/>
      <c r="AX100" s="323"/>
    </row>
    <row r="101" spans="1:60" ht="23.25" customHeight="1" x14ac:dyDescent="0.15">
      <c r="A101" s="421"/>
      <c r="B101" s="422"/>
      <c r="C101" s="422"/>
      <c r="D101" s="422"/>
      <c r="E101" s="422"/>
      <c r="F101" s="423"/>
      <c r="G101" s="111" t="s">
        <v>728</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729</v>
      </c>
      <c r="AC101" s="463"/>
      <c r="AD101" s="463"/>
      <c r="AE101" s="285">
        <v>5194</v>
      </c>
      <c r="AF101" s="285"/>
      <c r="AG101" s="285"/>
      <c r="AH101" s="285"/>
      <c r="AI101" s="285">
        <v>6697</v>
      </c>
      <c r="AJ101" s="285"/>
      <c r="AK101" s="285"/>
      <c r="AL101" s="285"/>
      <c r="AM101" s="285">
        <v>3920</v>
      </c>
      <c r="AN101" s="285"/>
      <c r="AO101" s="285"/>
      <c r="AP101" s="285"/>
      <c r="AQ101" s="285" t="s">
        <v>826</v>
      </c>
      <c r="AR101" s="285"/>
      <c r="AS101" s="285"/>
      <c r="AT101" s="285"/>
      <c r="AU101" s="221" t="s">
        <v>826</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729</v>
      </c>
      <c r="AC102" s="463"/>
      <c r="AD102" s="463"/>
      <c r="AE102" s="285">
        <v>4850</v>
      </c>
      <c r="AF102" s="285"/>
      <c r="AG102" s="285"/>
      <c r="AH102" s="285"/>
      <c r="AI102" s="285">
        <v>5194</v>
      </c>
      <c r="AJ102" s="285"/>
      <c r="AK102" s="285"/>
      <c r="AL102" s="285"/>
      <c r="AM102" s="285">
        <v>6697</v>
      </c>
      <c r="AN102" s="285"/>
      <c r="AO102" s="285"/>
      <c r="AP102" s="285"/>
      <c r="AQ102" s="285">
        <v>3920</v>
      </c>
      <c r="AR102" s="285"/>
      <c r="AS102" s="285"/>
      <c r="AT102" s="285"/>
      <c r="AU102" s="228">
        <v>3920</v>
      </c>
      <c r="AV102" s="229"/>
      <c r="AW102" s="229"/>
      <c r="AX102" s="324"/>
    </row>
    <row r="103" spans="1:60" ht="31.5" customHeight="1" x14ac:dyDescent="0.15">
      <c r="A103" s="418" t="s">
        <v>347</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385</v>
      </c>
      <c r="AF103" s="250"/>
      <c r="AG103" s="250"/>
      <c r="AH103" s="250"/>
      <c r="AI103" s="250" t="s">
        <v>407</v>
      </c>
      <c r="AJ103" s="250"/>
      <c r="AK103" s="250"/>
      <c r="AL103" s="250"/>
      <c r="AM103" s="250" t="s">
        <v>504</v>
      </c>
      <c r="AN103" s="250"/>
      <c r="AO103" s="250"/>
      <c r="AP103" s="250"/>
      <c r="AQ103" s="282" t="s">
        <v>412</v>
      </c>
      <c r="AR103" s="283"/>
      <c r="AS103" s="283"/>
      <c r="AT103" s="283"/>
      <c r="AU103" s="282" t="s">
        <v>536</v>
      </c>
      <c r="AV103" s="283"/>
      <c r="AW103" s="283"/>
      <c r="AX103" s="284"/>
      <c r="AY103">
        <f>COUNTA($G$104)</f>
        <v>1</v>
      </c>
    </row>
    <row r="104" spans="1:60" ht="23.25" customHeight="1" x14ac:dyDescent="0.15">
      <c r="A104" s="421"/>
      <c r="B104" s="422"/>
      <c r="C104" s="422"/>
      <c r="D104" s="422"/>
      <c r="E104" s="422"/>
      <c r="F104" s="423"/>
      <c r="G104" s="111" t="s">
        <v>816</v>
      </c>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t="s">
        <v>719</v>
      </c>
      <c r="AC104" s="548"/>
      <c r="AD104" s="549"/>
      <c r="AE104" s="285">
        <v>2168</v>
      </c>
      <c r="AF104" s="285"/>
      <c r="AG104" s="285"/>
      <c r="AH104" s="285"/>
      <c r="AI104" s="285">
        <v>2272</v>
      </c>
      <c r="AJ104" s="285"/>
      <c r="AK104" s="285"/>
      <c r="AL104" s="285"/>
      <c r="AM104" s="285">
        <v>2572</v>
      </c>
      <c r="AN104" s="285"/>
      <c r="AO104" s="285"/>
      <c r="AP104" s="285"/>
      <c r="AQ104" s="285" t="s">
        <v>715</v>
      </c>
      <c r="AR104" s="285"/>
      <c r="AS104" s="285"/>
      <c r="AT104" s="285"/>
      <c r="AU104" s="285" t="s">
        <v>826</v>
      </c>
      <c r="AV104" s="285"/>
      <c r="AW104" s="285"/>
      <c r="AX104" s="286"/>
      <c r="AY104">
        <f>$AY$103</f>
        <v>1</v>
      </c>
    </row>
    <row r="105" spans="1:60" ht="23.25"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t="s">
        <v>719</v>
      </c>
      <c r="AC105" s="471"/>
      <c r="AD105" s="472"/>
      <c r="AE105" s="285">
        <v>2331</v>
      </c>
      <c r="AF105" s="285"/>
      <c r="AG105" s="285"/>
      <c r="AH105" s="285"/>
      <c r="AI105" s="285">
        <v>2168</v>
      </c>
      <c r="AJ105" s="285"/>
      <c r="AK105" s="285"/>
      <c r="AL105" s="285"/>
      <c r="AM105" s="285">
        <v>2272</v>
      </c>
      <c r="AN105" s="285"/>
      <c r="AO105" s="285"/>
      <c r="AP105" s="285"/>
      <c r="AQ105" s="285">
        <v>2572</v>
      </c>
      <c r="AR105" s="285"/>
      <c r="AS105" s="285"/>
      <c r="AT105" s="285"/>
      <c r="AU105" s="285">
        <v>2572</v>
      </c>
      <c r="AV105" s="285"/>
      <c r="AW105" s="285"/>
      <c r="AX105" s="286"/>
      <c r="AY105">
        <f>$AY$103</f>
        <v>1</v>
      </c>
    </row>
    <row r="106" spans="1:60" ht="31.5" hidden="1" customHeight="1" x14ac:dyDescent="0.15">
      <c r="A106" s="418" t="s">
        <v>347</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385</v>
      </c>
      <c r="AF106" s="250"/>
      <c r="AG106" s="250"/>
      <c r="AH106" s="250"/>
      <c r="AI106" s="250" t="s">
        <v>407</v>
      </c>
      <c r="AJ106" s="250"/>
      <c r="AK106" s="250"/>
      <c r="AL106" s="250"/>
      <c r="AM106" s="250" t="s">
        <v>504</v>
      </c>
      <c r="AN106" s="250"/>
      <c r="AO106" s="250"/>
      <c r="AP106" s="250"/>
      <c r="AQ106" s="282" t="s">
        <v>412</v>
      </c>
      <c r="AR106" s="283"/>
      <c r="AS106" s="283"/>
      <c r="AT106" s="283"/>
      <c r="AU106" s="282" t="s">
        <v>536</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347</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385</v>
      </c>
      <c r="AF109" s="250"/>
      <c r="AG109" s="250"/>
      <c r="AH109" s="250"/>
      <c r="AI109" s="250" t="s">
        <v>407</v>
      </c>
      <c r="AJ109" s="250"/>
      <c r="AK109" s="250"/>
      <c r="AL109" s="250"/>
      <c r="AM109" s="250" t="s">
        <v>504</v>
      </c>
      <c r="AN109" s="250"/>
      <c r="AO109" s="250"/>
      <c r="AP109" s="250"/>
      <c r="AQ109" s="282" t="s">
        <v>412</v>
      </c>
      <c r="AR109" s="283"/>
      <c r="AS109" s="283"/>
      <c r="AT109" s="283"/>
      <c r="AU109" s="282" t="s">
        <v>536</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347</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385</v>
      </c>
      <c r="AF112" s="250"/>
      <c r="AG112" s="250"/>
      <c r="AH112" s="250"/>
      <c r="AI112" s="250" t="s">
        <v>407</v>
      </c>
      <c r="AJ112" s="250"/>
      <c r="AK112" s="250"/>
      <c r="AL112" s="250"/>
      <c r="AM112" s="250" t="s">
        <v>504</v>
      </c>
      <c r="AN112" s="250"/>
      <c r="AO112" s="250"/>
      <c r="AP112" s="250"/>
      <c r="AQ112" s="282" t="s">
        <v>412</v>
      </c>
      <c r="AR112" s="283"/>
      <c r="AS112" s="283"/>
      <c r="AT112" s="283"/>
      <c r="AU112" s="282" t="s">
        <v>536</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6"/>
      <c r="Z115" s="557"/>
      <c r="AA115" s="558"/>
      <c r="AB115" s="449" t="s">
        <v>11</v>
      </c>
      <c r="AC115" s="444"/>
      <c r="AD115" s="445"/>
      <c r="AE115" s="250" t="s">
        <v>385</v>
      </c>
      <c r="AF115" s="250"/>
      <c r="AG115" s="250"/>
      <c r="AH115" s="250"/>
      <c r="AI115" s="250" t="s">
        <v>407</v>
      </c>
      <c r="AJ115" s="250"/>
      <c r="AK115" s="250"/>
      <c r="AL115" s="250"/>
      <c r="AM115" s="250" t="s">
        <v>504</v>
      </c>
      <c r="AN115" s="250"/>
      <c r="AO115" s="250"/>
      <c r="AP115" s="250"/>
      <c r="AQ115" s="593" t="s">
        <v>537</v>
      </c>
      <c r="AR115" s="594"/>
      <c r="AS115" s="594"/>
      <c r="AT115" s="594"/>
      <c r="AU115" s="594"/>
      <c r="AV115" s="594"/>
      <c r="AW115" s="594"/>
      <c r="AX115" s="595"/>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5">
        <v>12854</v>
      </c>
      <c r="AF116" s="285"/>
      <c r="AG116" s="285"/>
      <c r="AH116" s="285"/>
      <c r="AI116" s="285">
        <v>12458</v>
      </c>
      <c r="AJ116" s="285"/>
      <c r="AK116" s="285"/>
      <c r="AL116" s="285"/>
      <c r="AM116" s="285">
        <v>24989</v>
      </c>
      <c r="AN116" s="285"/>
      <c r="AO116" s="285"/>
      <c r="AP116" s="285"/>
      <c r="AQ116" s="221">
        <v>25001</v>
      </c>
      <c r="AR116" s="222"/>
      <c r="AS116" s="222"/>
      <c r="AT116" s="222"/>
      <c r="AU116" s="222"/>
      <c r="AV116" s="222"/>
      <c r="AW116" s="222"/>
      <c r="AX116" s="224"/>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733</v>
      </c>
      <c r="AF117" s="554"/>
      <c r="AG117" s="554"/>
      <c r="AH117" s="554"/>
      <c r="AI117" s="553" t="s">
        <v>734</v>
      </c>
      <c r="AJ117" s="554"/>
      <c r="AK117" s="554"/>
      <c r="AL117" s="554"/>
      <c r="AM117" s="553" t="s">
        <v>783</v>
      </c>
      <c r="AN117" s="554"/>
      <c r="AO117" s="554"/>
      <c r="AP117" s="554"/>
      <c r="AQ117" s="553" t="s">
        <v>820</v>
      </c>
      <c r="AR117" s="554"/>
      <c r="AS117" s="554"/>
      <c r="AT117" s="554"/>
      <c r="AU117" s="554"/>
      <c r="AV117" s="554"/>
      <c r="AW117" s="554"/>
      <c r="AX117" s="555"/>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6"/>
      <c r="Z118" s="557"/>
      <c r="AA118" s="558"/>
      <c r="AB118" s="449" t="s">
        <v>11</v>
      </c>
      <c r="AC118" s="444"/>
      <c r="AD118" s="445"/>
      <c r="AE118" s="250" t="s">
        <v>385</v>
      </c>
      <c r="AF118" s="250"/>
      <c r="AG118" s="250"/>
      <c r="AH118" s="250"/>
      <c r="AI118" s="250" t="s">
        <v>407</v>
      </c>
      <c r="AJ118" s="250"/>
      <c r="AK118" s="250"/>
      <c r="AL118" s="250"/>
      <c r="AM118" s="250" t="s">
        <v>504</v>
      </c>
      <c r="AN118" s="250"/>
      <c r="AO118" s="250"/>
      <c r="AP118" s="250"/>
      <c r="AQ118" s="593" t="s">
        <v>537</v>
      </c>
      <c r="AR118" s="594"/>
      <c r="AS118" s="594"/>
      <c r="AT118" s="594"/>
      <c r="AU118" s="594"/>
      <c r="AV118" s="594"/>
      <c r="AW118" s="594"/>
      <c r="AX118" s="595"/>
      <c r="AY118" s="92">
        <f>IF(SUBSTITUTE(SUBSTITUTE($G$119,"／",""),"　","")="",0,1)</f>
        <v>1</v>
      </c>
    </row>
    <row r="119" spans="1:51" ht="23.25" customHeight="1" x14ac:dyDescent="0.15">
      <c r="A119" s="438"/>
      <c r="B119" s="439"/>
      <c r="C119" s="439"/>
      <c r="D119" s="439"/>
      <c r="E119" s="439"/>
      <c r="F119" s="440"/>
      <c r="G119" s="390" t="s">
        <v>735</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731</v>
      </c>
      <c r="AC119" s="465"/>
      <c r="AD119" s="466"/>
      <c r="AE119" s="285">
        <v>366432</v>
      </c>
      <c r="AF119" s="285"/>
      <c r="AG119" s="285"/>
      <c r="AH119" s="285"/>
      <c r="AI119" s="285">
        <v>355566</v>
      </c>
      <c r="AJ119" s="285"/>
      <c r="AK119" s="285"/>
      <c r="AL119" s="285"/>
      <c r="AM119" s="285">
        <v>414286</v>
      </c>
      <c r="AN119" s="285"/>
      <c r="AO119" s="285"/>
      <c r="AP119" s="285"/>
      <c r="AQ119" s="285">
        <v>413944</v>
      </c>
      <c r="AR119" s="285"/>
      <c r="AS119" s="285"/>
      <c r="AT119" s="285"/>
      <c r="AU119" s="285"/>
      <c r="AV119" s="285"/>
      <c r="AW119" s="285"/>
      <c r="AX119" s="286"/>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736</v>
      </c>
      <c r="AC120" s="475"/>
      <c r="AD120" s="476"/>
      <c r="AE120" s="553" t="s">
        <v>737</v>
      </c>
      <c r="AF120" s="554"/>
      <c r="AG120" s="554"/>
      <c r="AH120" s="554"/>
      <c r="AI120" s="553" t="s">
        <v>738</v>
      </c>
      <c r="AJ120" s="554"/>
      <c r="AK120" s="554"/>
      <c r="AL120" s="554"/>
      <c r="AM120" s="553" t="s">
        <v>784</v>
      </c>
      <c r="AN120" s="554"/>
      <c r="AO120" s="554"/>
      <c r="AP120" s="554"/>
      <c r="AQ120" s="553" t="s">
        <v>819</v>
      </c>
      <c r="AR120" s="554"/>
      <c r="AS120" s="554"/>
      <c r="AT120" s="554"/>
      <c r="AU120" s="554"/>
      <c r="AV120" s="554"/>
      <c r="AW120" s="554"/>
      <c r="AX120" s="555"/>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6"/>
      <c r="Z121" s="557"/>
      <c r="AA121" s="558"/>
      <c r="AB121" s="449" t="s">
        <v>11</v>
      </c>
      <c r="AC121" s="444"/>
      <c r="AD121" s="445"/>
      <c r="AE121" s="250" t="s">
        <v>385</v>
      </c>
      <c r="AF121" s="250"/>
      <c r="AG121" s="250"/>
      <c r="AH121" s="250"/>
      <c r="AI121" s="250" t="s">
        <v>407</v>
      </c>
      <c r="AJ121" s="250"/>
      <c r="AK121" s="250"/>
      <c r="AL121" s="250"/>
      <c r="AM121" s="250" t="s">
        <v>504</v>
      </c>
      <c r="AN121" s="250"/>
      <c r="AO121" s="250"/>
      <c r="AP121" s="250"/>
      <c r="AQ121" s="593" t="s">
        <v>537</v>
      </c>
      <c r="AR121" s="594"/>
      <c r="AS121" s="594"/>
      <c r="AT121" s="594"/>
      <c r="AU121" s="594"/>
      <c r="AV121" s="594"/>
      <c r="AW121" s="594"/>
      <c r="AX121" s="595"/>
      <c r="AY121" s="92">
        <f>IF(SUBSTITUTE(SUBSTITUTE($G$122,"／",""),"　","")="",0,1)</f>
        <v>1</v>
      </c>
    </row>
    <row r="122" spans="1:51" ht="23.25" customHeight="1" x14ac:dyDescent="0.15">
      <c r="A122" s="438"/>
      <c r="B122" s="439"/>
      <c r="C122" s="439"/>
      <c r="D122" s="439"/>
      <c r="E122" s="439"/>
      <c r="F122" s="440"/>
      <c r="G122" s="390" t="s">
        <v>739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731</v>
      </c>
      <c r="AC122" s="465"/>
      <c r="AD122" s="466"/>
      <c r="AE122" s="285">
        <v>269851</v>
      </c>
      <c r="AF122" s="285"/>
      <c r="AG122" s="285"/>
      <c r="AH122" s="285"/>
      <c r="AI122" s="285">
        <v>269438</v>
      </c>
      <c r="AJ122" s="285"/>
      <c r="AK122" s="285"/>
      <c r="AL122" s="285"/>
      <c r="AM122" s="285">
        <v>240771</v>
      </c>
      <c r="AN122" s="285"/>
      <c r="AO122" s="285"/>
      <c r="AP122" s="285"/>
      <c r="AQ122" s="285">
        <v>241121</v>
      </c>
      <c r="AR122" s="285"/>
      <c r="AS122" s="285"/>
      <c r="AT122" s="285"/>
      <c r="AU122" s="285"/>
      <c r="AV122" s="285"/>
      <c r="AW122" s="285"/>
      <c r="AX122" s="286"/>
      <c r="AY122">
        <f>$AY$121</f>
        <v>1</v>
      </c>
    </row>
    <row r="123" spans="1:51" ht="46.5"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736</v>
      </c>
      <c r="AC123" s="475"/>
      <c r="AD123" s="476"/>
      <c r="AE123" s="553" t="s">
        <v>740</v>
      </c>
      <c r="AF123" s="554"/>
      <c r="AG123" s="554"/>
      <c r="AH123" s="554"/>
      <c r="AI123" s="553" t="s">
        <v>741</v>
      </c>
      <c r="AJ123" s="554"/>
      <c r="AK123" s="554"/>
      <c r="AL123" s="554"/>
      <c r="AM123" s="553" t="s">
        <v>808</v>
      </c>
      <c r="AN123" s="554"/>
      <c r="AO123" s="554"/>
      <c r="AP123" s="554"/>
      <c r="AQ123" s="553" t="s">
        <v>821</v>
      </c>
      <c r="AR123" s="554"/>
      <c r="AS123" s="554"/>
      <c r="AT123" s="554"/>
      <c r="AU123" s="554"/>
      <c r="AV123" s="554"/>
      <c r="AW123" s="554"/>
      <c r="AX123" s="555"/>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6"/>
      <c r="Z124" s="557"/>
      <c r="AA124" s="558"/>
      <c r="AB124" s="449" t="s">
        <v>11</v>
      </c>
      <c r="AC124" s="444"/>
      <c r="AD124" s="445"/>
      <c r="AE124" s="250" t="s">
        <v>385</v>
      </c>
      <c r="AF124" s="250"/>
      <c r="AG124" s="250"/>
      <c r="AH124" s="250"/>
      <c r="AI124" s="250" t="s">
        <v>407</v>
      </c>
      <c r="AJ124" s="250"/>
      <c r="AK124" s="250"/>
      <c r="AL124" s="250"/>
      <c r="AM124" s="250" t="s">
        <v>504</v>
      </c>
      <c r="AN124" s="250"/>
      <c r="AO124" s="250"/>
      <c r="AP124" s="250"/>
      <c r="AQ124" s="593" t="s">
        <v>537</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355</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354</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50" t="s">
        <v>385</v>
      </c>
      <c r="AF127" s="250"/>
      <c r="AG127" s="250"/>
      <c r="AH127" s="250"/>
      <c r="AI127" s="250" t="s">
        <v>407</v>
      </c>
      <c r="AJ127" s="250"/>
      <c r="AK127" s="250"/>
      <c r="AL127" s="250"/>
      <c r="AM127" s="250" t="s">
        <v>504</v>
      </c>
      <c r="AN127" s="250"/>
      <c r="AO127" s="250"/>
      <c r="AP127" s="250"/>
      <c r="AQ127" s="593" t="s">
        <v>537</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355</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354</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2" t="s">
        <v>400</v>
      </c>
      <c r="B130" s="189"/>
      <c r="C130" s="188" t="s">
        <v>236</v>
      </c>
      <c r="D130" s="189"/>
      <c r="E130" s="173" t="s">
        <v>265</v>
      </c>
      <c r="F130" s="174"/>
      <c r="G130" s="175" t="s">
        <v>813</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742</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385</v>
      </c>
      <c r="AF132" s="136"/>
      <c r="AG132" s="136"/>
      <c r="AH132" s="137"/>
      <c r="AI132" s="161" t="s">
        <v>407</v>
      </c>
      <c r="AJ132" s="136"/>
      <c r="AK132" s="136"/>
      <c r="AL132" s="137"/>
      <c r="AM132" s="161" t="s">
        <v>694</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715</v>
      </c>
      <c r="AR133" s="203"/>
      <c r="AS133" s="139" t="s">
        <v>233</v>
      </c>
      <c r="AT133" s="140"/>
      <c r="AU133" s="204">
        <v>3</v>
      </c>
      <c r="AV133" s="204"/>
      <c r="AW133" s="139" t="s">
        <v>179</v>
      </c>
      <c r="AX133" s="199"/>
      <c r="AY133">
        <f>$AY$132</f>
        <v>1</v>
      </c>
    </row>
    <row r="134" spans="1:51" ht="39.75" customHeight="1" x14ac:dyDescent="0.15">
      <c r="A134" s="193"/>
      <c r="B134" s="190"/>
      <c r="C134" s="184"/>
      <c r="D134" s="190"/>
      <c r="E134" s="184"/>
      <c r="F134" s="185"/>
      <c r="G134" s="110" t="s">
        <v>814</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719</v>
      </c>
      <c r="AC134" s="209"/>
      <c r="AD134" s="209"/>
      <c r="AE134" s="210">
        <v>509263</v>
      </c>
      <c r="AF134" s="211"/>
      <c r="AG134" s="211"/>
      <c r="AH134" s="211"/>
      <c r="AI134" s="210">
        <v>529965</v>
      </c>
      <c r="AJ134" s="211"/>
      <c r="AK134" s="211"/>
      <c r="AL134" s="211"/>
      <c r="AM134" s="210">
        <v>530953</v>
      </c>
      <c r="AN134" s="211"/>
      <c r="AO134" s="211"/>
      <c r="AP134" s="211"/>
      <c r="AQ134" s="210" t="s">
        <v>715</v>
      </c>
      <c r="AR134" s="211"/>
      <c r="AS134" s="211"/>
      <c r="AT134" s="211"/>
      <c r="AU134" s="210" t="s">
        <v>715</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719</v>
      </c>
      <c r="AC135" s="217"/>
      <c r="AD135" s="217"/>
      <c r="AE135" s="210">
        <v>483879</v>
      </c>
      <c r="AF135" s="211"/>
      <c r="AG135" s="211"/>
      <c r="AH135" s="211"/>
      <c r="AI135" s="210">
        <v>509263</v>
      </c>
      <c r="AJ135" s="211"/>
      <c r="AK135" s="211"/>
      <c r="AL135" s="211"/>
      <c r="AM135" s="210">
        <v>529965</v>
      </c>
      <c r="AN135" s="211"/>
      <c r="AO135" s="211"/>
      <c r="AP135" s="211"/>
      <c r="AQ135" s="210" t="s">
        <v>715</v>
      </c>
      <c r="AR135" s="211"/>
      <c r="AS135" s="211"/>
      <c r="AT135" s="211"/>
      <c r="AU135" s="210">
        <v>530953</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385</v>
      </c>
      <c r="AF136" s="136"/>
      <c r="AG136" s="136"/>
      <c r="AH136" s="137"/>
      <c r="AI136" s="161" t="s">
        <v>407</v>
      </c>
      <c r="AJ136" s="136"/>
      <c r="AK136" s="136"/>
      <c r="AL136" s="137"/>
      <c r="AM136" s="161" t="s">
        <v>694</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385</v>
      </c>
      <c r="AF140" s="136"/>
      <c r="AG140" s="136"/>
      <c r="AH140" s="137"/>
      <c r="AI140" s="161" t="s">
        <v>407</v>
      </c>
      <c r="AJ140" s="136"/>
      <c r="AK140" s="136"/>
      <c r="AL140" s="137"/>
      <c r="AM140" s="161" t="s">
        <v>694</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385</v>
      </c>
      <c r="AF144" s="136"/>
      <c r="AG144" s="136"/>
      <c r="AH144" s="137"/>
      <c r="AI144" s="161" t="s">
        <v>407</v>
      </c>
      <c r="AJ144" s="136"/>
      <c r="AK144" s="136"/>
      <c r="AL144" s="137"/>
      <c r="AM144" s="161" t="s">
        <v>694</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385</v>
      </c>
      <c r="AF148" s="136"/>
      <c r="AG148" s="136"/>
      <c r="AH148" s="137"/>
      <c r="AI148" s="161" t="s">
        <v>407</v>
      </c>
      <c r="AJ148" s="136"/>
      <c r="AK148" s="136"/>
      <c r="AL148" s="137"/>
      <c r="AM148" s="161" t="s">
        <v>694</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249</v>
      </c>
      <c r="H152" s="136"/>
      <c r="I152" s="136"/>
      <c r="J152" s="136"/>
      <c r="K152" s="136"/>
      <c r="L152" s="136"/>
      <c r="M152" s="136"/>
      <c r="N152" s="136"/>
      <c r="O152" s="136"/>
      <c r="P152" s="137"/>
      <c r="Q152" s="161" t="s">
        <v>331</v>
      </c>
      <c r="R152" s="136"/>
      <c r="S152" s="136"/>
      <c r="T152" s="136"/>
      <c r="U152" s="136"/>
      <c r="V152" s="136"/>
      <c r="W152" s="136"/>
      <c r="X152" s="136"/>
      <c r="Y152" s="136"/>
      <c r="Z152" s="136"/>
      <c r="AA152" s="136"/>
      <c r="AB152" s="135" t="s">
        <v>332</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715</v>
      </c>
      <c r="H154" s="111"/>
      <c r="I154" s="111"/>
      <c r="J154" s="111"/>
      <c r="K154" s="111"/>
      <c r="L154" s="111"/>
      <c r="M154" s="111"/>
      <c r="N154" s="111"/>
      <c r="O154" s="111"/>
      <c r="P154" s="112"/>
      <c r="Q154" s="131" t="s">
        <v>715</v>
      </c>
      <c r="R154" s="111"/>
      <c r="S154" s="111"/>
      <c r="T154" s="111"/>
      <c r="U154" s="111"/>
      <c r="V154" s="111"/>
      <c r="W154" s="111"/>
      <c r="X154" s="111"/>
      <c r="Y154" s="111"/>
      <c r="Z154" s="111"/>
      <c r="AA154" s="293"/>
      <c r="AB154" s="147" t="s">
        <v>715</v>
      </c>
      <c r="AC154" s="148"/>
      <c r="AD154" s="148"/>
      <c r="AE154" s="153" t="s">
        <v>715</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12"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780</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331</v>
      </c>
      <c r="R159" s="136"/>
      <c r="S159" s="136"/>
      <c r="T159" s="136"/>
      <c r="U159" s="136"/>
      <c r="V159" s="136"/>
      <c r="W159" s="136"/>
      <c r="X159" s="136"/>
      <c r="Y159" s="136"/>
      <c r="Z159" s="136"/>
      <c r="AA159" s="136"/>
      <c r="AB159" s="135" t="s">
        <v>332</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331</v>
      </c>
      <c r="R166" s="136"/>
      <c r="S166" s="136"/>
      <c r="T166" s="136"/>
      <c r="U166" s="136"/>
      <c r="V166" s="136"/>
      <c r="W166" s="136"/>
      <c r="X166" s="136"/>
      <c r="Y166" s="136"/>
      <c r="Z166" s="136"/>
      <c r="AA166" s="136"/>
      <c r="AB166" s="135" t="s">
        <v>332</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331</v>
      </c>
      <c r="R173" s="136"/>
      <c r="S173" s="136"/>
      <c r="T173" s="136"/>
      <c r="U173" s="136"/>
      <c r="V173" s="136"/>
      <c r="W173" s="136"/>
      <c r="X173" s="136"/>
      <c r="Y173" s="136"/>
      <c r="Z173" s="136"/>
      <c r="AA173" s="136"/>
      <c r="AB173" s="135" t="s">
        <v>332</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331</v>
      </c>
      <c r="R180" s="136"/>
      <c r="S180" s="136"/>
      <c r="T180" s="136"/>
      <c r="U180" s="136"/>
      <c r="V180" s="136"/>
      <c r="W180" s="136"/>
      <c r="X180" s="136"/>
      <c r="Y180" s="136"/>
      <c r="Z180" s="136"/>
      <c r="AA180" s="136"/>
      <c r="AB180" s="135" t="s">
        <v>332</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66" customHeight="1" x14ac:dyDescent="0.15">
      <c r="A188" s="193"/>
      <c r="B188" s="190"/>
      <c r="C188" s="184"/>
      <c r="D188" s="190"/>
      <c r="E188" s="131" t="s">
        <v>818</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66"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385</v>
      </c>
      <c r="AF192" s="136"/>
      <c r="AG192" s="136"/>
      <c r="AH192" s="137"/>
      <c r="AI192" s="161" t="s">
        <v>407</v>
      </c>
      <c r="AJ192" s="136"/>
      <c r="AK192" s="136"/>
      <c r="AL192" s="137"/>
      <c r="AM192" s="161" t="s">
        <v>694</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385</v>
      </c>
      <c r="AF196" s="136"/>
      <c r="AG196" s="136"/>
      <c r="AH196" s="137"/>
      <c r="AI196" s="161" t="s">
        <v>407</v>
      </c>
      <c r="AJ196" s="136"/>
      <c r="AK196" s="136"/>
      <c r="AL196" s="137"/>
      <c r="AM196" s="161" t="s">
        <v>694</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385</v>
      </c>
      <c r="AF200" s="136"/>
      <c r="AG200" s="136"/>
      <c r="AH200" s="137"/>
      <c r="AI200" s="161" t="s">
        <v>407</v>
      </c>
      <c r="AJ200" s="136"/>
      <c r="AK200" s="136"/>
      <c r="AL200" s="137"/>
      <c r="AM200" s="161" t="s">
        <v>694</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385</v>
      </c>
      <c r="AF204" s="136"/>
      <c r="AG204" s="136"/>
      <c r="AH204" s="137"/>
      <c r="AI204" s="161" t="s">
        <v>407</v>
      </c>
      <c r="AJ204" s="136"/>
      <c r="AK204" s="136"/>
      <c r="AL204" s="137"/>
      <c r="AM204" s="161" t="s">
        <v>694</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385</v>
      </c>
      <c r="AF208" s="136"/>
      <c r="AG208" s="136"/>
      <c r="AH208" s="137"/>
      <c r="AI208" s="161" t="s">
        <v>407</v>
      </c>
      <c r="AJ208" s="136"/>
      <c r="AK208" s="136"/>
      <c r="AL208" s="137"/>
      <c r="AM208" s="161" t="s">
        <v>694</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331</v>
      </c>
      <c r="R212" s="136"/>
      <c r="S212" s="136"/>
      <c r="T212" s="136"/>
      <c r="U212" s="136"/>
      <c r="V212" s="136"/>
      <c r="W212" s="136"/>
      <c r="X212" s="136"/>
      <c r="Y212" s="136"/>
      <c r="Z212" s="136"/>
      <c r="AA212" s="136"/>
      <c r="AB212" s="135" t="s">
        <v>332</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331</v>
      </c>
      <c r="R219" s="136"/>
      <c r="S219" s="136"/>
      <c r="T219" s="136"/>
      <c r="U219" s="136"/>
      <c r="V219" s="136"/>
      <c r="W219" s="136"/>
      <c r="X219" s="136"/>
      <c r="Y219" s="136"/>
      <c r="Z219" s="136"/>
      <c r="AA219" s="136"/>
      <c r="AB219" s="135" t="s">
        <v>332</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331</v>
      </c>
      <c r="R226" s="136"/>
      <c r="S226" s="136"/>
      <c r="T226" s="136"/>
      <c r="U226" s="136"/>
      <c r="V226" s="136"/>
      <c r="W226" s="136"/>
      <c r="X226" s="136"/>
      <c r="Y226" s="136"/>
      <c r="Z226" s="136"/>
      <c r="AA226" s="136"/>
      <c r="AB226" s="135" t="s">
        <v>332</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331</v>
      </c>
      <c r="R233" s="136"/>
      <c r="S233" s="136"/>
      <c r="T233" s="136"/>
      <c r="U233" s="136"/>
      <c r="V233" s="136"/>
      <c r="W233" s="136"/>
      <c r="X233" s="136"/>
      <c r="Y233" s="136"/>
      <c r="Z233" s="136"/>
      <c r="AA233" s="136"/>
      <c r="AB233" s="135" t="s">
        <v>332</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331</v>
      </c>
      <c r="R240" s="136"/>
      <c r="S240" s="136"/>
      <c r="T240" s="136"/>
      <c r="U240" s="136"/>
      <c r="V240" s="136"/>
      <c r="W240" s="136"/>
      <c r="X240" s="136"/>
      <c r="Y240" s="136"/>
      <c r="Z240" s="136"/>
      <c r="AA240" s="136"/>
      <c r="AB240" s="135" t="s">
        <v>332</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385</v>
      </c>
      <c r="AF252" s="136"/>
      <c r="AG252" s="136"/>
      <c r="AH252" s="137"/>
      <c r="AI252" s="161" t="s">
        <v>407</v>
      </c>
      <c r="AJ252" s="136"/>
      <c r="AK252" s="136"/>
      <c r="AL252" s="137"/>
      <c r="AM252" s="161" t="s">
        <v>694</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385</v>
      </c>
      <c r="AF256" s="136"/>
      <c r="AG256" s="136"/>
      <c r="AH256" s="137"/>
      <c r="AI256" s="161" t="s">
        <v>407</v>
      </c>
      <c r="AJ256" s="136"/>
      <c r="AK256" s="136"/>
      <c r="AL256" s="137"/>
      <c r="AM256" s="161" t="s">
        <v>694</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385</v>
      </c>
      <c r="AF260" s="136"/>
      <c r="AG260" s="136"/>
      <c r="AH260" s="137"/>
      <c r="AI260" s="161" t="s">
        <v>407</v>
      </c>
      <c r="AJ260" s="136"/>
      <c r="AK260" s="136"/>
      <c r="AL260" s="137"/>
      <c r="AM260" s="161" t="s">
        <v>694</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385</v>
      </c>
      <c r="AF264" s="136"/>
      <c r="AG264" s="136"/>
      <c r="AH264" s="137"/>
      <c r="AI264" s="161" t="s">
        <v>407</v>
      </c>
      <c r="AJ264" s="136"/>
      <c r="AK264" s="136"/>
      <c r="AL264" s="137"/>
      <c r="AM264" s="161" t="s">
        <v>694</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385</v>
      </c>
      <c r="AF268" s="136"/>
      <c r="AG268" s="136"/>
      <c r="AH268" s="137"/>
      <c r="AI268" s="161" t="s">
        <v>407</v>
      </c>
      <c r="AJ268" s="136"/>
      <c r="AK268" s="136"/>
      <c r="AL268" s="137"/>
      <c r="AM268" s="161" t="s">
        <v>694</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331</v>
      </c>
      <c r="R272" s="136"/>
      <c r="S272" s="136"/>
      <c r="T272" s="136"/>
      <c r="U272" s="136"/>
      <c r="V272" s="136"/>
      <c r="W272" s="136"/>
      <c r="X272" s="136"/>
      <c r="Y272" s="136"/>
      <c r="Z272" s="136"/>
      <c r="AA272" s="136"/>
      <c r="AB272" s="135" t="s">
        <v>332</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331</v>
      </c>
      <c r="R279" s="136"/>
      <c r="S279" s="136"/>
      <c r="T279" s="136"/>
      <c r="U279" s="136"/>
      <c r="V279" s="136"/>
      <c r="W279" s="136"/>
      <c r="X279" s="136"/>
      <c r="Y279" s="136"/>
      <c r="Z279" s="136"/>
      <c r="AA279" s="136"/>
      <c r="AB279" s="135" t="s">
        <v>332</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331</v>
      </c>
      <c r="R286" s="136"/>
      <c r="S286" s="136"/>
      <c r="T286" s="136"/>
      <c r="U286" s="136"/>
      <c r="V286" s="136"/>
      <c r="W286" s="136"/>
      <c r="X286" s="136"/>
      <c r="Y286" s="136"/>
      <c r="Z286" s="136"/>
      <c r="AA286" s="136"/>
      <c r="AB286" s="135" t="s">
        <v>332</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331</v>
      </c>
      <c r="R293" s="136"/>
      <c r="S293" s="136"/>
      <c r="T293" s="136"/>
      <c r="U293" s="136"/>
      <c r="V293" s="136"/>
      <c r="W293" s="136"/>
      <c r="X293" s="136"/>
      <c r="Y293" s="136"/>
      <c r="Z293" s="136"/>
      <c r="AA293" s="136"/>
      <c r="AB293" s="135" t="s">
        <v>332</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331</v>
      </c>
      <c r="R300" s="136"/>
      <c r="S300" s="136"/>
      <c r="T300" s="136"/>
      <c r="U300" s="136"/>
      <c r="V300" s="136"/>
      <c r="W300" s="136"/>
      <c r="X300" s="136"/>
      <c r="Y300" s="136"/>
      <c r="Z300" s="136"/>
      <c r="AA300" s="136"/>
      <c r="AB300" s="135" t="s">
        <v>332</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385</v>
      </c>
      <c r="AF312" s="136"/>
      <c r="AG312" s="136"/>
      <c r="AH312" s="137"/>
      <c r="AI312" s="161" t="s">
        <v>407</v>
      </c>
      <c r="AJ312" s="136"/>
      <c r="AK312" s="136"/>
      <c r="AL312" s="137"/>
      <c r="AM312" s="161" t="s">
        <v>694</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385</v>
      </c>
      <c r="AF316" s="136"/>
      <c r="AG316" s="136"/>
      <c r="AH316" s="137"/>
      <c r="AI316" s="161" t="s">
        <v>407</v>
      </c>
      <c r="AJ316" s="136"/>
      <c r="AK316" s="136"/>
      <c r="AL316" s="137"/>
      <c r="AM316" s="161" t="s">
        <v>694</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385</v>
      </c>
      <c r="AF320" s="136"/>
      <c r="AG320" s="136"/>
      <c r="AH320" s="137"/>
      <c r="AI320" s="161" t="s">
        <v>407</v>
      </c>
      <c r="AJ320" s="136"/>
      <c r="AK320" s="136"/>
      <c r="AL320" s="137"/>
      <c r="AM320" s="161" t="s">
        <v>694</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385</v>
      </c>
      <c r="AF324" s="136"/>
      <c r="AG324" s="136"/>
      <c r="AH324" s="137"/>
      <c r="AI324" s="161" t="s">
        <v>407</v>
      </c>
      <c r="AJ324" s="136"/>
      <c r="AK324" s="136"/>
      <c r="AL324" s="137"/>
      <c r="AM324" s="161" t="s">
        <v>694</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385</v>
      </c>
      <c r="AF328" s="136"/>
      <c r="AG328" s="136"/>
      <c r="AH328" s="137"/>
      <c r="AI328" s="161" t="s">
        <v>407</v>
      </c>
      <c r="AJ328" s="136"/>
      <c r="AK328" s="136"/>
      <c r="AL328" s="137"/>
      <c r="AM328" s="161" t="s">
        <v>694</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331</v>
      </c>
      <c r="R332" s="136"/>
      <c r="S332" s="136"/>
      <c r="T332" s="136"/>
      <c r="U332" s="136"/>
      <c r="V332" s="136"/>
      <c r="W332" s="136"/>
      <c r="X332" s="136"/>
      <c r="Y332" s="136"/>
      <c r="Z332" s="136"/>
      <c r="AA332" s="136"/>
      <c r="AB332" s="135" t="s">
        <v>332</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331</v>
      </c>
      <c r="R339" s="136"/>
      <c r="S339" s="136"/>
      <c r="T339" s="136"/>
      <c r="U339" s="136"/>
      <c r="V339" s="136"/>
      <c r="W339" s="136"/>
      <c r="X339" s="136"/>
      <c r="Y339" s="136"/>
      <c r="Z339" s="136"/>
      <c r="AA339" s="136"/>
      <c r="AB339" s="135" t="s">
        <v>332</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331</v>
      </c>
      <c r="R346" s="136"/>
      <c r="S346" s="136"/>
      <c r="T346" s="136"/>
      <c r="U346" s="136"/>
      <c r="V346" s="136"/>
      <c r="W346" s="136"/>
      <c r="X346" s="136"/>
      <c r="Y346" s="136"/>
      <c r="Z346" s="136"/>
      <c r="AA346" s="136"/>
      <c r="AB346" s="135" t="s">
        <v>332</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331</v>
      </c>
      <c r="R353" s="136"/>
      <c r="S353" s="136"/>
      <c r="T353" s="136"/>
      <c r="U353" s="136"/>
      <c r="V353" s="136"/>
      <c r="W353" s="136"/>
      <c r="X353" s="136"/>
      <c r="Y353" s="136"/>
      <c r="Z353" s="136"/>
      <c r="AA353" s="136"/>
      <c r="AB353" s="135" t="s">
        <v>332</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331</v>
      </c>
      <c r="R360" s="136"/>
      <c r="S360" s="136"/>
      <c r="T360" s="136"/>
      <c r="U360" s="136"/>
      <c r="V360" s="136"/>
      <c r="W360" s="136"/>
      <c r="X360" s="136"/>
      <c r="Y360" s="136"/>
      <c r="Z360" s="136"/>
      <c r="AA360" s="136"/>
      <c r="AB360" s="135" t="s">
        <v>332</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385</v>
      </c>
      <c r="AF372" s="136"/>
      <c r="AG372" s="136"/>
      <c r="AH372" s="137"/>
      <c r="AI372" s="161" t="s">
        <v>407</v>
      </c>
      <c r="AJ372" s="136"/>
      <c r="AK372" s="136"/>
      <c r="AL372" s="137"/>
      <c r="AM372" s="161" t="s">
        <v>694</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385</v>
      </c>
      <c r="AF376" s="136"/>
      <c r="AG376" s="136"/>
      <c r="AH376" s="137"/>
      <c r="AI376" s="161" t="s">
        <v>407</v>
      </c>
      <c r="AJ376" s="136"/>
      <c r="AK376" s="136"/>
      <c r="AL376" s="137"/>
      <c r="AM376" s="161" t="s">
        <v>694</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385</v>
      </c>
      <c r="AF380" s="136"/>
      <c r="AG380" s="136"/>
      <c r="AH380" s="137"/>
      <c r="AI380" s="161" t="s">
        <v>407</v>
      </c>
      <c r="AJ380" s="136"/>
      <c r="AK380" s="136"/>
      <c r="AL380" s="137"/>
      <c r="AM380" s="161" t="s">
        <v>694</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385</v>
      </c>
      <c r="AF384" s="136"/>
      <c r="AG384" s="136"/>
      <c r="AH384" s="137"/>
      <c r="AI384" s="161" t="s">
        <v>407</v>
      </c>
      <c r="AJ384" s="136"/>
      <c r="AK384" s="136"/>
      <c r="AL384" s="137"/>
      <c r="AM384" s="161" t="s">
        <v>694</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385</v>
      </c>
      <c r="AF388" s="136"/>
      <c r="AG388" s="136"/>
      <c r="AH388" s="137"/>
      <c r="AI388" s="161" t="s">
        <v>407</v>
      </c>
      <c r="AJ388" s="136"/>
      <c r="AK388" s="136"/>
      <c r="AL388" s="137"/>
      <c r="AM388" s="161" t="s">
        <v>694</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331</v>
      </c>
      <c r="R392" s="136"/>
      <c r="S392" s="136"/>
      <c r="T392" s="136"/>
      <c r="U392" s="136"/>
      <c r="V392" s="136"/>
      <c r="W392" s="136"/>
      <c r="X392" s="136"/>
      <c r="Y392" s="136"/>
      <c r="Z392" s="136"/>
      <c r="AA392" s="136"/>
      <c r="AB392" s="135" t="s">
        <v>332</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331</v>
      </c>
      <c r="R399" s="136"/>
      <c r="S399" s="136"/>
      <c r="T399" s="136"/>
      <c r="U399" s="136"/>
      <c r="V399" s="136"/>
      <c r="W399" s="136"/>
      <c r="X399" s="136"/>
      <c r="Y399" s="136"/>
      <c r="Z399" s="136"/>
      <c r="AA399" s="136"/>
      <c r="AB399" s="135" t="s">
        <v>332</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331</v>
      </c>
      <c r="R406" s="136"/>
      <c r="S406" s="136"/>
      <c r="T406" s="136"/>
      <c r="U406" s="136"/>
      <c r="V406" s="136"/>
      <c r="W406" s="136"/>
      <c r="X406" s="136"/>
      <c r="Y406" s="136"/>
      <c r="Z406" s="136"/>
      <c r="AA406" s="136"/>
      <c r="AB406" s="135" t="s">
        <v>332</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331</v>
      </c>
      <c r="R413" s="136"/>
      <c r="S413" s="136"/>
      <c r="T413" s="136"/>
      <c r="U413" s="136"/>
      <c r="V413" s="136"/>
      <c r="W413" s="136"/>
      <c r="X413" s="136"/>
      <c r="Y413" s="136"/>
      <c r="Z413" s="136"/>
      <c r="AA413" s="136"/>
      <c r="AB413" s="135" t="s">
        <v>332</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331</v>
      </c>
      <c r="R420" s="136"/>
      <c r="S420" s="136"/>
      <c r="T420" s="136"/>
      <c r="U420" s="136"/>
      <c r="V420" s="136"/>
      <c r="W420" s="136"/>
      <c r="X420" s="136"/>
      <c r="Y420" s="136"/>
      <c r="Z420" s="136"/>
      <c r="AA420" s="136"/>
      <c r="AB420" s="135" t="s">
        <v>332</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666</v>
      </c>
      <c r="D430" s="931"/>
      <c r="E430" s="178" t="s">
        <v>394</v>
      </c>
      <c r="F430" s="897"/>
      <c r="G430" s="898" t="s">
        <v>252</v>
      </c>
      <c r="H430" s="129"/>
      <c r="I430" s="129"/>
      <c r="J430" s="899" t="s">
        <v>715</v>
      </c>
      <c r="K430" s="900"/>
      <c r="L430" s="900"/>
      <c r="M430" s="900"/>
      <c r="N430" s="900"/>
      <c r="O430" s="900"/>
      <c r="P430" s="900"/>
      <c r="Q430" s="900"/>
      <c r="R430" s="900"/>
      <c r="S430" s="900"/>
      <c r="T430" s="901"/>
      <c r="U430" s="591" t="s">
        <v>780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538</v>
      </c>
      <c r="AJ431" s="337"/>
      <c r="AK431" s="337"/>
      <c r="AL431" s="161"/>
      <c r="AM431" s="337" t="s">
        <v>539</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715</v>
      </c>
      <c r="AF432" s="204"/>
      <c r="AG432" s="139" t="s">
        <v>233</v>
      </c>
      <c r="AH432" s="140"/>
      <c r="AI432" s="338"/>
      <c r="AJ432" s="338"/>
      <c r="AK432" s="338"/>
      <c r="AL432" s="160"/>
      <c r="AM432" s="338"/>
      <c r="AN432" s="338"/>
      <c r="AO432" s="338"/>
      <c r="AP432" s="160"/>
      <c r="AQ432" s="253" t="s">
        <v>715</v>
      </c>
      <c r="AR432" s="204"/>
      <c r="AS432" s="139" t="s">
        <v>233</v>
      </c>
      <c r="AT432" s="140"/>
      <c r="AU432" s="204" t="s">
        <v>715</v>
      </c>
      <c r="AV432" s="204"/>
      <c r="AW432" s="139" t="s">
        <v>179</v>
      </c>
      <c r="AX432" s="199"/>
      <c r="AY432">
        <f>$AY$431</f>
        <v>1</v>
      </c>
    </row>
    <row r="433" spans="1:51" ht="23.25" customHeight="1" x14ac:dyDescent="0.15">
      <c r="A433" s="193"/>
      <c r="B433" s="190"/>
      <c r="C433" s="184"/>
      <c r="D433" s="190"/>
      <c r="E433" s="341"/>
      <c r="F433" s="342"/>
      <c r="G433" s="110" t="s">
        <v>715</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715</v>
      </c>
      <c r="AC433" s="217"/>
      <c r="AD433" s="217"/>
      <c r="AE433" s="339" t="s">
        <v>715</v>
      </c>
      <c r="AF433" s="211"/>
      <c r="AG433" s="211"/>
      <c r="AH433" s="211"/>
      <c r="AI433" s="339" t="s">
        <v>715</v>
      </c>
      <c r="AJ433" s="211"/>
      <c r="AK433" s="211"/>
      <c r="AL433" s="211"/>
      <c r="AM433" s="339" t="s">
        <v>715</v>
      </c>
      <c r="AN433" s="211"/>
      <c r="AO433" s="211"/>
      <c r="AP433" s="340"/>
      <c r="AQ433" s="339" t="s">
        <v>715</v>
      </c>
      <c r="AR433" s="211"/>
      <c r="AS433" s="211"/>
      <c r="AT433" s="340"/>
      <c r="AU433" s="211" t="s">
        <v>715</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715</v>
      </c>
      <c r="AC434" s="209"/>
      <c r="AD434" s="209"/>
      <c r="AE434" s="339" t="s">
        <v>715</v>
      </c>
      <c r="AF434" s="211"/>
      <c r="AG434" s="211"/>
      <c r="AH434" s="340"/>
      <c r="AI434" s="339" t="s">
        <v>715</v>
      </c>
      <c r="AJ434" s="211"/>
      <c r="AK434" s="211"/>
      <c r="AL434" s="211"/>
      <c r="AM434" s="339" t="s">
        <v>715</v>
      </c>
      <c r="AN434" s="211"/>
      <c r="AO434" s="211"/>
      <c r="AP434" s="340"/>
      <c r="AQ434" s="339" t="s">
        <v>715</v>
      </c>
      <c r="AR434" s="211"/>
      <c r="AS434" s="211"/>
      <c r="AT434" s="340"/>
      <c r="AU434" s="211" t="s">
        <v>715</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2" t="s">
        <v>180</v>
      </c>
      <c r="AC435" s="582"/>
      <c r="AD435" s="582"/>
      <c r="AE435" s="339" t="s">
        <v>715</v>
      </c>
      <c r="AF435" s="211"/>
      <c r="AG435" s="211"/>
      <c r="AH435" s="340"/>
      <c r="AI435" s="339" t="s">
        <v>715</v>
      </c>
      <c r="AJ435" s="211"/>
      <c r="AK435" s="211"/>
      <c r="AL435" s="211"/>
      <c r="AM435" s="339" t="s">
        <v>715</v>
      </c>
      <c r="AN435" s="211"/>
      <c r="AO435" s="211"/>
      <c r="AP435" s="340"/>
      <c r="AQ435" s="339" t="s">
        <v>715</v>
      </c>
      <c r="AR435" s="211"/>
      <c r="AS435" s="211"/>
      <c r="AT435" s="340"/>
      <c r="AU435" s="211" t="s">
        <v>715</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538</v>
      </c>
      <c r="AJ436" s="337"/>
      <c r="AK436" s="337"/>
      <c r="AL436" s="161"/>
      <c r="AM436" s="337" t="s">
        <v>539</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2" t="s">
        <v>180</v>
      </c>
      <c r="AC440" s="582"/>
      <c r="AD440" s="582"/>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538</v>
      </c>
      <c r="AJ441" s="337"/>
      <c r="AK441" s="337"/>
      <c r="AL441" s="161"/>
      <c r="AM441" s="337" t="s">
        <v>539</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2" t="s">
        <v>180</v>
      </c>
      <c r="AC445" s="582"/>
      <c r="AD445" s="582"/>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538</v>
      </c>
      <c r="AJ446" s="337"/>
      <c r="AK446" s="337"/>
      <c r="AL446" s="161"/>
      <c r="AM446" s="337" t="s">
        <v>539</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2" t="s">
        <v>180</v>
      </c>
      <c r="AC450" s="582"/>
      <c r="AD450" s="582"/>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538</v>
      </c>
      <c r="AJ451" s="337"/>
      <c r="AK451" s="337"/>
      <c r="AL451" s="161"/>
      <c r="AM451" s="337" t="s">
        <v>539</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2" t="s">
        <v>180</v>
      </c>
      <c r="AC455" s="582"/>
      <c r="AD455" s="582"/>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538</v>
      </c>
      <c r="AJ456" s="337"/>
      <c r="AK456" s="337"/>
      <c r="AL456" s="161"/>
      <c r="AM456" s="337" t="s">
        <v>539</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715</v>
      </c>
      <c r="AF457" s="204"/>
      <c r="AG457" s="139" t="s">
        <v>233</v>
      </c>
      <c r="AH457" s="140"/>
      <c r="AI457" s="338"/>
      <c r="AJ457" s="338"/>
      <c r="AK457" s="338"/>
      <c r="AL457" s="160"/>
      <c r="AM457" s="338"/>
      <c r="AN457" s="338"/>
      <c r="AO457" s="338"/>
      <c r="AP457" s="160"/>
      <c r="AQ457" s="253" t="s">
        <v>715</v>
      </c>
      <c r="AR457" s="204"/>
      <c r="AS457" s="139" t="s">
        <v>233</v>
      </c>
      <c r="AT457" s="140"/>
      <c r="AU457" s="204" t="s">
        <v>715</v>
      </c>
      <c r="AV457" s="204"/>
      <c r="AW457" s="139" t="s">
        <v>179</v>
      </c>
      <c r="AX457" s="199"/>
      <c r="AY457">
        <f>$AY$456</f>
        <v>1</v>
      </c>
    </row>
    <row r="458" spans="1:51" ht="23.25" customHeight="1" x14ac:dyDescent="0.15">
      <c r="A458" s="193"/>
      <c r="B458" s="190"/>
      <c r="C458" s="184"/>
      <c r="D458" s="190"/>
      <c r="E458" s="341"/>
      <c r="F458" s="342"/>
      <c r="G458" s="110" t="s">
        <v>715</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715</v>
      </c>
      <c r="AC458" s="217"/>
      <c r="AD458" s="217"/>
      <c r="AE458" s="339" t="s">
        <v>715</v>
      </c>
      <c r="AF458" s="211"/>
      <c r="AG458" s="211"/>
      <c r="AH458" s="211"/>
      <c r="AI458" s="339" t="s">
        <v>715</v>
      </c>
      <c r="AJ458" s="211"/>
      <c r="AK458" s="211"/>
      <c r="AL458" s="211"/>
      <c r="AM458" s="339" t="s">
        <v>715</v>
      </c>
      <c r="AN458" s="211"/>
      <c r="AO458" s="211"/>
      <c r="AP458" s="340"/>
      <c r="AQ458" s="339" t="s">
        <v>715</v>
      </c>
      <c r="AR458" s="211"/>
      <c r="AS458" s="211"/>
      <c r="AT458" s="340"/>
      <c r="AU458" s="211" t="s">
        <v>715</v>
      </c>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715</v>
      </c>
      <c r="AC459" s="209"/>
      <c r="AD459" s="209"/>
      <c r="AE459" s="339" t="s">
        <v>715</v>
      </c>
      <c r="AF459" s="211"/>
      <c r="AG459" s="211"/>
      <c r="AH459" s="340"/>
      <c r="AI459" s="339" t="s">
        <v>715</v>
      </c>
      <c r="AJ459" s="211"/>
      <c r="AK459" s="211"/>
      <c r="AL459" s="211"/>
      <c r="AM459" s="339" t="s">
        <v>715</v>
      </c>
      <c r="AN459" s="211"/>
      <c r="AO459" s="211"/>
      <c r="AP459" s="340"/>
      <c r="AQ459" s="339" t="s">
        <v>715</v>
      </c>
      <c r="AR459" s="211"/>
      <c r="AS459" s="211"/>
      <c r="AT459" s="340"/>
      <c r="AU459" s="211" t="s">
        <v>715</v>
      </c>
      <c r="AV459" s="211"/>
      <c r="AW459" s="211"/>
      <c r="AX459" s="212"/>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2" t="s">
        <v>14</v>
      </c>
      <c r="AC460" s="582"/>
      <c r="AD460" s="582"/>
      <c r="AE460" s="339" t="s">
        <v>715</v>
      </c>
      <c r="AF460" s="211"/>
      <c r="AG460" s="211"/>
      <c r="AH460" s="340"/>
      <c r="AI460" s="339" t="s">
        <v>715</v>
      </c>
      <c r="AJ460" s="211"/>
      <c r="AK460" s="211"/>
      <c r="AL460" s="211"/>
      <c r="AM460" s="339" t="s">
        <v>715</v>
      </c>
      <c r="AN460" s="211"/>
      <c r="AO460" s="211"/>
      <c r="AP460" s="340"/>
      <c r="AQ460" s="339" t="s">
        <v>715</v>
      </c>
      <c r="AR460" s="211"/>
      <c r="AS460" s="211"/>
      <c r="AT460" s="340"/>
      <c r="AU460" s="211" t="s">
        <v>715</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538</v>
      </c>
      <c r="AJ461" s="337"/>
      <c r="AK461" s="337"/>
      <c r="AL461" s="161"/>
      <c r="AM461" s="337" t="s">
        <v>539</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2" t="s">
        <v>14</v>
      </c>
      <c r="AC465" s="582"/>
      <c r="AD465" s="582"/>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538</v>
      </c>
      <c r="AJ466" s="337"/>
      <c r="AK466" s="337"/>
      <c r="AL466" s="161"/>
      <c r="AM466" s="337" t="s">
        <v>539</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2" t="s">
        <v>14</v>
      </c>
      <c r="AC470" s="582"/>
      <c r="AD470" s="582"/>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538</v>
      </c>
      <c r="AJ471" s="337"/>
      <c r="AK471" s="337"/>
      <c r="AL471" s="161"/>
      <c r="AM471" s="337" t="s">
        <v>539</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2" t="s">
        <v>14</v>
      </c>
      <c r="AC475" s="582"/>
      <c r="AD475" s="582"/>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538</v>
      </c>
      <c r="AJ476" s="337"/>
      <c r="AK476" s="337"/>
      <c r="AL476" s="161"/>
      <c r="AM476" s="337" t="s">
        <v>539</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2" t="s">
        <v>14</v>
      </c>
      <c r="AC480" s="582"/>
      <c r="AD480" s="582"/>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780</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397</v>
      </c>
      <c r="F484" s="179"/>
      <c r="G484" s="898" t="s">
        <v>252</v>
      </c>
      <c r="H484" s="129"/>
      <c r="I484" s="129"/>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538</v>
      </c>
      <c r="AJ485" s="337"/>
      <c r="AK485" s="337"/>
      <c r="AL485" s="161"/>
      <c r="AM485" s="337" t="s">
        <v>539</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2" t="s">
        <v>180</v>
      </c>
      <c r="AC489" s="582"/>
      <c r="AD489" s="582"/>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538</v>
      </c>
      <c r="AJ490" s="337"/>
      <c r="AK490" s="337"/>
      <c r="AL490" s="161"/>
      <c r="AM490" s="337" t="s">
        <v>539</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2" t="s">
        <v>180</v>
      </c>
      <c r="AC494" s="582"/>
      <c r="AD494" s="582"/>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538</v>
      </c>
      <c r="AJ495" s="337"/>
      <c r="AK495" s="337"/>
      <c r="AL495" s="161"/>
      <c r="AM495" s="337" t="s">
        <v>539</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2" t="s">
        <v>180</v>
      </c>
      <c r="AC499" s="582"/>
      <c r="AD499" s="582"/>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538</v>
      </c>
      <c r="AJ500" s="337"/>
      <c r="AK500" s="337"/>
      <c r="AL500" s="161"/>
      <c r="AM500" s="337" t="s">
        <v>539</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2" t="s">
        <v>180</v>
      </c>
      <c r="AC504" s="582"/>
      <c r="AD504" s="582"/>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538</v>
      </c>
      <c r="AJ505" s="337"/>
      <c r="AK505" s="337"/>
      <c r="AL505" s="161"/>
      <c r="AM505" s="337" t="s">
        <v>539</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2" t="s">
        <v>180</v>
      </c>
      <c r="AC509" s="582"/>
      <c r="AD509" s="582"/>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538</v>
      </c>
      <c r="AJ510" s="337"/>
      <c r="AK510" s="337"/>
      <c r="AL510" s="161"/>
      <c r="AM510" s="337" t="s">
        <v>539</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2" t="s">
        <v>14</v>
      </c>
      <c r="AC514" s="582"/>
      <c r="AD514" s="582"/>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538</v>
      </c>
      <c r="AJ515" s="337"/>
      <c r="AK515" s="337"/>
      <c r="AL515" s="161"/>
      <c r="AM515" s="337" t="s">
        <v>539</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2" t="s">
        <v>14</v>
      </c>
      <c r="AC519" s="582"/>
      <c r="AD519" s="582"/>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538</v>
      </c>
      <c r="AJ520" s="337"/>
      <c r="AK520" s="337"/>
      <c r="AL520" s="161"/>
      <c r="AM520" s="337" t="s">
        <v>539</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2" t="s">
        <v>14</v>
      </c>
      <c r="AC524" s="582"/>
      <c r="AD524" s="582"/>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538</v>
      </c>
      <c r="AJ525" s="337"/>
      <c r="AK525" s="337"/>
      <c r="AL525" s="161"/>
      <c r="AM525" s="337" t="s">
        <v>539</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2" t="s">
        <v>14</v>
      </c>
      <c r="AC529" s="582"/>
      <c r="AD529" s="582"/>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538</v>
      </c>
      <c r="AJ530" s="337"/>
      <c r="AK530" s="337"/>
      <c r="AL530" s="161"/>
      <c r="AM530" s="337" t="s">
        <v>539</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2" t="s">
        <v>14</v>
      </c>
      <c r="AC534" s="582"/>
      <c r="AD534" s="582"/>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403</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398</v>
      </c>
      <c r="F538" s="179"/>
      <c r="G538" s="898" t="s">
        <v>252</v>
      </c>
      <c r="H538" s="129"/>
      <c r="I538" s="129"/>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538</v>
      </c>
      <c r="AJ539" s="337"/>
      <c r="AK539" s="337"/>
      <c r="AL539" s="161"/>
      <c r="AM539" s="337" t="s">
        <v>539</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2" t="s">
        <v>180</v>
      </c>
      <c r="AC543" s="582"/>
      <c r="AD543" s="582"/>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538</v>
      </c>
      <c r="AJ544" s="337"/>
      <c r="AK544" s="337"/>
      <c r="AL544" s="161"/>
      <c r="AM544" s="337" t="s">
        <v>539</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2" t="s">
        <v>180</v>
      </c>
      <c r="AC548" s="582"/>
      <c r="AD548" s="582"/>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538</v>
      </c>
      <c r="AJ549" s="337"/>
      <c r="AK549" s="337"/>
      <c r="AL549" s="161"/>
      <c r="AM549" s="337" t="s">
        <v>539</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2" t="s">
        <v>180</v>
      </c>
      <c r="AC553" s="582"/>
      <c r="AD553" s="582"/>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538</v>
      </c>
      <c r="AJ554" s="337"/>
      <c r="AK554" s="337"/>
      <c r="AL554" s="161"/>
      <c r="AM554" s="337" t="s">
        <v>539</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2" t="s">
        <v>180</v>
      </c>
      <c r="AC558" s="582"/>
      <c r="AD558" s="582"/>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538</v>
      </c>
      <c r="AJ559" s="337"/>
      <c r="AK559" s="337"/>
      <c r="AL559" s="161"/>
      <c r="AM559" s="337" t="s">
        <v>539</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2" t="s">
        <v>180</v>
      </c>
      <c r="AC563" s="582"/>
      <c r="AD563" s="582"/>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538</v>
      </c>
      <c r="AJ564" s="337"/>
      <c r="AK564" s="337"/>
      <c r="AL564" s="161"/>
      <c r="AM564" s="337" t="s">
        <v>539</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2" t="s">
        <v>14</v>
      </c>
      <c r="AC568" s="582"/>
      <c r="AD568" s="582"/>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538</v>
      </c>
      <c r="AJ569" s="337"/>
      <c r="AK569" s="337"/>
      <c r="AL569" s="161"/>
      <c r="AM569" s="337" t="s">
        <v>539</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2" t="s">
        <v>14</v>
      </c>
      <c r="AC573" s="582"/>
      <c r="AD573" s="582"/>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538</v>
      </c>
      <c r="AJ574" s="337"/>
      <c r="AK574" s="337"/>
      <c r="AL574" s="161"/>
      <c r="AM574" s="337" t="s">
        <v>539</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2" t="s">
        <v>14</v>
      </c>
      <c r="AC578" s="582"/>
      <c r="AD578" s="582"/>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538</v>
      </c>
      <c r="AJ579" s="337"/>
      <c r="AK579" s="337"/>
      <c r="AL579" s="161"/>
      <c r="AM579" s="337" t="s">
        <v>539</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2" t="s">
        <v>14</v>
      </c>
      <c r="AC583" s="582"/>
      <c r="AD583" s="582"/>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538</v>
      </c>
      <c r="AJ584" s="337"/>
      <c r="AK584" s="337"/>
      <c r="AL584" s="161"/>
      <c r="AM584" s="337" t="s">
        <v>539</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2" t="s">
        <v>14</v>
      </c>
      <c r="AC588" s="582"/>
      <c r="AD588" s="582"/>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403</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397</v>
      </c>
      <c r="F592" s="179"/>
      <c r="G592" s="898" t="s">
        <v>252</v>
      </c>
      <c r="H592" s="129"/>
      <c r="I592" s="129"/>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538</v>
      </c>
      <c r="AJ593" s="337"/>
      <c r="AK593" s="337"/>
      <c r="AL593" s="161"/>
      <c r="AM593" s="337" t="s">
        <v>539</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2" t="s">
        <v>180</v>
      </c>
      <c r="AC597" s="582"/>
      <c r="AD597" s="582"/>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538</v>
      </c>
      <c r="AJ598" s="337"/>
      <c r="AK598" s="337"/>
      <c r="AL598" s="161"/>
      <c r="AM598" s="337" t="s">
        <v>539</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2" t="s">
        <v>180</v>
      </c>
      <c r="AC602" s="582"/>
      <c r="AD602" s="582"/>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538</v>
      </c>
      <c r="AJ603" s="337"/>
      <c r="AK603" s="337"/>
      <c r="AL603" s="161"/>
      <c r="AM603" s="337" t="s">
        <v>539</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2" t="s">
        <v>180</v>
      </c>
      <c r="AC607" s="582"/>
      <c r="AD607" s="582"/>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538</v>
      </c>
      <c r="AJ608" s="337"/>
      <c r="AK608" s="337"/>
      <c r="AL608" s="161"/>
      <c r="AM608" s="337" t="s">
        <v>539</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2" t="s">
        <v>180</v>
      </c>
      <c r="AC612" s="582"/>
      <c r="AD612" s="582"/>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538</v>
      </c>
      <c r="AJ613" s="337"/>
      <c r="AK613" s="337"/>
      <c r="AL613" s="161"/>
      <c r="AM613" s="337" t="s">
        <v>539</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2" t="s">
        <v>180</v>
      </c>
      <c r="AC617" s="582"/>
      <c r="AD617" s="582"/>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538</v>
      </c>
      <c r="AJ618" s="337"/>
      <c r="AK618" s="337"/>
      <c r="AL618" s="161"/>
      <c r="AM618" s="337" t="s">
        <v>539</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2" t="s">
        <v>14</v>
      </c>
      <c r="AC622" s="582"/>
      <c r="AD622" s="582"/>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538</v>
      </c>
      <c r="AJ623" s="337"/>
      <c r="AK623" s="337"/>
      <c r="AL623" s="161"/>
      <c r="AM623" s="337" t="s">
        <v>539</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2" t="s">
        <v>14</v>
      </c>
      <c r="AC627" s="582"/>
      <c r="AD627" s="582"/>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538</v>
      </c>
      <c r="AJ628" s="337"/>
      <c r="AK628" s="337"/>
      <c r="AL628" s="161"/>
      <c r="AM628" s="337" t="s">
        <v>539</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2" t="s">
        <v>14</v>
      </c>
      <c r="AC632" s="582"/>
      <c r="AD632" s="582"/>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538</v>
      </c>
      <c r="AJ633" s="337"/>
      <c r="AK633" s="337"/>
      <c r="AL633" s="161"/>
      <c r="AM633" s="337" t="s">
        <v>539</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2" t="s">
        <v>14</v>
      </c>
      <c r="AC637" s="582"/>
      <c r="AD637" s="582"/>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538</v>
      </c>
      <c r="AJ638" s="337"/>
      <c r="AK638" s="337"/>
      <c r="AL638" s="161"/>
      <c r="AM638" s="337" t="s">
        <v>539</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2" t="s">
        <v>14</v>
      </c>
      <c r="AC642" s="582"/>
      <c r="AD642" s="582"/>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403</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398</v>
      </c>
      <c r="F646" s="179"/>
      <c r="G646" s="898" t="s">
        <v>252</v>
      </c>
      <c r="H646" s="129"/>
      <c r="I646" s="129"/>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538</v>
      </c>
      <c r="AJ647" s="337"/>
      <c r="AK647" s="337"/>
      <c r="AL647" s="161"/>
      <c r="AM647" s="337" t="s">
        <v>539</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2" t="s">
        <v>180</v>
      </c>
      <c r="AC651" s="582"/>
      <c r="AD651" s="582"/>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538</v>
      </c>
      <c r="AJ652" s="337"/>
      <c r="AK652" s="337"/>
      <c r="AL652" s="161"/>
      <c r="AM652" s="337" t="s">
        <v>539</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2" t="s">
        <v>180</v>
      </c>
      <c r="AC656" s="582"/>
      <c r="AD656" s="582"/>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538</v>
      </c>
      <c r="AJ657" s="337"/>
      <c r="AK657" s="337"/>
      <c r="AL657" s="161"/>
      <c r="AM657" s="337" t="s">
        <v>539</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2" t="s">
        <v>180</v>
      </c>
      <c r="AC661" s="582"/>
      <c r="AD661" s="582"/>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538</v>
      </c>
      <c r="AJ662" s="337"/>
      <c r="AK662" s="337"/>
      <c r="AL662" s="161"/>
      <c r="AM662" s="337" t="s">
        <v>539</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2" t="s">
        <v>180</v>
      </c>
      <c r="AC666" s="582"/>
      <c r="AD666" s="582"/>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538</v>
      </c>
      <c r="AJ667" s="337"/>
      <c r="AK667" s="337"/>
      <c r="AL667" s="161"/>
      <c r="AM667" s="337" t="s">
        <v>539</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2" t="s">
        <v>180</v>
      </c>
      <c r="AC671" s="582"/>
      <c r="AD671" s="582"/>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538</v>
      </c>
      <c r="AJ672" s="337"/>
      <c r="AK672" s="337"/>
      <c r="AL672" s="161"/>
      <c r="AM672" s="337" t="s">
        <v>539</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2" t="s">
        <v>14</v>
      </c>
      <c r="AC676" s="582"/>
      <c r="AD676" s="582"/>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538</v>
      </c>
      <c r="AJ677" s="337"/>
      <c r="AK677" s="337"/>
      <c r="AL677" s="161"/>
      <c r="AM677" s="337" t="s">
        <v>539</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2" t="s">
        <v>14</v>
      </c>
      <c r="AC681" s="582"/>
      <c r="AD681" s="582"/>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538</v>
      </c>
      <c r="AJ682" s="337"/>
      <c r="AK682" s="337"/>
      <c r="AL682" s="161"/>
      <c r="AM682" s="337" t="s">
        <v>539</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2" t="s">
        <v>14</v>
      </c>
      <c r="AC686" s="582"/>
      <c r="AD686" s="582"/>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538</v>
      </c>
      <c r="AJ687" s="337"/>
      <c r="AK687" s="337"/>
      <c r="AL687" s="161"/>
      <c r="AM687" s="337" t="s">
        <v>539</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2" t="s">
        <v>14</v>
      </c>
      <c r="AC691" s="582"/>
      <c r="AD691" s="582"/>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538</v>
      </c>
      <c r="AJ692" s="337"/>
      <c r="AK692" s="337"/>
      <c r="AL692" s="161"/>
      <c r="AM692" s="337" t="s">
        <v>539</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2" t="s">
        <v>14</v>
      </c>
      <c r="AC696" s="582"/>
      <c r="AD696" s="582"/>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403</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2"/>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48"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752</v>
      </c>
      <c r="AE702" s="345"/>
      <c r="AF702" s="345"/>
      <c r="AG702" s="382" t="s">
        <v>792</v>
      </c>
      <c r="AH702" s="383"/>
      <c r="AI702" s="383"/>
      <c r="AJ702" s="383"/>
      <c r="AK702" s="383"/>
      <c r="AL702" s="383"/>
      <c r="AM702" s="383"/>
      <c r="AN702" s="383"/>
      <c r="AO702" s="383"/>
      <c r="AP702" s="383"/>
      <c r="AQ702" s="383"/>
      <c r="AR702" s="383"/>
      <c r="AS702" s="383"/>
      <c r="AT702" s="383"/>
      <c r="AU702" s="383"/>
      <c r="AV702" s="383"/>
      <c r="AW702" s="383"/>
      <c r="AX702" s="384"/>
    </row>
    <row r="703" spans="1:51" ht="79.15000000000000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752</v>
      </c>
      <c r="AE703" s="326"/>
      <c r="AF703" s="326"/>
      <c r="AG703" s="107" t="s">
        <v>793</v>
      </c>
      <c r="AH703" s="108"/>
      <c r="AI703" s="108"/>
      <c r="AJ703" s="108"/>
      <c r="AK703" s="108"/>
      <c r="AL703" s="108"/>
      <c r="AM703" s="108"/>
      <c r="AN703" s="108"/>
      <c r="AO703" s="108"/>
      <c r="AP703" s="108"/>
      <c r="AQ703" s="108"/>
      <c r="AR703" s="108"/>
      <c r="AS703" s="108"/>
      <c r="AT703" s="108"/>
      <c r="AU703" s="108"/>
      <c r="AV703" s="108"/>
      <c r="AW703" s="108"/>
      <c r="AX703" s="109"/>
    </row>
    <row r="704" spans="1:51" ht="40.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752</v>
      </c>
      <c r="AE704" s="785"/>
      <c r="AF704" s="785"/>
      <c r="AG704" s="171" t="s">
        <v>782</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752</v>
      </c>
      <c r="AE705" s="717"/>
      <c r="AF705" s="717"/>
      <c r="AG705" s="131" t="s">
        <v>755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4"/>
      <c r="B706" s="645"/>
      <c r="C706" s="796"/>
      <c r="D706" s="797"/>
      <c r="E706" s="732" t="s">
        <v>376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5" t="s">
        <v>756</v>
      </c>
      <c r="AE706" s="326"/>
      <c r="AF706" s="665"/>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756</v>
      </c>
      <c r="AE707" s="835"/>
      <c r="AF707" s="835"/>
      <c r="AG707" s="171"/>
      <c r="AH707" s="114"/>
      <c r="AI707" s="114"/>
      <c r="AJ707" s="114"/>
      <c r="AK707" s="114"/>
      <c r="AL707" s="114"/>
      <c r="AM707" s="114"/>
      <c r="AN707" s="114"/>
      <c r="AO707" s="114"/>
      <c r="AP707" s="114"/>
      <c r="AQ707" s="114"/>
      <c r="AR707" s="114"/>
      <c r="AS707" s="114"/>
      <c r="AT707" s="114"/>
      <c r="AU707" s="114"/>
      <c r="AV707" s="114"/>
      <c r="AW707" s="114"/>
      <c r="AX707" s="172"/>
    </row>
    <row r="708" spans="1:50" ht="67.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752</v>
      </c>
      <c r="AE708" s="607"/>
      <c r="AF708" s="607"/>
      <c r="AG708" s="744" t="s">
        <v>788</v>
      </c>
      <c r="AH708" s="745"/>
      <c r="AI708" s="745"/>
      <c r="AJ708" s="745"/>
      <c r="AK708" s="745"/>
      <c r="AL708" s="745"/>
      <c r="AM708" s="745"/>
      <c r="AN708" s="745"/>
      <c r="AO708" s="745"/>
      <c r="AP708" s="745"/>
      <c r="AQ708" s="745"/>
      <c r="AR708" s="745"/>
      <c r="AS708" s="745"/>
      <c r="AT708" s="745"/>
      <c r="AU708" s="745"/>
      <c r="AV708" s="745"/>
      <c r="AW708" s="745"/>
      <c r="AX708" s="746"/>
    </row>
    <row r="709" spans="1:50" ht="67.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752</v>
      </c>
      <c r="AE709" s="326"/>
      <c r="AF709" s="326"/>
      <c r="AG709" s="107" t="s">
        <v>815</v>
      </c>
      <c r="AH709" s="108"/>
      <c r="AI709" s="108"/>
      <c r="AJ709" s="108"/>
      <c r="AK709" s="108"/>
      <c r="AL709" s="108"/>
      <c r="AM709" s="108"/>
      <c r="AN709" s="108"/>
      <c r="AO709" s="108"/>
      <c r="AP709" s="108"/>
      <c r="AQ709" s="108"/>
      <c r="AR709" s="108"/>
      <c r="AS709" s="108"/>
      <c r="AT709" s="108"/>
      <c r="AU709" s="108"/>
      <c r="AV709" s="108"/>
      <c r="AW709" s="108"/>
      <c r="AX709" s="109"/>
    </row>
    <row r="710" spans="1:50" ht="40.9"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752</v>
      </c>
      <c r="AE710" s="326"/>
      <c r="AF710" s="326"/>
      <c r="AG710" s="107" t="s">
        <v>789</v>
      </c>
      <c r="AH710" s="108"/>
      <c r="AI710" s="108"/>
      <c r="AJ710" s="108"/>
      <c r="AK710" s="108"/>
      <c r="AL710" s="108"/>
      <c r="AM710" s="108"/>
      <c r="AN710" s="108"/>
      <c r="AO710" s="108"/>
      <c r="AP710" s="108"/>
      <c r="AQ710" s="108"/>
      <c r="AR710" s="108"/>
      <c r="AS710" s="108"/>
      <c r="AT710" s="108"/>
      <c r="AU710" s="108"/>
      <c r="AV710" s="108"/>
      <c r="AW710" s="108"/>
      <c r="AX710" s="109"/>
    </row>
    <row r="711" spans="1:50" ht="57"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5" t="s">
        <v>752</v>
      </c>
      <c r="AE711" s="326"/>
      <c r="AF711" s="326"/>
      <c r="AG711" s="107" t="s">
        <v>781</v>
      </c>
      <c r="AH711" s="108"/>
      <c r="AI711" s="108"/>
      <c r="AJ711" s="108"/>
      <c r="AK711" s="108"/>
      <c r="AL711" s="108"/>
      <c r="AM711" s="108"/>
      <c r="AN711" s="108"/>
      <c r="AO711" s="108"/>
      <c r="AP711" s="108"/>
      <c r="AQ711" s="108"/>
      <c r="AR711" s="108"/>
      <c r="AS711" s="108"/>
      <c r="AT711" s="108"/>
      <c r="AU711" s="108"/>
      <c r="AV711" s="108"/>
      <c r="AW711" s="108"/>
      <c r="AX711" s="109"/>
    </row>
    <row r="712" spans="1:50" ht="27" customHeight="1" x14ac:dyDescent="0.15">
      <c r="A712" s="644"/>
      <c r="B712" s="646"/>
      <c r="C712" s="388" t="s">
        <v>342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t="s">
        <v>757</v>
      </c>
      <c r="AE712" s="785"/>
      <c r="AF712" s="785"/>
      <c r="AG712" s="809" t="s">
        <v>715</v>
      </c>
      <c r="AH712" s="810"/>
      <c r="AI712" s="810"/>
      <c r="AJ712" s="810"/>
      <c r="AK712" s="810"/>
      <c r="AL712" s="810"/>
      <c r="AM712" s="810"/>
      <c r="AN712" s="810"/>
      <c r="AO712" s="810"/>
      <c r="AP712" s="810"/>
      <c r="AQ712" s="810"/>
      <c r="AR712" s="810"/>
      <c r="AS712" s="810"/>
      <c r="AT712" s="810"/>
      <c r="AU712" s="810"/>
      <c r="AV712" s="810"/>
      <c r="AW712" s="810"/>
      <c r="AX712" s="811"/>
    </row>
    <row r="713" spans="1:50" ht="27" customHeight="1" x14ac:dyDescent="0.15">
      <c r="A713" s="644"/>
      <c r="B713" s="646"/>
      <c r="C713" s="957" t="s">
        <v>343</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5" t="s">
        <v>757</v>
      </c>
      <c r="AE713" s="326"/>
      <c r="AF713" s="665"/>
      <c r="AG713" s="107" t="s">
        <v>715</v>
      </c>
      <c r="AH713" s="108"/>
      <c r="AI713" s="108"/>
      <c r="AJ713" s="108"/>
      <c r="AK713" s="108"/>
      <c r="AL713" s="108"/>
      <c r="AM713" s="108"/>
      <c r="AN713" s="108"/>
      <c r="AO713" s="108"/>
      <c r="AP713" s="108"/>
      <c r="AQ713" s="108"/>
      <c r="AR713" s="108"/>
      <c r="AS713" s="108"/>
      <c r="AT713" s="108"/>
      <c r="AU713" s="108"/>
      <c r="AV713" s="108"/>
      <c r="AW713" s="108"/>
      <c r="AX713" s="109"/>
    </row>
    <row r="714" spans="1:50" ht="27" customHeight="1" x14ac:dyDescent="0.15">
      <c r="A714" s="647"/>
      <c r="B714" s="648"/>
      <c r="C714" s="649" t="s">
        <v>321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752</v>
      </c>
      <c r="AE714" s="807"/>
      <c r="AF714" s="808"/>
      <c r="AG714" s="738" t="s">
        <v>791</v>
      </c>
      <c r="AH714" s="739"/>
      <c r="AI714" s="739"/>
      <c r="AJ714" s="739"/>
      <c r="AK714" s="739"/>
      <c r="AL714" s="739"/>
      <c r="AM714" s="739"/>
      <c r="AN714" s="739"/>
      <c r="AO714" s="739"/>
      <c r="AP714" s="739"/>
      <c r="AQ714" s="739"/>
      <c r="AR714" s="739"/>
      <c r="AS714" s="739"/>
      <c r="AT714" s="739"/>
      <c r="AU714" s="739"/>
      <c r="AV714" s="739"/>
      <c r="AW714" s="739"/>
      <c r="AX714" s="740"/>
    </row>
    <row r="715" spans="1:50" ht="81" customHeight="1" x14ac:dyDescent="0.15">
      <c r="A715" s="642" t="s">
        <v>40</v>
      </c>
      <c r="B715" s="786"/>
      <c r="C715" s="787" t="s">
        <v>322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752</v>
      </c>
      <c r="AE715" s="607"/>
      <c r="AF715" s="658"/>
      <c r="AG715" s="744" t="s">
        <v>822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757</v>
      </c>
      <c r="AE716" s="629"/>
      <c r="AF716" s="629"/>
      <c r="AG716" s="107" t="s">
        <v>715</v>
      </c>
      <c r="AH716" s="108"/>
      <c r="AI716" s="108"/>
      <c r="AJ716" s="108"/>
      <c r="AK716" s="108"/>
      <c r="AL716" s="108"/>
      <c r="AM716" s="108"/>
      <c r="AN716" s="108"/>
      <c r="AO716" s="108"/>
      <c r="AP716" s="108"/>
      <c r="AQ716" s="108"/>
      <c r="AR716" s="108"/>
      <c r="AS716" s="108"/>
      <c r="AT716" s="108"/>
      <c r="AU716" s="108"/>
      <c r="AV716" s="108"/>
      <c r="AW716" s="108"/>
      <c r="AX716" s="109"/>
    </row>
    <row r="717" spans="1:50" ht="60"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752</v>
      </c>
      <c r="AE717" s="326"/>
      <c r="AF717" s="326"/>
      <c r="AG717" s="107" t="s">
        <v>817</v>
      </c>
      <c r="AH717" s="108"/>
      <c r="AI717" s="108"/>
      <c r="AJ717" s="108"/>
      <c r="AK717" s="108"/>
      <c r="AL717" s="108"/>
      <c r="AM717" s="108"/>
      <c r="AN717" s="108"/>
      <c r="AO717" s="108"/>
      <c r="AP717" s="108"/>
      <c r="AQ717" s="108"/>
      <c r="AR717" s="108"/>
      <c r="AS717" s="108"/>
      <c r="AT717" s="108"/>
      <c r="AU717" s="108"/>
      <c r="AV717" s="108"/>
      <c r="AW717" s="108"/>
      <c r="AX717" s="109"/>
    </row>
    <row r="718" spans="1:50" ht="40.5"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752</v>
      </c>
      <c r="AE718" s="326"/>
      <c r="AF718" s="326"/>
      <c r="AG718" s="133" t="s">
        <v>779</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752</v>
      </c>
      <c r="AE719" s="607"/>
      <c r="AF719" s="607"/>
      <c r="AG719" s="131" t="s">
        <v>758</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0"/>
      <c r="B720" s="781"/>
      <c r="C720" s="302" t="s">
        <v>335</v>
      </c>
      <c r="D720" s="300"/>
      <c r="E720" s="300"/>
      <c r="F720" s="303"/>
      <c r="G720" s="299" t="s">
        <v>336</v>
      </c>
      <c r="H720" s="300"/>
      <c r="I720" s="300"/>
      <c r="J720" s="300"/>
      <c r="K720" s="300"/>
      <c r="L720" s="300"/>
      <c r="M720" s="300"/>
      <c r="N720" s="299" t="s">
        <v>339</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80"/>
      <c r="B721" s="781"/>
      <c r="C721" s="296" t="s">
        <v>705</v>
      </c>
      <c r="D721" s="297"/>
      <c r="E721" s="297"/>
      <c r="F721" s="298"/>
      <c r="G721" s="287">
        <v>20</v>
      </c>
      <c r="H721" s="288"/>
      <c r="I721" s="77" t="str">
        <f>IF(OR(G721="　", G721=""), "", "-")</f>
        <v>-</v>
      </c>
      <c r="J721" s="291">
        <v>247</v>
      </c>
      <c r="K721" s="291"/>
      <c r="L721" s="77" t="str">
        <f>IF(M721="","","-")</f>
        <v/>
      </c>
      <c r="M721" s="78"/>
      <c r="N721" s="304" t="s">
        <v>743</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80"/>
      <c r="B722" s="781"/>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80"/>
      <c r="B723" s="781"/>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80"/>
      <c r="B724" s="781"/>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2"/>
      <c r="B725" s="783"/>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81" customHeight="1" x14ac:dyDescent="0.15">
      <c r="A726" s="642" t="s">
        <v>48</v>
      </c>
      <c r="B726" s="801"/>
      <c r="C726" s="814" t="s">
        <v>53</v>
      </c>
      <c r="D726" s="836"/>
      <c r="E726" s="836"/>
      <c r="F726" s="837"/>
      <c r="G726" s="580" t="s">
        <v>790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809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823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824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825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348</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667</v>
      </c>
      <c r="B737" s="214"/>
      <c r="C737" s="214"/>
      <c r="D737" s="215"/>
      <c r="E737" s="954" t="s">
        <v>744</v>
      </c>
      <c r="F737" s="955"/>
      <c r="G737" s="955"/>
      <c r="H737" s="955"/>
      <c r="I737" s="955"/>
      <c r="J737" s="955"/>
      <c r="K737" s="955"/>
      <c r="L737" s="955"/>
      <c r="M737" s="955"/>
      <c r="N737" s="955"/>
      <c r="O737" s="955"/>
      <c r="P737" s="956"/>
      <c r="Q737" s="954"/>
      <c r="R737" s="955"/>
      <c r="S737" s="955"/>
      <c r="T737" s="955"/>
      <c r="U737" s="955"/>
      <c r="V737" s="955"/>
      <c r="W737" s="955"/>
      <c r="X737" s="955"/>
      <c r="Y737" s="955"/>
      <c r="Z737" s="955"/>
      <c r="AA737" s="955"/>
      <c r="AB737" s="956"/>
      <c r="AC737" s="954"/>
      <c r="AD737" s="955"/>
      <c r="AE737" s="955"/>
      <c r="AF737" s="955"/>
      <c r="AG737" s="955"/>
      <c r="AH737" s="955"/>
      <c r="AI737" s="955"/>
      <c r="AJ737" s="955"/>
      <c r="AK737" s="955"/>
      <c r="AL737" s="955"/>
      <c r="AM737" s="955"/>
      <c r="AN737" s="956"/>
      <c r="AO737" s="954"/>
      <c r="AP737" s="955"/>
      <c r="AQ737" s="955"/>
      <c r="AR737" s="955"/>
      <c r="AS737" s="955"/>
      <c r="AT737" s="955"/>
      <c r="AU737" s="955"/>
      <c r="AV737" s="955"/>
      <c r="AW737" s="955"/>
      <c r="AX737" s="960"/>
      <c r="AY737" s="97"/>
    </row>
    <row r="738" spans="1:51" ht="24.75" customHeight="1" x14ac:dyDescent="0.15">
      <c r="A738" s="364" t="s">
        <v>392</v>
      </c>
      <c r="B738" s="364"/>
      <c r="C738" s="364"/>
      <c r="D738" s="364"/>
      <c r="E738" s="954" t="s">
        <v>745</v>
      </c>
      <c r="F738" s="955"/>
      <c r="G738" s="955"/>
      <c r="H738" s="955"/>
      <c r="I738" s="955"/>
      <c r="J738" s="955"/>
      <c r="K738" s="955"/>
      <c r="L738" s="955"/>
      <c r="M738" s="955"/>
      <c r="N738" s="955"/>
      <c r="O738" s="955"/>
      <c r="P738" s="956"/>
      <c r="Q738" s="954"/>
      <c r="R738" s="955"/>
      <c r="S738" s="955"/>
      <c r="T738" s="955"/>
      <c r="U738" s="955"/>
      <c r="V738" s="955"/>
      <c r="W738" s="955"/>
      <c r="X738" s="955"/>
      <c r="Y738" s="955"/>
      <c r="Z738" s="955"/>
      <c r="AA738" s="955"/>
      <c r="AB738" s="956"/>
      <c r="AC738" s="954"/>
      <c r="AD738" s="955"/>
      <c r="AE738" s="955"/>
      <c r="AF738" s="955"/>
      <c r="AG738" s="955"/>
      <c r="AH738" s="955"/>
      <c r="AI738" s="955"/>
      <c r="AJ738" s="955"/>
      <c r="AK738" s="955"/>
      <c r="AL738" s="955"/>
      <c r="AM738" s="955"/>
      <c r="AN738" s="956"/>
      <c r="AO738" s="954"/>
      <c r="AP738" s="955"/>
      <c r="AQ738" s="955"/>
      <c r="AR738" s="955"/>
      <c r="AS738" s="955"/>
      <c r="AT738" s="955"/>
      <c r="AU738" s="955"/>
      <c r="AV738" s="955"/>
      <c r="AW738" s="955"/>
      <c r="AX738" s="960"/>
    </row>
    <row r="739" spans="1:51" ht="24.75" customHeight="1" x14ac:dyDescent="0.15">
      <c r="A739" s="364" t="s">
        <v>391</v>
      </c>
      <c r="B739" s="364"/>
      <c r="C739" s="364"/>
      <c r="D739" s="364"/>
      <c r="E739" s="954" t="s">
        <v>746</v>
      </c>
      <c r="F739" s="955"/>
      <c r="G739" s="955"/>
      <c r="H739" s="955"/>
      <c r="I739" s="955"/>
      <c r="J739" s="955"/>
      <c r="K739" s="955"/>
      <c r="L739" s="955"/>
      <c r="M739" s="955"/>
      <c r="N739" s="955"/>
      <c r="O739" s="955"/>
      <c r="P739" s="956"/>
      <c r="Q739" s="954"/>
      <c r="R739" s="955"/>
      <c r="S739" s="955"/>
      <c r="T739" s="955"/>
      <c r="U739" s="955"/>
      <c r="V739" s="955"/>
      <c r="W739" s="955"/>
      <c r="X739" s="955"/>
      <c r="Y739" s="955"/>
      <c r="Z739" s="955"/>
      <c r="AA739" s="955"/>
      <c r="AB739" s="956"/>
      <c r="AC739" s="954"/>
      <c r="AD739" s="955"/>
      <c r="AE739" s="955"/>
      <c r="AF739" s="955"/>
      <c r="AG739" s="955"/>
      <c r="AH739" s="955"/>
      <c r="AI739" s="955"/>
      <c r="AJ739" s="955"/>
      <c r="AK739" s="955"/>
      <c r="AL739" s="955"/>
      <c r="AM739" s="955"/>
      <c r="AN739" s="956"/>
      <c r="AO739" s="954"/>
      <c r="AP739" s="955"/>
      <c r="AQ739" s="955"/>
      <c r="AR739" s="955"/>
      <c r="AS739" s="955"/>
      <c r="AT739" s="955"/>
      <c r="AU739" s="955"/>
      <c r="AV739" s="955"/>
      <c r="AW739" s="955"/>
      <c r="AX739" s="960"/>
    </row>
    <row r="740" spans="1:51" ht="24.75" customHeight="1" x14ac:dyDescent="0.15">
      <c r="A740" s="364" t="s">
        <v>390</v>
      </c>
      <c r="B740" s="364"/>
      <c r="C740" s="364"/>
      <c r="D740" s="364"/>
      <c r="E740" s="954" t="s">
        <v>747</v>
      </c>
      <c r="F740" s="955"/>
      <c r="G740" s="955"/>
      <c r="H740" s="955"/>
      <c r="I740" s="955"/>
      <c r="J740" s="955"/>
      <c r="K740" s="955"/>
      <c r="L740" s="955"/>
      <c r="M740" s="955"/>
      <c r="N740" s="955"/>
      <c r="O740" s="955"/>
      <c r="P740" s="956"/>
      <c r="Q740" s="954"/>
      <c r="R740" s="955"/>
      <c r="S740" s="955"/>
      <c r="T740" s="955"/>
      <c r="U740" s="955"/>
      <c r="V740" s="955"/>
      <c r="W740" s="955"/>
      <c r="X740" s="955"/>
      <c r="Y740" s="955"/>
      <c r="Z740" s="955"/>
      <c r="AA740" s="955"/>
      <c r="AB740" s="956"/>
      <c r="AC740" s="954"/>
      <c r="AD740" s="955"/>
      <c r="AE740" s="955"/>
      <c r="AF740" s="955"/>
      <c r="AG740" s="955"/>
      <c r="AH740" s="955"/>
      <c r="AI740" s="955"/>
      <c r="AJ740" s="955"/>
      <c r="AK740" s="955"/>
      <c r="AL740" s="955"/>
      <c r="AM740" s="955"/>
      <c r="AN740" s="956"/>
      <c r="AO740" s="954"/>
      <c r="AP740" s="955"/>
      <c r="AQ740" s="955"/>
      <c r="AR740" s="955"/>
      <c r="AS740" s="955"/>
      <c r="AT740" s="955"/>
      <c r="AU740" s="955"/>
      <c r="AV740" s="955"/>
      <c r="AW740" s="955"/>
      <c r="AX740" s="960"/>
    </row>
    <row r="741" spans="1:51" ht="24.75" customHeight="1" x14ac:dyDescent="0.15">
      <c r="A741" s="364" t="s">
        <v>389</v>
      </c>
      <c r="B741" s="364"/>
      <c r="C741" s="364"/>
      <c r="D741" s="364"/>
      <c r="E741" s="954" t="s">
        <v>748</v>
      </c>
      <c r="F741" s="955"/>
      <c r="G741" s="955"/>
      <c r="H741" s="955"/>
      <c r="I741" s="955"/>
      <c r="J741" s="955"/>
      <c r="K741" s="955"/>
      <c r="L741" s="955"/>
      <c r="M741" s="955"/>
      <c r="N741" s="955"/>
      <c r="O741" s="955"/>
      <c r="P741" s="956"/>
      <c r="Q741" s="954"/>
      <c r="R741" s="955"/>
      <c r="S741" s="955"/>
      <c r="T741" s="955"/>
      <c r="U741" s="955"/>
      <c r="V741" s="955"/>
      <c r="W741" s="955"/>
      <c r="X741" s="955"/>
      <c r="Y741" s="955"/>
      <c r="Z741" s="955"/>
      <c r="AA741" s="955"/>
      <c r="AB741" s="956"/>
      <c r="AC741" s="954"/>
      <c r="AD741" s="955"/>
      <c r="AE741" s="955"/>
      <c r="AF741" s="955"/>
      <c r="AG741" s="955"/>
      <c r="AH741" s="955"/>
      <c r="AI741" s="955"/>
      <c r="AJ741" s="955"/>
      <c r="AK741" s="955"/>
      <c r="AL741" s="955"/>
      <c r="AM741" s="955"/>
      <c r="AN741" s="956"/>
      <c r="AO741" s="954"/>
      <c r="AP741" s="955"/>
      <c r="AQ741" s="955"/>
      <c r="AR741" s="955"/>
      <c r="AS741" s="955"/>
      <c r="AT741" s="955"/>
      <c r="AU741" s="955"/>
      <c r="AV741" s="955"/>
      <c r="AW741" s="955"/>
      <c r="AX741" s="960"/>
    </row>
    <row r="742" spans="1:51" ht="24.75" customHeight="1" x14ac:dyDescent="0.15">
      <c r="A742" s="364" t="s">
        <v>388</v>
      </c>
      <c r="B742" s="364"/>
      <c r="C742" s="364"/>
      <c r="D742" s="364"/>
      <c r="E742" s="954" t="s">
        <v>749</v>
      </c>
      <c r="F742" s="955"/>
      <c r="G742" s="955"/>
      <c r="H742" s="955"/>
      <c r="I742" s="955"/>
      <c r="J742" s="955"/>
      <c r="K742" s="955"/>
      <c r="L742" s="955"/>
      <c r="M742" s="955"/>
      <c r="N742" s="955"/>
      <c r="O742" s="955"/>
      <c r="P742" s="956"/>
      <c r="Q742" s="954"/>
      <c r="R742" s="955"/>
      <c r="S742" s="955"/>
      <c r="T742" s="955"/>
      <c r="U742" s="955"/>
      <c r="V742" s="955"/>
      <c r="W742" s="955"/>
      <c r="X742" s="955"/>
      <c r="Y742" s="955"/>
      <c r="Z742" s="955"/>
      <c r="AA742" s="955"/>
      <c r="AB742" s="956"/>
      <c r="AC742" s="954"/>
      <c r="AD742" s="955"/>
      <c r="AE742" s="955"/>
      <c r="AF742" s="955"/>
      <c r="AG742" s="955"/>
      <c r="AH742" s="955"/>
      <c r="AI742" s="955"/>
      <c r="AJ742" s="955"/>
      <c r="AK742" s="955"/>
      <c r="AL742" s="955"/>
      <c r="AM742" s="955"/>
      <c r="AN742" s="956"/>
      <c r="AO742" s="954"/>
      <c r="AP742" s="955"/>
      <c r="AQ742" s="955"/>
      <c r="AR742" s="955"/>
      <c r="AS742" s="955"/>
      <c r="AT742" s="955"/>
      <c r="AU742" s="955"/>
      <c r="AV742" s="955"/>
      <c r="AW742" s="955"/>
      <c r="AX742" s="960"/>
    </row>
    <row r="743" spans="1:51" ht="24.75" customHeight="1" x14ac:dyDescent="0.15">
      <c r="A743" s="364" t="s">
        <v>387</v>
      </c>
      <c r="B743" s="364"/>
      <c r="C743" s="364"/>
      <c r="D743" s="364"/>
      <c r="E743" s="954" t="s">
        <v>749</v>
      </c>
      <c r="F743" s="955"/>
      <c r="G743" s="955"/>
      <c r="H743" s="955"/>
      <c r="I743" s="955"/>
      <c r="J743" s="955"/>
      <c r="K743" s="955"/>
      <c r="L743" s="955"/>
      <c r="M743" s="955"/>
      <c r="N743" s="955"/>
      <c r="O743" s="955"/>
      <c r="P743" s="956"/>
      <c r="Q743" s="954"/>
      <c r="R743" s="955"/>
      <c r="S743" s="955"/>
      <c r="T743" s="955"/>
      <c r="U743" s="955"/>
      <c r="V743" s="955"/>
      <c r="W743" s="955"/>
      <c r="X743" s="955"/>
      <c r="Y743" s="955"/>
      <c r="Z743" s="955"/>
      <c r="AA743" s="955"/>
      <c r="AB743" s="956"/>
      <c r="AC743" s="954"/>
      <c r="AD743" s="955"/>
      <c r="AE743" s="955"/>
      <c r="AF743" s="955"/>
      <c r="AG743" s="955"/>
      <c r="AH743" s="955"/>
      <c r="AI743" s="955"/>
      <c r="AJ743" s="955"/>
      <c r="AK743" s="955"/>
      <c r="AL743" s="955"/>
      <c r="AM743" s="955"/>
      <c r="AN743" s="956"/>
      <c r="AO743" s="954"/>
      <c r="AP743" s="955"/>
      <c r="AQ743" s="955"/>
      <c r="AR743" s="955"/>
      <c r="AS743" s="955"/>
      <c r="AT743" s="955"/>
      <c r="AU743" s="955"/>
      <c r="AV743" s="955"/>
      <c r="AW743" s="955"/>
      <c r="AX743" s="960"/>
    </row>
    <row r="744" spans="1:51" ht="24.75" customHeight="1" x14ac:dyDescent="0.15">
      <c r="A744" s="364" t="s">
        <v>386</v>
      </c>
      <c r="B744" s="364"/>
      <c r="C744" s="364"/>
      <c r="D744" s="364"/>
      <c r="E744" s="954" t="s">
        <v>750</v>
      </c>
      <c r="F744" s="955"/>
      <c r="G744" s="955"/>
      <c r="H744" s="955"/>
      <c r="I744" s="955"/>
      <c r="J744" s="955"/>
      <c r="K744" s="955"/>
      <c r="L744" s="955"/>
      <c r="M744" s="955"/>
      <c r="N744" s="955"/>
      <c r="O744" s="955"/>
      <c r="P744" s="956"/>
      <c r="Q744" s="954"/>
      <c r="R744" s="955"/>
      <c r="S744" s="955"/>
      <c r="T744" s="955"/>
      <c r="U744" s="955"/>
      <c r="V744" s="955"/>
      <c r="W744" s="955"/>
      <c r="X744" s="955"/>
      <c r="Y744" s="955"/>
      <c r="Z744" s="955"/>
      <c r="AA744" s="955"/>
      <c r="AB744" s="956"/>
      <c r="AC744" s="954"/>
      <c r="AD744" s="955"/>
      <c r="AE744" s="955"/>
      <c r="AF744" s="955"/>
      <c r="AG744" s="955"/>
      <c r="AH744" s="955"/>
      <c r="AI744" s="955"/>
      <c r="AJ744" s="955"/>
      <c r="AK744" s="955"/>
      <c r="AL744" s="955"/>
      <c r="AM744" s="955"/>
      <c r="AN744" s="956"/>
      <c r="AO744" s="954"/>
      <c r="AP744" s="955"/>
      <c r="AQ744" s="955"/>
      <c r="AR744" s="955"/>
      <c r="AS744" s="955"/>
      <c r="AT744" s="955"/>
      <c r="AU744" s="955"/>
      <c r="AV744" s="955"/>
      <c r="AW744" s="955"/>
      <c r="AX744" s="960"/>
    </row>
    <row r="745" spans="1:51" ht="24.75" customHeight="1" x14ac:dyDescent="0.15">
      <c r="A745" s="364" t="s">
        <v>385</v>
      </c>
      <c r="B745" s="364"/>
      <c r="C745" s="364"/>
      <c r="D745" s="364"/>
      <c r="E745" s="991" t="s">
        <v>751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60"/>
    </row>
    <row r="746" spans="1:51" ht="24.75" customHeight="1" x14ac:dyDescent="0.15">
      <c r="A746" s="364" t="s">
        <v>540</v>
      </c>
      <c r="B746" s="364"/>
      <c r="C746" s="364"/>
      <c r="D746" s="364"/>
      <c r="E746" s="951" t="s">
        <v>705</v>
      </c>
      <c r="F746" s="952"/>
      <c r="G746" s="952"/>
      <c r="H746" s="100" t="str">
        <f>IF(E746="","","-")</f>
        <v>-</v>
      </c>
      <c r="I746" s="952"/>
      <c r="J746" s="952"/>
      <c r="K746" s="100" t="str">
        <f>IF(I746="","","-")</f>
        <v/>
      </c>
      <c r="L746" s="953">
        <v>190</v>
      </c>
      <c r="M746" s="953"/>
      <c r="N746" s="100" t="str">
        <f>IF(O746="","","-")</f>
        <v/>
      </c>
      <c r="O746" s="961"/>
      <c r="P746" s="962"/>
      <c r="Q746" s="951"/>
      <c r="R746" s="952"/>
      <c r="S746" s="952"/>
      <c r="T746" s="100" t="str">
        <f>IF(Q746="","","-")</f>
        <v/>
      </c>
      <c r="U746" s="952"/>
      <c r="V746" s="952"/>
      <c r="W746" s="100" t="str">
        <f>IF(U746="","","-")</f>
        <v/>
      </c>
      <c r="X746" s="953"/>
      <c r="Y746" s="953"/>
      <c r="Z746" s="100" t="str">
        <f>IF(AA746="","","-")</f>
        <v/>
      </c>
      <c r="AA746" s="961"/>
      <c r="AB746" s="962"/>
      <c r="AC746" s="951"/>
      <c r="AD746" s="952"/>
      <c r="AE746" s="952"/>
      <c r="AF746" s="100" t="str">
        <f>IF(AC746="","","-")</f>
        <v/>
      </c>
      <c r="AG746" s="952"/>
      <c r="AH746" s="952"/>
      <c r="AI746" s="100" t="str">
        <f>IF(AG746="","","-")</f>
        <v/>
      </c>
      <c r="AJ746" s="953"/>
      <c r="AK746" s="953"/>
      <c r="AL746" s="100" t="str">
        <f>IF(AM746="","","-")</f>
        <v/>
      </c>
      <c r="AM746" s="961"/>
      <c r="AN746" s="962"/>
      <c r="AO746" s="951"/>
      <c r="AP746" s="952"/>
      <c r="AQ746" s="100" t="str">
        <f>IF(AO746="","","-")</f>
        <v/>
      </c>
      <c r="AR746" s="952"/>
      <c r="AS746" s="952"/>
      <c r="AT746" s="100" t="str">
        <f>IF(AR746="","","-")</f>
        <v/>
      </c>
      <c r="AU746" s="953"/>
      <c r="AV746" s="953"/>
      <c r="AW746" s="100" t="str">
        <f>IF(AX746="","","-")</f>
        <v/>
      </c>
      <c r="AX746" s="103"/>
    </row>
    <row r="747" spans="1:51" ht="24.75" customHeight="1" x14ac:dyDescent="0.15">
      <c r="A747" s="364" t="s">
        <v>504</v>
      </c>
      <c r="B747" s="364"/>
      <c r="C747" s="364"/>
      <c r="D747" s="364"/>
      <c r="E747" s="951" t="s">
        <v>705</v>
      </c>
      <c r="F747" s="952"/>
      <c r="G747" s="952"/>
      <c r="H747" s="100" t="str">
        <f>IF(E747="","","-")</f>
        <v>-</v>
      </c>
      <c r="I747" s="952"/>
      <c r="J747" s="952"/>
      <c r="K747" s="100" t="str">
        <f>IF(I747="","","-")</f>
        <v/>
      </c>
      <c r="L747" s="953">
        <v>199</v>
      </c>
      <c r="M747" s="953"/>
      <c r="N747" s="100" t="str">
        <f>IF(O747="","","-")</f>
        <v/>
      </c>
      <c r="O747" s="961"/>
      <c r="P747" s="962"/>
      <c r="Q747" s="951"/>
      <c r="R747" s="952"/>
      <c r="S747" s="952"/>
      <c r="T747" s="100" t="str">
        <f>IF(Q747="","","-")</f>
        <v/>
      </c>
      <c r="U747" s="952"/>
      <c r="V747" s="952"/>
      <c r="W747" s="100" t="str">
        <f>IF(U747="","","-")</f>
        <v/>
      </c>
      <c r="X747" s="953"/>
      <c r="Y747" s="953"/>
      <c r="Z747" s="100" t="str">
        <f>IF(AA747="","","-")</f>
        <v/>
      </c>
      <c r="AA747" s="961"/>
      <c r="AB747" s="962"/>
      <c r="AC747" s="951"/>
      <c r="AD747" s="952"/>
      <c r="AE747" s="952"/>
      <c r="AF747" s="100" t="str">
        <f>IF(AC747="","","-")</f>
        <v/>
      </c>
      <c r="AG747" s="952"/>
      <c r="AH747" s="952"/>
      <c r="AI747" s="100" t="str">
        <f>IF(AG747="","","-")</f>
        <v/>
      </c>
      <c r="AJ747" s="953"/>
      <c r="AK747" s="953"/>
      <c r="AL747" s="100" t="str">
        <f>IF(AM747="","","-")</f>
        <v/>
      </c>
      <c r="AM747" s="961"/>
      <c r="AN747" s="962"/>
      <c r="AO747" s="951"/>
      <c r="AP747" s="952"/>
      <c r="AQ747" s="100" t="str">
        <f>IF(AO747="","","-")</f>
        <v/>
      </c>
      <c r="AR747" s="952"/>
      <c r="AS747" s="952"/>
      <c r="AT747" s="100" t="str">
        <f>IF(AR747="","","-")</f>
        <v/>
      </c>
      <c r="AU747" s="953"/>
      <c r="AV747" s="953"/>
      <c r="AW747" s="100" t="str">
        <f>IF(AX747="","","-")</f>
        <v/>
      </c>
      <c r="AX747" s="103"/>
    </row>
    <row r="748" spans="1:51" ht="28.35" customHeight="1" x14ac:dyDescent="0.15">
      <c r="A748" s="616" t="s">
        <v>379</v>
      </c>
      <c r="B748" s="617"/>
      <c r="C748" s="617"/>
      <c r="D748" s="617"/>
      <c r="E748" s="617"/>
      <c r="F748" s="618"/>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105" t="s">
        <v>759</v>
      </c>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1003" t="s">
        <v>785</v>
      </c>
      <c r="L751" s="1004"/>
      <c r="M751" s="1004"/>
      <c r="N751" s="1004"/>
      <c r="O751" s="1004"/>
      <c r="P751" s="1004"/>
      <c r="Q751" s="1004"/>
      <c r="R751" s="1004"/>
      <c r="S751" s="1004"/>
      <c r="T751" s="1004"/>
      <c r="U751" s="1004"/>
      <c r="V751" s="1004"/>
      <c r="W751" s="1004"/>
      <c r="X751" s="1004"/>
      <c r="Y751" s="1004"/>
      <c r="Z751" s="1004"/>
      <c r="AA751" s="1004"/>
      <c r="AB751" s="1004"/>
      <c r="AC751" s="1004"/>
      <c r="AD751" s="1004"/>
      <c r="AE751" s="1004"/>
      <c r="AF751" s="1004"/>
      <c r="AG751" s="1004"/>
      <c r="AH751" s="1004"/>
      <c r="AI751" s="1004"/>
      <c r="AJ751" s="1004"/>
      <c r="AK751" s="1004"/>
      <c r="AL751" s="1004"/>
      <c r="AM751" s="1004"/>
      <c r="AN751" s="1004"/>
      <c r="AO751" s="1004"/>
      <c r="AP751" s="1004"/>
      <c r="AQ751" s="1004"/>
      <c r="AR751" s="1004"/>
      <c r="AS751" s="1004"/>
      <c r="AT751" s="1004"/>
      <c r="AU751" s="1004"/>
      <c r="AV751" s="1005"/>
      <c r="AW751" s="45"/>
      <c r="AX751" s="46"/>
    </row>
    <row r="752" spans="1:51" ht="27.75" customHeight="1" x14ac:dyDescent="0.15">
      <c r="A752" s="616"/>
      <c r="B752" s="617"/>
      <c r="C752" s="617"/>
      <c r="D752" s="617"/>
      <c r="E752" s="617"/>
      <c r="F752" s="618"/>
      <c r="G752" s="44"/>
      <c r="H752" s="45"/>
      <c r="I752" s="45"/>
      <c r="J752" s="45"/>
      <c r="K752" s="1006"/>
      <c r="L752" s="1007"/>
      <c r="M752" s="1007"/>
      <c r="N752" s="1007"/>
      <c r="O752" s="1007"/>
      <c r="P752" s="1007"/>
      <c r="Q752" s="1007"/>
      <c r="R752" s="1007"/>
      <c r="S752" s="1007"/>
      <c r="T752" s="1007"/>
      <c r="U752" s="1007"/>
      <c r="V752" s="1007"/>
      <c r="W752" s="1007"/>
      <c r="X752" s="1007"/>
      <c r="Y752" s="1007"/>
      <c r="Z752" s="1007"/>
      <c r="AA752" s="1007"/>
      <c r="AB752" s="1007"/>
      <c r="AC752" s="1007"/>
      <c r="AD752" s="1007"/>
      <c r="AE752" s="1007"/>
      <c r="AF752" s="1007"/>
      <c r="AG752" s="1007"/>
      <c r="AH752" s="1007"/>
      <c r="AI752" s="1007"/>
      <c r="AJ752" s="1007"/>
      <c r="AK752" s="1007"/>
      <c r="AL752" s="1007"/>
      <c r="AM752" s="1007"/>
      <c r="AN752" s="1007"/>
      <c r="AO752" s="1007"/>
      <c r="AP752" s="1007"/>
      <c r="AQ752" s="1007"/>
      <c r="AR752" s="1007"/>
      <c r="AS752" s="1007"/>
      <c r="AT752" s="1007"/>
      <c r="AU752" s="1007"/>
      <c r="AV752" s="1008"/>
      <c r="AW752" s="45"/>
      <c r="AX752" s="46"/>
    </row>
    <row r="753" spans="1:50" ht="28.35" customHeight="1" x14ac:dyDescent="0.15">
      <c r="A753" s="616"/>
      <c r="B753" s="617"/>
      <c r="C753" s="617"/>
      <c r="D753" s="617"/>
      <c r="E753" s="617"/>
      <c r="F753" s="618"/>
      <c r="G753" s="44"/>
      <c r="H753" s="45"/>
      <c r="I753" s="45"/>
      <c r="J753" s="45"/>
      <c r="K753" s="1006"/>
      <c r="L753" s="1007"/>
      <c r="M753" s="1007"/>
      <c r="N753" s="1007"/>
      <c r="O753" s="1007"/>
      <c r="P753" s="1007"/>
      <c r="Q753" s="1007"/>
      <c r="R753" s="1007"/>
      <c r="S753" s="1007"/>
      <c r="T753" s="1007"/>
      <c r="U753" s="1007"/>
      <c r="V753" s="1007"/>
      <c r="W753" s="1007"/>
      <c r="X753" s="1007"/>
      <c r="Y753" s="1007"/>
      <c r="Z753" s="1007"/>
      <c r="AA753" s="1007"/>
      <c r="AB753" s="1007"/>
      <c r="AC753" s="1007"/>
      <c r="AD753" s="1007"/>
      <c r="AE753" s="1007"/>
      <c r="AF753" s="1007"/>
      <c r="AG753" s="1007"/>
      <c r="AH753" s="1007"/>
      <c r="AI753" s="1007"/>
      <c r="AJ753" s="1007"/>
      <c r="AK753" s="1007"/>
      <c r="AL753" s="1007"/>
      <c r="AM753" s="1007"/>
      <c r="AN753" s="1007"/>
      <c r="AO753" s="1007"/>
      <c r="AP753" s="1007"/>
      <c r="AQ753" s="1007"/>
      <c r="AR753" s="1007"/>
      <c r="AS753" s="1007"/>
      <c r="AT753" s="1007"/>
      <c r="AU753" s="1007"/>
      <c r="AV753" s="1008"/>
      <c r="AW753" s="45"/>
      <c r="AX753" s="46"/>
    </row>
    <row r="754" spans="1:50" ht="28.35" customHeight="1" x14ac:dyDescent="0.15">
      <c r="A754" s="616"/>
      <c r="B754" s="617"/>
      <c r="C754" s="617"/>
      <c r="D754" s="617"/>
      <c r="E754" s="617"/>
      <c r="F754" s="618"/>
      <c r="G754" s="44"/>
      <c r="H754" s="45"/>
      <c r="I754" s="45"/>
      <c r="J754" s="45"/>
      <c r="K754" s="1009"/>
      <c r="L754" s="1010"/>
      <c r="M754" s="1010"/>
      <c r="N754" s="1010"/>
      <c r="O754" s="1010"/>
      <c r="P754" s="1010"/>
      <c r="Q754" s="1010"/>
      <c r="R754" s="1010"/>
      <c r="S754" s="1010"/>
      <c r="T754" s="1010"/>
      <c r="U754" s="1010"/>
      <c r="V754" s="1010"/>
      <c r="W754" s="1010"/>
      <c r="X754" s="1010"/>
      <c r="Y754" s="1010"/>
      <c r="Z754" s="1010"/>
      <c r="AA754" s="1010"/>
      <c r="AB754" s="1010"/>
      <c r="AC754" s="1010"/>
      <c r="AD754" s="1010"/>
      <c r="AE754" s="1010"/>
      <c r="AF754" s="1010"/>
      <c r="AG754" s="1010"/>
      <c r="AH754" s="1010"/>
      <c r="AI754" s="1010"/>
      <c r="AJ754" s="1010"/>
      <c r="AK754" s="1010"/>
      <c r="AL754" s="1010"/>
      <c r="AM754" s="1010"/>
      <c r="AN754" s="1010"/>
      <c r="AO754" s="1010"/>
      <c r="AP754" s="1010"/>
      <c r="AQ754" s="1010"/>
      <c r="AR754" s="1010"/>
      <c r="AS754" s="1010"/>
      <c r="AT754" s="1010"/>
      <c r="AU754" s="1010"/>
      <c r="AV754" s="1011"/>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106"/>
      <c r="W756" s="45"/>
      <c r="X756" s="45"/>
      <c r="Y756" s="104" t="s">
        <v>760</v>
      </c>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1012" t="s">
        <v>786</v>
      </c>
      <c r="L757" s="1013"/>
      <c r="M757" s="1013"/>
      <c r="N757" s="1013"/>
      <c r="O757" s="1013"/>
      <c r="P757" s="1013"/>
      <c r="Q757" s="1013"/>
      <c r="R757" s="1013"/>
      <c r="S757" s="1013"/>
      <c r="T757" s="1013"/>
      <c r="U757" s="1013"/>
      <c r="V757" s="1013"/>
      <c r="W757" s="1013"/>
      <c r="X757" s="1013"/>
      <c r="Y757" s="1013"/>
      <c r="Z757" s="1013"/>
      <c r="AA757" s="1013"/>
      <c r="AB757" s="1013"/>
      <c r="AC757" s="1013"/>
      <c r="AD757" s="1013"/>
      <c r="AE757" s="1013"/>
      <c r="AF757" s="1013"/>
      <c r="AG757" s="1013"/>
      <c r="AH757" s="1013"/>
      <c r="AI757" s="1013"/>
      <c r="AJ757" s="1013"/>
      <c r="AK757" s="1013"/>
      <c r="AL757" s="1013"/>
      <c r="AM757" s="1013"/>
      <c r="AN757" s="1013"/>
      <c r="AO757" s="1013"/>
      <c r="AP757" s="1013"/>
      <c r="AQ757" s="1013"/>
      <c r="AR757" s="1013"/>
      <c r="AS757" s="1013"/>
      <c r="AT757" s="1013"/>
      <c r="AU757" s="1013"/>
      <c r="AV757" s="1014"/>
      <c r="AW757" s="45"/>
      <c r="AX757" s="46"/>
    </row>
    <row r="758" spans="1:50" ht="28.35" customHeight="1" x14ac:dyDescent="0.15">
      <c r="A758" s="616"/>
      <c r="B758" s="617"/>
      <c r="C758" s="617"/>
      <c r="D758" s="617"/>
      <c r="E758" s="617"/>
      <c r="F758" s="618"/>
      <c r="G758" s="44"/>
      <c r="H758" s="45"/>
      <c r="I758" s="45"/>
      <c r="J758" s="45"/>
      <c r="K758" s="1015"/>
      <c r="L758" s="1016"/>
      <c r="M758" s="1016"/>
      <c r="N758" s="1016"/>
      <c r="O758" s="1016"/>
      <c r="P758" s="1016"/>
      <c r="Q758" s="1016"/>
      <c r="R758" s="1016"/>
      <c r="S758" s="1016"/>
      <c r="T758" s="1016"/>
      <c r="U758" s="1016"/>
      <c r="V758" s="1016"/>
      <c r="W758" s="1016"/>
      <c r="X758" s="1016"/>
      <c r="Y758" s="1016"/>
      <c r="Z758" s="1016"/>
      <c r="AA758" s="1016"/>
      <c r="AB758" s="1016"/>
      <c r="AC758" s="1016"/>
      <c r="AD758" s="1016"/>
      <c r="AE758" s="1016"/>
      <c r="AF758" s="1016"/>
      <c r="AG758" s="1016"/>
      <c r="AH758" s="1016"/>
      <c r="AI758" s="1016"/>
      <c r="AJ758" s="1016"/>
      <c r="AK758" s="1016"/>
      <c r="AL758" s="1016"/>
      <c r="AM758" s="1016"/>
      <c r="AN758" s="1016"/>
      <c r="AO758" s="1016"/>
      <c r="AP758" s="1016"/>
      <c r="AQ758" s="1016"/>
      <c r="AR758" s="1016"/>
      <c r="AS758" s="1016"/>
      <c r="AT758" s="1016"/>
      <c r="AU758" s="1016"/>
      <c r="AV758" s="1017"/>
      <c r="AW758" s="45"/>
      <c r="AX758" s="46"/>
    </row>
    <row r="759" spans="1:50" ht="28.35" customHeight="1" x14ac:dyDescent="0.15">
      <c r="A759" s="616"/>
      <c r="B759" s="617"/>
      <c r="C759" s="617"/>
      <c r="D759" s="617"/>
      <c r="E759" s="617"/>
      <c r="F759" s="618"/>
      <c r="G759" s="44"/>
      <c r="H759" s="45"/>
      <c r="I759" s="45"/>
      <c r="J759" s="45"/>
      <c r="K759" s="1015"/>
      <c r="L759" s="1016"/>
      <c r="M759" s="1016"/>
      <c r="N759" s="1016"/>
      <c r="O759" s="1016"/>
      <c r="P759" s="1016"/>
      <c r="Q759" s="1016"/>
      <c r="R759" s="1016"/>
      <c r="S759" s="1016"/>
      <c r="T759" s="1016"/>
      <c r="U759" s="1016"/>
      <c r="V759" s="1016"/>
      <c r="W759" s="1016"/>
      <c r="X759" s="1016"/>
      <c r="Y759" s="1016"/>
      <c r="Z759" s="1016"/>
      <c r="AA759" s="1016"/>
      <c r="AB759" s="1016"/>
      <c r="AC759" s="1016"/>
      <c r="AD759" s="1016"/>
      <c r="AE759" s="1016"/>
      <c r="AF759" s="1016"/>
      <c r="AG759" s="1016"/>
      <c r="AH759" s="1016"/>
      <c r="AI759" s="1016"/>
      <c r="AJ759" s="1016"/>
      <c r="AK759" s="1016"/>
      <c r="AL759" s="1016"/>
      <c r="AM759" s="1016"/>
      <c r="AN759" s="1016"/>
      <c r="AO759" s="1016"/>
      <c r="AP759" s="1016"/>
      <c r="AQ759" s="1016"/>
      <c r="AR759" s="1016"/>
      <c r="AS759" s="1016"/>
      <c r="AT759" s="1016"/>
      <c r="AU759" s="1016"/>
      <c r="AV759" s="1017"/>
      <c r="AW759" s="45"/>
      <c r="AX759" s="46"/>
    </row>
    <row r="760" spans="1:50" ht="28.35" customHeight="1" x14ac:dyDescent="0.15">
      <c r="A760" s="616"/>
      <c r="B760" s="617"/>
      <c r="C760" s="617"/>
      <c r="D760" s="617"/>
      <c r="E760" s="617"/>
      <c r="F760" s="618"/>
      <c r="G760" s="44"/>
      <c r="H760" s="45"/>
      <c r="I760" s="45"/>
      <c r="J760" s="45"/>
      <c r="K760" s="1018"/>
      <c r="L760" s="1019"/>
      <c r="M760" s="1019"/>
      <c r="N760" s="1019"/>
      <c r="O760" s="1019"/>
      <c r="P760" s="1019"/>
      <c r="Q760" s="1019"/>
      <c r="R760" s="1019"/>
      <c r="S760" s="1019"/>
      <c r="T760" s="1019"/>
      <c r="U760" s="1019"/>
      <c r="V760" s="1019"/>
      <c r="W760" s="1019"/>
      <c r="X760" s="1019"/>
      <c r="Y760" s="1019"/>
      <c r="Z760" s="1019"/>
      <c r="AA760" s="1019"/>
      <c r="AB760" s="1019"/>
      <c r="AC760" s="1019"/>
      <c r="AD760" s="1019"/>
      <c r="AE760" s="1019"/>
      <c r="AF760" s="1019"/>
      <c r="AG760" s="1019"/>
      <c r="AH760" s="1019"/>
      <c r="AI760" s="1019"/>
      <c r="AJ760" s="1019"/>
      <c r="AK760" s="1019"/>
      <c r="AL760" s="1019"/>
      <c r="AM760" s="1019"/>
      <c r="AN760" s="1019"/>
      <c r="AO760" s="1019"/>
      <c r="AP760" s="1019"/>
      <c r="AQ760" s="1019"/>
      <c r="AR760" s="1019"/>
      <c r="AS760" s="1019"/>
      <c r="AT760" s="1019"/>
      <c r="AU760" s="1019"/>
      <c r="AV760" s="1020"/>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105" t="s">
        <v>761</v>
      </c>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1003" t="s">
        <v>810</v>
      </c>
      <c r="L764" s="1004"/>
      <c r="M764" s="1004"/>
      <c r="N764" s="1004"/>
      <c r="O764" s="1004"/>
      <c r="P764" s="1004"/>
      <c r="Q764" s="1004"/>
      <c r="R764" s="1004"/>
      <c r="S764" s="1004"/>
      <c r="T764" s="1004"/>
      <c r="U764" s="1004"/>
      <c r="V764" s="1004"/>
      <c r="W764" s="1004"/>
      <c r="X764" s="1004"/>
      <c r="Y764" s="1004"/>
      <c r="Z764" s="1004"/>
      <c r="AA764" s="1004"/>
      <c r="AB764" s="1004"/>
      <c r="AC764" s="1004"/>
      <c r="AD764" s="1004"/>
      <c r="AE764" s="1004"/>
      <c r="AF764" s="1004"/>
      <c r="AG764" s="1004"/>
      <c r="AH764" s="1004"/>
      <c r="AI764" s="1004"/>
      <c r="AJ764" s="1004"/>
      <c r="AK764" s="1004"/>
      <c r="AL764" s="1004"/>
      <c r="AM764" s="1004"/>
      <c r="AN764" s="1004"/>
      <c r="AO764" s="1004"/>
      <c r="AP764" s="1004"/>
      <c r="AQ764" s="1004"/>
      <c r="AR764" s="1004"/>
      <c r="AS764" s="1004"/>
      <c r="AT764" s="1004"/>
      <c r="AU764" s="1004"/>
      <c r="AV764" s="1005"/>
      <c r="AW764" s="45"/>
      <c r="AX764" s="46"/>
    </row>
    <row r="765" spans="1:50" ht="52.5" customHeight="1" x14ac:dyDescent="0.15">
      <c r="A765" s="616"/>
      <c r="B765" s="617"/>
      <c r="C765" s="617"/>
      <c r="D765" s="617"/>
      <c r="E765" s="617"/>
      <c r="F765" s="618"/>
      <c r="G765" s="44"/>
      <c r="H765" s="45"/>
      <c r="I765" s="45"/>
      <c r="J765" s="45"/>
      <c r="K765" s="1006"/>
      <c r="L765" s="1007"/>
      <c r="M765" s="1007"/>
      <c r="N765" s="1007"/>
      <c r="O765" s="1007"/>
      <c r="P765" s="1007"/>
      <c r="Q765" s="1007"/>
      <c r="R765" s="1007"/>
      <c r="S765" s="1007"/>
      <c r="T765" s="1007"/>
      <c r="U765" s="1007"/>
      <c r="V765" s="1007"/>
      <c r="W765" s="1007"/>
      <c r="X765" s="1007"/>
      <c r="Y765" s="1007"/>
      <c r="Z765" s="1007"/>
      <c r="AA765" s="1007"/>
      <c r="AB765" s="1007"/>
      <c r="AC765" s="1007"/>
      <c r="AD765" s="1007"/>
      <c r="AE765" s="1007"/>
      <c r="AF765" s="1007"/>
      <c r="AG765" s="1007"/>
      <c r="AH765" s="1007"/>
      <c r="AI765" s="1007"/>
      <c r="AJ765" s="1007"/>
      <c r="AK765" s="1007"/>
      <c r="AL765" s="1007"/>
      <c r="AM765" s="1007"/>
      <c r="AN765" s="1007"/>
      <c r="AO765" s="1007"/>
      <c r="AP765" s="1007"/>
      <c r="AQ765" s="1007"/>
      <c r="AR765" s="1007"/>
      <c r="AS765" s="1007"/>
      <c r="AT765" s="1007"/>
      <c r="AU765" s="1007"/>
      <c r="AV765" s="1008"/>
      <c r="AW765" s="45"/>
      <c r="AX765" s="46"/>
    </row>
    <row r="766" spans="1:50" ht="52.5" customHeight="1" x14ac:dyDescent="0.15">
      <c r="A766" s="616"/>
      <c r="B766" s="617"/>
      <c r="C766" s="617"/>
      <c r="D766" s="617"/>
      <c r="E766" s="617"/>
      <c r="F766" s="618"/>
      <c r="G766" s="44"/>
      <c r="H766" s="45"/>
      <c r="I766" s="45"/>
      <c r="J766" s="45"/>
      <c r="K766" s="1006"/>
      <c r="L766" s="1007"/>
      <c r="M766" s="1007"/>
      <c r="N766" s="1007"/>
      <c r="O766" s="1007"/>
      <c r="P766" s="1007"/>
      <c r="Q766" s="1007"/>
      <c r="R766" s="1007"/>
      <c r="S766" s="1007"/>
      <c r="T766" s="1007"/>
      <c r="U766" s="1007"/>
      <c r="V766" s="1007"/>
      <c r="W766" s="1007"/>
      <c r="X766" s="1007"/>
      <c r="Y766" s="1007"/>
      <c r="Z766" s="1007"/>
      <c r="AA766" s="1007"/>
      <c r="AB766" s="1007"/>
      <c r="AC766" s="1007"/>
      <c r="AD766" s="1007"/>
      <c r="AE766" s="1007"/>
      <c r="AF766" s="1007"/>
      <c r="AG766" s="1007"/>
      <c r="AH766" s="1007"/>
      <c r="AI766" s="1007"/>
      <c r="AJ766" s="1007"/>
      <c r="AK766" s="1007"/>
      <c r="AL766" s="1007"/>
      <c r="AM766" s="1007"/>
      <c r="AN766" s="1007"/>
      <c r="AO766" s="1007"/>
      <c r="AP766" s="1007"/>
      <c r="AQ766" s="1007"/>
      <c r="AR766" s="1007"/>
      <c r="AS766" s="1007"/>
      <c r="AT766" s="1007"/>
      <c r="AU766" s="1007"/>
      <c r="AV766" s="1008"/>
      <c r="AW766" s="45"/>
      <c r="AX766" s="46"/>
    </row>
    <row r="767" spans="1:50" ht="52.5" customHeight="1" x14ac:dyDescent="0.15">
      <c r="A767" s="616"/>
      <c r="B767" s="617"/>
      <c r="C767" s="617"/>
      <c r="D767" s="617"/>
      <c r="E767" s="617"/>
      <c r="F767" s="618"/>
      <c r="G767" s="44"/>
      <c r="H767" s="45"/>
      <c r="I767" s="45"/>
      <c r="J767" s="45"/>
      <c r="K767" s="1009"/>
      <c r="L767" s="1010"/>
      <c r="M767" s="1010"/>
      <c r="N767" s="1010"/>
      <c r="O767" s="1010"/>
      <c r="P767" s="1010"/>
      <c r="Q767" s="1010"/>
      <c r="R767" s="1010"/>
      <c r="S767" s="1010"/>
      <c r="T767" s="1010"/>
      <c r="U767" s="1010"/>
      <c r="V767" s="1010"/>
      <c r="W767" s="1010"/>
      <c r="X767" s="1010"/>
      <c r="Y767" s="1010"/>
      <c r="Z767" s="1010"/>
      <c r="AA767" s="1010"/>
      <c r="AB767" s="1010"/>
      <c r="AC767" s="1010"/>
      <c r="AD767" s="1010"/>
      <c r="AE767" s="1010"/>
      <c r="AF767" s="1010"/>
      <c r="AG767" s="1010"/>
      <c r="AH767" s="1010"/>
      <c r="AI767" s="1010"/>
      <c r="AJ767" s="1010"/>
      <c r="AK767" s="1010"/>
      <c r="AL767" s="1010"/>
      <c r="AM767" s="1010"/>
      <c r="AN767" s="1010"/>
      <c r="AO767" s="1010"/>
      <c r="AP767" s="1010"/>
      <c r="AQ767" s="1010"/>
      <c r="AR767" s="1010"/>
      <c r="AS767" s="1010"/>
      <c r="AT767" s="1010"/>
      <c r="AU767" s="1010"/>
      <c r="AV767" s="1011"/>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104" t="s">
        <v>760</v>
      </c>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1012" t="s">
        <v>811</v>
      </c>
      <c r="M770" s="1021"/>
      <c r="N770" s="1021"/>
      <c r="O770" s="1021"/>
      <c r="P770" s="1021"/>
      <c r="Q770" s="1021"/>
      <c r="R770" s="1021"/>
      <c r="S770" s="1021"/>
      <c r="T770" s="1021"/>
      <c r="U770" s="1021"/>
      <c r="V770" s="1021"/>
      <c r="W770" s="1021"/>
      <c r="X770" s="1021"/>
      <c r="Y770" s="1021"/>
      <c r="Z770" s="1021"/>
      <c r="AA770" s="1021"/>
      <c r="AB770" s="1021"/>
      <c r="AC770" s="1021"/>
      <c r="AD770" s="1021"/>
      <c r="AE770" s="1021"/>
      <c r="AF770" s="1021"/>
      <c r="AG770" s="1021"/>
      <c r="AH770" s="1021"/>
      <c r="AI770" s="1021"/>
      <c r="AJ770" s="1021"/>
      <c r="AK770" s="1021"/>
      <c r="AL770" s="1021"/>
      <c r="AM770" s="1021"/>
      <c r="AN770" s="1021"/>
      <c r="AO770" s="1021"/>
      <c r="AP770" s="1021"/>
      <c r="AQ770" s="1021"/>
      <c r="AR770" s="1021"/>
      <c r="AS770" s="1021"/>
      <c r="AT770" s="1021"/>
      <c r="AU770" s="1022"/>
      <c r="AV770" s="45"/>
      <c r="AW770" s="45"/>
      <c r="AX770" s="46"/>
    </row>
    <row r="771" spans="1:50" ht="30" customHeight="1" x14ac:dyDescent="0.15">
      <c r="A771" s="616"/>
      <c r="B771" s="617"/>
      <c r="C771" s="617"/>
      <c r="D771" s="617"/>
      <c r="E771" s="617"/>
      <c r="F771" s="618"/>
      <c r="G771" s="44"/>
      <c r="H771" s="45"/>
      <c r="I771" s="45"/>
      <c r="J771" s="45"/>
      <c r="K771" s="45"/>
      <c r="L771" s="1023"/>
      <c r="M771" s="1024"/>
      <c r="N771" s="1024"/>
      <c r="O771" s="1024"/>
      <c r="P771" s="1024"/>
      <c r="Q771" s="1024"/>
      <c r="R771" s="1024"/>
      <c r="S771" s="1024"/>
      <c r="T771" s="1024"/>
      <c r="U771" s="1024"/>
      <c r="V771" s="1024"/>
      <c r="W771" s="1024"/>
      <c r="X771" s="1024"/>
      <c r="Y771" s="1024"/>
      <c r="Z771" s="1024"/>
      <c r="AA771" s="1024"/>
      <c r="AB771" s="1024"/>
      <c r="AC771" s="1024"/>
      <c r="AD771" s="1024"/>
      <c r="AE771" s="1024"/>
      <c r="AF771" s="1024"/>
      <c r="AG771" s="1024"/>
      <c r="AH771" s="1024"/>
      <c r="AI771" s="1024"/>
      <c r="AJ771" s="1024"/>
      <c r="AK771" s="1024"/>
      <c r="AL771" s="1024"/>
      <c r="AM771" s="1024"/>
      <c r="AN771" s="1024"/>
      <c r="AO771" s="1024"/>
      <c r="AP771" s="1024"/>
      <c r="AQ771" s="1024"/>
      <c r="AR771" s="1024"/>
      <c r="AS771" s="1024"/>
      <c r="AT771" s="1024"/>
      <c r="AU771" s="1025"/>
      <c r="AV771" s="45"/>
      <c r="AW771" s="45"/>
      <c r="AX771" s="46"/>
    </row>
    <row r="772" spans="1:50" ht="24.75" customHeight="1" x14ac:dyDescent="0.15">
      <c r="A772" s="616"/>
      <c r="B772" s="617"/>
      <c r="C772" s="617"/>
      <c r="D772" s="617"/>
      <c r="E772" s="617"/>
      <c r="F772" s="618"/>
      <c r="G772" s="44"/>
      <c r="H772" s="45"/>
      <c r="I772" s="45"/>
      <c r="J772" s="45"/>
      <c r="K772" s="45"/>
      <c r="L772" s="1023"/>
      <c r="M772" s="1024"/>
      <c r="N772" s="1024"/>
      <c r="O772" s="1024"/>
      <c r="P772" s="1024"/>
      <c r="Q772" s="1024"/>
      <c r="R772" s="1024"/>
      <c r="S772" s="1024"/>
      <c r="T772" s="1024"/>
      <c r="U772" s="1024"/>
      <c r="V772" s="1024"/>
      <c r="W772" s="1024"/>
      <c r="X772" s="1024"/>
      <c r="Y772" s="1024"/>
      <c r="Z772" s="1024"/>
      <c r="AA772" s="1024"/>
      <c r="AB772" s="1024"/>
      <c r="AC772" s="1024"/>
      <c r="AD772" s="1024"/>
      <c r="AE772" s="1024"/>
      <c r="AF772" s="1024"/>
      <c r="AG772" s="1024"/>
      <c r="AH772" s="1024"/>
      <c r="AI772" s="1024"/>
      <c r="AJ772" s="1024"/>
      <c r="AK772" s="1024"/>
      <c r="AL772" s="1024"/>
      <c r="AM772" s="1024"/>
      <c r="AN772" s="1024"/>
      <c r="AO772" s="1024"/>
      <c r="AP772" s="1024"/>
      <c r="AQ772" s="1024"/>
      <c r="AR772" s="1024"/>
      <c r="AS772" s="1024"/>
      <c r="AT772" s="1024"/>
      <c r="AU772" s="1025"/>
      <c r="AV772" s="45"/>
      <c r="AW772" s="45"/>
      <c r="AX772" s="46"/>
    </row>
    <row r="773" spans="1:50" ht="24.75" customHeight="1" x14ac:dyDescent="0.15">
      <c r="A773" s="616"/>
      <c r="B773" s="617"/>
      <c r="C773" s="617"/>
      <c r="D773" s="617"/>
      <c r="E773" s="617"/>
      <c r="F773" s="618"/>
      <c r="G773" s="44"/>
      <c r="H773" s="45"/>
      <c r="I773" s="45"/>
      <c r="J773" s="45"/>
      <c r="K773" s="45"/>
      <c r="L773" s="1026"/>
      <c r="M773" s="1027"/>
      <c r="N773" s="1027"/>
      <c r="O773" s="1027"/>
      <c r="P773" s="1027"/>
      <c r="Q773" s="1027"/>
      <c r="R773" s="1027"/>
      <c r="S773" s="1027"/>
      <c r="T773" s="1027"/>
      <c r="U773" s="1027"/>
      <c r="V773" s="1027"/>
      <c r="W773" s="1027"/>
      <c r="X773" s="1027"/>
      <c r="Y773" s="1027"/>
      <c r="Z773" s="1027"/>
      <c r="AA773" s="1027"/>
      <c r="AB773" s="1027"/>
      <c r="AC773" s="1027"/>
      <c r="AD773" s="1027"/>
      <c r="AE773" s="1027"/>
      <c r="AF773" s="1027"/>
      <c r="AG773" s="1027"/>
      <c r="AH773" s="1027"/>
      <c r="AI773" s="1027"/>
      <c r="AJ773" s="1027"/>
      <c r="AK773" s="1027"/>
      <c r="AL773" s="1027"/>
      <c r="AM773" s="1027"/>
      <c r="AN773" s="1027"/>
      <c r="AO773" s="1027"/>
      <c r="AP773" s="1027"/>
      <c r="AQ773" s="1027"/>
      <c r="AR773" s="1027"/>
      <c r="AS773" s="1027"/>
      <c r="AT773" s="1027"/>
      <c r="AU773" s="1028"/>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106" t="s">
        <v>763</v>
      </c>
      <c r="M775" s="106"/>
      <c r="N775" s="45"/>
      <c r="O775" s="45"/>
      <c r="P775" s="45"/>
      <c r="Q775" s="45"/>
      <c r="R775" s="45"/>
      <c r="S775" s="45"/>
      <c r="T775" s="45"/>
      <c r="U775" s="106" t="s">
        <v>763</v>
      </c>
      <c r="V775" s="45"/>
      <c r="W775" s="45"/>
      <c r="X775" s="45"/>
      <c r="Y775" s="45"/>
      <c r="Z775" s="45"/>
      <c r="AA775" s="45"/>
      <c r="AB775" s="45"/>
      <c r="AC775" s="45"/>
      <c r="AD775" s="45"/>
      <c r="AE775" s="106" t="s">
        <v>762</v>
      </c>
      <c r="AF775" s="106"/>
      <c r="AG775" s="45"/>
      <c r="AH775" s="45"/>
      <c r="AI775" s="45"/>
      <c r="AJ775" s="45"/>
      <c r="AK775" s="45"/>
      <c r="AL775" s="45"/>
      <c r="AM775" s="45"/>
      <c r="AN775" s="106" t="s">
        <v>763</v>
      </c>
      <c r="AO775" s="106"/>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994" t="s">
        <v>796</v>
      </c>
      <c r="M776" s="995"/>
      <c r="N776" s="995"/>
      <c r="O776" s="995"/>
      <c r="P776" s="995"/>
      <c r="Q776" s="995"/>
      <c r="R776" s="995"/>
      <c r="S776" s="996"/>
      <c r="T776" s="104"/>
      <c r="U776" s="994" t="s">
        <v>798</v>
      </c>
      <c r="V776" s="995"/>
      <c r="W776" s="995"/>
      <c r="X776" s="995"/>
      <c r="Y776" s="995"/>
      <c r="Z776" s="995"/>
      <c r="AA776" s="995"/>
      <c r="AB776" s="996"/>
      <c r="AC776" s="45"/>
      <c r="AD776" s="45"/>
      <c r="AE776" s="994" t="s">
        <v>797</v>
      </c>
      <c r="AF776" s="995"/>
      <c r="AG776" s="995"/>
      <c r="AH776" s="995"/>
      <c r="AI776" s="995"/>
      <c r="AJ776" s="995"/>
      <c r="AK776" s="995"/>
      <c r="AL776" s="996"/>
      <c r="AM776" s="104"/>
      <c r="AN776" s="994" t="s">
        <v>802</v>
      </c>
      <c r="AO776" s="995"/>
      <c r="AP776" s="995"/>
      <c r="AQ776" s="995"/>
      <c r="AR776" s="995"/>
      <c r="AS776" s="995"/>
      <c r="AT776" s="995"/>
      <c r="AU776" s="996"/>
      <c r="AV776" s="106"/>
      <c r="AW776" s="45"/>
      <c r="AX776" s="46"/>
    </row>
    <row r="777" spans="1:50" ht="24.75" customHeight="1" x14ac:dyDescent="0.15">
      <c r="A777" s="616"/>
      <c r="B777" s="617"/>
      <c r="C777" s="617"/>
      <c r="D777" s="617"/>
      <c r="E777" s="617"/>
      <c r="F777" s="618"/>
      <c r="G777" s="44"/>
      <c r="H777" s="45"/>
      <c r="I777" s="45"/>
      <c r="J777" s="45"/>
      <c r="K777" s="45"/>
      <c r="L777" s="997"/>
      <c r="M777" s="998"/>
      <c r="N777" s="998"/>
      <c r="O777" s="998"/>
      <c r="P777" s="998"/>
      <c r="Q777" s="998"/>
      <c r="R777" s="998"/>
      <c r="S777" s="999"/>
      <c r="T777" s="104"/>
      <c r="U777" s="997"/>
      <c r="V777" s="998"/>
      <c r="W777" s="998"/>
      <c r="X777" s="998"/>
      <c r="Y777" s="998"/>
      <c r="Z777" s="998"/>
      <c r="AA777" s="998"/>
      <c r="AB777" s="999"/>
      <c r="AC777" s="45"/>
      <c r="AD777" s="45"/>
      <c r="AE777" s="997"/>
      <c r="AF777" s="998"/>
      <c r="AG777" s="998"/>
      <c r="AH777" s="998"/>
      <c r="AI777" s="998"/>
      <c r="AJ777" s="998"/>
      <c r="AK777" s="998"/>
      <c r="AL777" s="999"/>
      <c r="AM777" s="104"/>
      <c r="AN777" s="997"/>
      <c r="AO777" s="998"/>
      <c r="AP777" s="998"/>
      <c r="AQ777" s="998"/>
      <c r="AR777" s="998"/>
      <c r="AS777" s="998"/>
      <c r="AT777" s="998"/>
      <c r="AU777" s="999"/>
      <c r="AV777" s="106"/>
      <c r="AW777" s="45"/>
      <c r="AX777" s="46"/>
    </row>
    <row r="778" spans="1:50" ht="24.75" customHeight="1" x14ac:dyDescent="0.15">
      <c r="A778" s="616"/>
      <c r="B778" s="617"/>
      <c r="C778" s="617"/>
      <c r="D778" s="617"/>
      <c r="E778" s="617"/>
      <c r="F778" s="618"/>
      <c r="G778" s="44"/>
      <c r="H778" s="45"/>
      <c r="I778" s="45"/>
      <c r="J778" s="45"/>
      <c r="K778" s="45"/>
      <c r="L778" s="997"/>
      <c r="M778" s="998"/>
      <c r="N778" s="998"/>
      <c r="O778" s="998"/>
      <c r="P778" s="998"/>
      <c r="Q778" s="998"/>
      <c r="R778" s="998"/>
      <c r="S778" s="999"/>
      <c r="T778" s="104"/>
      <c r="U778" s="997"/>
      <c r="V778" s="998"/>
      <c r="W778" s="998"/>
      <c r="X778" s="998"/>
      <c r="Y778" s="998"/>
      <c r="Z778" s="998"/>
      <c r="AA778" s="998"/>
      <c r="AB778" s="999"/>
      <c r="AC778" s="45"/>
      <c r="AD778" s="45"/>
      <c r="AE778" s="997"/>
      <c r="AF778" s="998"/>
      <c r="AG778" s="998"/>
      <c r="AH778" s="998"/>
      <c r="AI778" s="998"/>
      <c r="AJ778" s="998"/>
      <c r="AK778" s="998"/>
      <c r="AL778" s="999"/>
      <c r="AM778" s="104"/>
      <c r="AN778" s="997"/>
      <c r="AO778" s="998"/>
      <c r="AP778" s="998"/>
      <c r="AQ778" s="998"/>
      <c r="AR778" s="998"/>
      <c r="AS778" s="998"/>
      <c r="AT778" s="998"/>
      <c r="AU778" s="999"/>
      <c r="AV778" s="106"/>
      <c r="AW778" s="45"/>
      <c r="AX778" s="46"/>
    </row>
    <row r="779" spans="1:50" ht="24.75" customHeight="1" x14ac:dyDescent="0.15">
      <c r="A779" s="616"/>
      <c r="B779" s="617"/>
      <c r="C779" s="617"/>
      <c r="D779" s="617"/>
      <c r="E779" s="617"/>
      <c r="F779" s="618"/>
      <c r="G779" s="44"/>
      <c r="H779" s="45"/>
      <c r="I779" s="45"/>
      <c r="J779" s="45"/>
      <c r="K779" s="45"/>
      <c r="L779" s="997"/>
      <c r="M779" s="998"/>
      <c r="N779" s="998"/>
      <c r="O779" s="998"/>
      <c r="P779" s="998"/>
      <c r="Q779" s="998"/>
      <c r="R779" s="998"/>
      <c r="S779" s="999"/>
      <c r="T779" s="104"/>
      <c r="U779" s="997"/>
      <c r="V779" s="998"/>
      <c r="W779" s="998"/>
      <c r="X779" s="998"/>
      <c r="Y779" s="998"/>
      <c r="Z779" s="998"/>
      <c r="AA779" s="998"/>
      <c r="AB779" s="999"/>
      <c r="AC779" s="45"/>
      <c r="AD779" s="45"/>
      <c r="AE779" s="997"/>
      <c r="AF779" s="998"/>
      <c r="AG779" s="998"/>
      <c r="AH779" s="998"/>
      <c r="AI779" s="998"/>
      <c r="AJ779" s="998"/>
      <c r="AK779" s="998"/>
      <c r="AL779" s="999"/>
      <c r="AM779" s="104"/>
      <c r="AN779" s="997"/>
      <c r="AO779" s="998"/>
      <c r="AP779" s="998"/>
      <c r="AQ779" s="998"/>
      <c r="AR779" s="998"/>
      <c r="AS779" s="998"/>
      <c r="AT779" s="998"/>
      <c r="AU779" s="999"/>
      <c r="AV779" s="106"/>
      <c r="AW779" s="45"/>
      <c r="AX779" s="46"/>
    </row>
    <row r="780" spans="1:50" ht="24.75" customHeight="1" x14ac:dyDescent="0.15">
      <c r="A780" s="616"/>
      <c r="B780" s="617"/>
      <c r="C780" s="617"/>
      <c r="D780" s="617"/>
      <c r="E780" s="617"/>
      <c r="F780" s="618"/>
      <c r="G780" s="44"/>
      <c r="H780" s="45"/>
      <c r="I780" s="45"/>
      <c r="J780" s="45"/>
      <c r="K780" s="45"/>
      <c r="L780" s="1000"/>
      <c r="M780" s="1001"/>
      <c r="N780" s="1001"/>
      <c r="O780" s="1001"/>
      <c r="P780" s="1001"/>
      <c r="Q780" s="1001"/>
      <c r="R780" s="1001"/>
      <c r="S780" s="1002"/>
      <c r="T780" s="104"/>
      <c r="U780" s="1000"/>
      <c r="V780" s="1001"/>
      <c r="W780" s="1001"/>
      <c r="X780" s="1001"/>
      <c r="Y780" s="1001"/>
      <c r="Z780" s="1001"/>
      <c r="AA780" s="1001"/>
      <c r="AB780" s="1002"/>
      <c r="AC780" s="45"/>
      <c r="AD780" s="45"/>
      <c r="AE780" s="1000"/>
      <c r="AF780" s="1001"/>
      <c r="AG780" s="1001"/>
      <c r="AH780" s="1001"/>
      <c r="AI780" s="1001"/>
      <c r="AJ780" s="1001"/>
      <c r="AK780" s="1001"/>
      <c r="AL780" s="1002"/>
      <c r="AM780" s="104"/>
      <c r="AN780" s="1000"/>
      <c r="AO780" s="1001"/>
      <c r="AP780" s="1001"/>
      <c r="AQ780" s="1001"/>
      <c r="AR780" s="1001"/>
      <c r="AS780" s="1001"/>
      <c r="AT780" s="1001"/>
      <c r="AU780" s="1002"/>
      <c r="AV780" s="106"/>
      <c r="AW780" s="45"/>
      <c r="AX780" s="46"/>
    </row>
    <row r="781" spans="1:50" ht="24.75"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381</v>
      </c>
      <c r="B787" s="631"/>
      <c r="C787" s="631"/>
      <c r="D787" s="631"/>
      <c r="E787" s="631"/>
      <c r="F787" s="632"/>
      <c r="G787" s="597" t="s">
        <v>764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765</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766</v>
      </c>
      <c r="H789" s="673"/>
      <c r="I789" s="673"/>
      <c r="J789" s="673"/>
      <c r="K789" s="674"/>
      <c r="L789" s="666" t="s">
        <v>767</v>
      </c>
      <c r="M789" s="667"/>
      <c r="N789" s="667"/>
      <c r="O789" s="667"/>
      <c r="P789" s="667"/>
      <c r="Q789" s="667"/>
      <c r="R789" s="667"/>
      <c r="S789" s="667"/>
      <c r="T789" s="667"/>
      <c r="U789" s="667"/>
      <c r="V789" s="667"/>
      <c r="W789" s="667"/>
      <c r="X789" s="668"/>
      <c r="Y789" s="385">
        <v>499</v>
      </c>
      <c r="Z789" s="386"/>
      <c r="AA789" s="386"/>
      <c r="AB789" s="804"/>
      <c r="AC789" s="672" t="s">
        <v>766</v>
      </c>
      <c r="AD789" s="673"/>
      <c r="AE789" s="673"/>
      <c r="AF789" s="673"/>
      <c r="AG789" s="674"/>
      <c r="AH789" s="666" t="s">
        <v>768</v>
      </c>
      <c r="AI789" s="667"/>
      <c r="AJ789" s="667"/>
      <c r="AK789" s="667"/>
      <c r="AL789" s="667"/>
      <c r="AM789" s="667"/>
      <c r="AN789" s="667"/>
      <c r="AO789" s="667"/>
      <c r="AP789" s="667"/>
      <c r="AQ789" s="667"/>
      <c r="AR789" s="667"/>
      <c r="AS789" s="667"/>
      <c r="AT789" s="668"/>
      <c r="AU789" s="385">
        <v>1523</v>
      </c>
      <c r="AV789" s="386"/>
      <c r="AW789" s="386"/>
      <c r="AX789" s="387"/>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499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1523</v>
      </c>
      <c r="AV799" s="831"/>
      <c r="AW799" s="831"/>
      <c r="AX799" s="833"/>
    </row>
    <row r="800" spans="1:51" ht="24.75" customHeight="1" x14ac:dyDescent="0.15">
      <c r="A800" s="633"/>
      <c r="B800" s="634"/>
      <c r="C800" s="634"/>
      <c r="D800" s="634"/>
      <c r="E800" s="634"/>
      <c r="F800" s="635"/>
      <c r="G800" s="597" t="s">
        <v>769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770</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4.75" customHeight="1" x14ac:dyDescent="0.15">
      <c r="A802" s="633"/>
      <c r="B802" s="634"/>
      <c r="C802" s="634"/>
      <c r="D802" s="634"/>
      <c r="E802" s="634"/>
      <c r="F802" s="635"/>
      <c r="G802" s="672" t="s">
        <v>766</v>
      </c>
      <c r="H802" s="673"/>
      <c r="I802" s="673"/>
      <c r="J802" s="673"/>
      <c r="K802" s="674"/>
      <c r="L802" s="666" t="s">
        <v>771</v>
      </c>
      <c r="M802" s="667"/>
      <c r="N802" s="667"/>
      <c r="O802" s="667"/>
      <c r="P802" s="667"/>
      <c r="Q802" s="667"/>
      <c r="R802" s="667"/>
      <c r="S802" s="667"/>
      <c r="T802" s="667"/>
      <c r="U802" s="667"/>
      <c r="V802" s="667"/>
      <c r="W802" s="667"/>
      <c r="X802" s="668"/>
      <c r="Y802" s="385">
        <v>66</v>
      </c>
      <c r="Z802" s="386"/>
      <c r="AA802" s="386"/>
      <c r="AB802" s="804"/>
      <c r="AC802" s="672" t="s">
        <v>766</v>
      </c>
      <c r="AD802" s="673"/>
      <c r="AE802" s="673"/>
      <c r="AF802" s="673"/>
      <c r="AG802" s="674"/>
      <c r="AH802" s="666" t="s">
        <v>772</v>
      </c>
      <c r="AI802" s="667"/>
      <c r="AJ802" s="667"/>
      <c r="AK802" s="667"/>
      <c r="AL802" s="667"/>
      <c r="AM802" s="667"/>
      <c r="AN802" s="667"/>
      <c r="AO802" s="667"/>
      <c r="AP802" s="667"/>
      <c r="AQ802" s="667"/>
      <c r="AR802" s="667"/>
      <c r="AS802" s="667"/>
      <c r="AT802" s="668"/>
      <c r="AU802" s="385">
        <v>80</v>
      </c>
      <c r="AV802" s="386"/>
      <c r="AW802" s="386"/>
      <c r="AX802" s="387"/>
      <c r="AY802">
        <f t="shared" ref="AY802:AY812" si="115">$AY$800</f>
        <v>2</v>
      </c>
    </row>
    <row r="803" spans="1:51"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66</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80</v>
      </c>
      <c r="AV812" s="831"/>
      <c r="AW812" s="831"/>
      <c r="AX812" s="833"/>
      <c r="AY812">
        <f t="shared" si="115"/>
        <v>2</v>
      </c>
    </row>
    <row r="813" spans="1:51" ht="24.75" customHeight="1" x14ac:dyDescent="0.15">
      <c r="A813" s="633"/>
      <c r="B813" s="634"/>
      <c r="C813" s="634"/>
      <c r="D813" s="634"/>
      <c r="E813" s="634"/>
      <c r="F813" s="635"/>
      <c r="G813" s="597" t="s">
        <v>801</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800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2</v>
      </c>
    </row>
    <row r="814" spans="1:51" ht="24.75"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2</v>
      </c>
    </row>
    <row r="815" spans="1:51" ht="24.75" customHeight="1" x14ac:dyDescent="0.15">
      <c r="A815" s="633"/>
      <c r="B815" s="634"/>
      <c r="C815" s="634"/>
      <c r="D815" s="634"/>
      <c r="E815" s="634"/>
      <c r="F815" s="635"/>
      <c r="G815" s="672" t="s">
        <v>766</v>
      </c>
      <c r="H815" s="673"/>
      <c r="I815" s="673"/>
      <c r="J815" s="673"/>
      <c r="K815" s="674"/>
      <c r="L815" s="666" t="s">
        <v>804</v>
      </c>
      <c r="M815" s="667"/>
      <c r="N815" s="667"/>
      <c r="O815" s="667"/>
      <c r="P815" s="667"/>
      <c r="Q815" s="667"/>
      <c r="R815" s="667"/>
      <c r="S815" s="667"/>
      <c r="T815" s="667"/>
      <c r="U815" s="667"/>
      <c r="V815" s="667"/>
      <c r="W815" s="667"/>
      <c r="X815" s="668"/>
      <c r="Y815" s="385">
        <v>4</v>
      </c>
      <c r="Z815" s="386"/>
      <c r="AA815" s="386"/>
      <c r="AB815" s="804"/>
      <c r="AC815" s="672" t="s">
        <v>766</v>
      </c>
      <c r="AD815" s="673"/>
      <c r="AE815" s="673"/>
      <c r="AF815" s="673"/>
      <c r="AG815" s="674"/>
      <c r="AH815" s="666" t="s">
        <v>803</v>
      </c>
      <c r="AI815" s="667"/>
      <c r="AJ815" s="667"/>
      <c r="AK815" s="667"/>
      <c r="AL815" s="667"/>
      <c r="AM815" s="667"/>
      <c r="AN815" s="667"/>
      <c r="AO815" s="667"/>
      <c r="AP815" s="667"/>
      <c r="AQ815" s="667"/>
      <c r="AR815" s="667"/>
      <c r="AS815" s="667"/>
      <c r="AT815" s="668"/>
      <c r="AU815" s="385">
        <v>584</v>
      </c>
      <c r="AV815" s="386"/>
      <c r="AW815" s="386"/>
      <c r="AX815" s="387"/>
      <c r="AY815">
        <f t="shared" ref="AY815:AY825" si="116">$AY$813</f>
        <v>2</v>
      </c>
    </row>
    <row r="816" spans="1:51"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2</v>
      </c>
    </row>
    <row r="817" spans="1:51" ht="24.75"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2</v>
      </c>
    </row>
    <row r="818" spans="1:51" ht="24.75"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2</v>
      </c>
    </row>
    <row r="819" spans="1:51" ht="24.75"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2</v>
      </c>
    </row>
    <row r="820" spans="1:51" ht="24.75"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2</v>
      </c>
    </row>
    <row r="821" spans="1:51"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2</v>
      </c>
    </row>
    <row r="822" spans="1:51"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2</v>
      </c>
    </row>
    <row r="823" spans="1:51"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2</v>
      </c>
    </row>
    <row r="824" spans="1:51"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2</v>
      </c>
    </row>
    <row r="825" spans="1:51" ht="24.75" customHeight="1" x14ac:dyDescent="0.15">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4</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584</v>
      </c>
      <c r="AV825" s="831"/>
      <c r="AW825" s="831"/>
      <c r="AX825" s="833"/>
      <c r="AY825">
        <f t="shared" si="116"/>
        <v>2</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8" t="s">
        <v>340</v>
      </c>
      <c r="AM839" s="279"/>
      <c r="AN839" s="279"/>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334</v>
      </c>
      <c r="AD844" s="155"/>
      <c r="AE844" s="155"/>
      <c r="AF844" s="155"/>
      <c r="AG844" s="155"/>
      <c r="AH844" s="365" t="s">
        <v>362</v>
      </c>
      <c r="AI844" s="363"/>
      <c r="AJ844" s="363"/>
      <c r="AK844" s="363"/>
      <c r="AL844" s="363" t="s">
        <v>21</v>
      </c>
      <c r="AM844" s="363"/>
      <c r="AN844" s="363"/>
      <c r="AO844" s="367"/>
      <c r="AP844" s="368" t="s">
        <v>298</v>
      </c>
      <c r="AQ844" s="368"/>
      <c r="AR844" s="368"/>
      <c r="AS844" s="368"/>
      <c r="AT844" s="368"/>
      <c r="AU844" s="368"/>
      <c r="AV844" s="368"/>
      <c r="AW844" s="368"/>
      <c r="AX844" s="368"/>
    </row>
    <row r="845" spans="1:51" ht="90" customHeight="1" x14ac:dyDescent="0.15">
      <c r="A845" s="373">
        <v>1</v>
      </c>
      <c r="B845" s="373">
        <v>1</v>
      </c>
      <c r="C845" s="346" t="s">
        <v>773</v>
      </c>
      <c r="D845" s="346"/>
      <c r="E845" s="346"/>
      <c r="F845" s="346"/>
      <c r="G845" s="346"/>
      <c r="H845" s="346"/>
      <c r="I845" s="346"/>
      <c r="J845" s="347">
        <v>7010005018682</v>
      </c>
      <c r="K845" s="348"/>
      <c r="L845" s="348"/>
      <c r="M845" s="348"/>
      <c r="N845" s="348"/>
      <c r="O845" s="348"/>
      <c r="P845" s="362" t="s">
        <v>794</v>
      </c>
      <c r="Q845" s="349"/>
      <c r="R845" s="349"/>
      <c r="S845" s="349"/>
      <c r="T845" s="349"/>
      <c r="U845" s="349"/>
      <c r="V845" s="349"/>
      <c r="W845" s="349"/>
      <c r="X845" s="349"/>
      <c r="Y845" s="350">
        <v>499</v>
      </c>
      <c r="Z845" s="351"/>
      <c r="AA845" s="351"/>
      <c r="AB845" s="352"/>
      <c r="AC845" s="353" t="s">
        <v>774</v>
      </c>
      <c r="AD845" s="354"/>
      <c r="AE845" s="354"/>
      <c r="AF845" s="354"/>
      <c r="AG845" s="354"/>
      <c r="AH845" s="369" t="s">
        <v>715</v>
      </c>
      <c r="AI845" s="370"/>
      <c r="AJ845" s="370"/>
      <c r="AK845" s="370"/>
      <c r="AL845" s="357" t="s">
        <v>715</v>
      </c>
      <c r="AM845" s="358"/>
      <c r="AN845" s="358"/>
      <c r="AO845" s="359"/>
      <c r="AP845" s="360" t="s">
        <v>715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334</v>
      </c>
      <c r="AD877" s="155"/>
      <c r="AE877" s="155"/>
      <c r="AF877" s="155"/>
      <c r="AG877" s="155"/>
      <c r="AH877" s="365" t="s">
        <v>362</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105" customHeight="1" x14ac:dyDescent="0.15">
      <c r="A878" s="373">
        <v>1</v>
      </c>
      <c r="B878" s="373">
        <v>1</v>
      </c>
      <c r="C878" s="346" t="s">
        <v>775</v>
      </c>
      <c r="D878" s="346"/>
      <c r="E878" s="346"/>
      <c r="F878" s="346"/>
      <c r="G878" s="346"/>
      <c r="H878" s="346"/>
      <c r="I878" s="346"/>
      <c r="J878" s="347">
        <v>6010405002452</v>
      </c>
      <c r="K878" s="348"/>
      <c r="L878" s="348"/>
      <c r="M878" s="348"/>
      <c r="N878" s="348"/>
      <c r="O878" s="348"/>
      <c r="P878" s="362" t="s">
        <v>787</v>
      </c>
      <c r="Q878" s="349"/>
      <c r="R878" s="349"/>
      <c r="S878" s="349"/>
      <c r="T878" s="349"/>
      <c r="U878" s="349"/>
      <c r="V878" s="349"/>
      <c r="W878" s="349"/>
      <c r="X878" s="349"/>
      <c r="Y878" s="350">
        <v>1523</v>
      </c>
      <c r="Z878" s="351"/>
      <c r="AA878" s="351"/>
      <c r="AB878" s="352"/>
      <c r="AC878" s="353" t="s">
        <v>774</v>
      </c>
      <c r="AD878" s="354"/>
      <c r="AE878" s="354"/>
      <c r="AF878" s="354"/>
      <c r="AG878" s="354"/>
      <c r="AH878" s="369" t="s">
        <v>715</v>
      </c>
      <c r="AI878" s="370"/>
      <c r="AJ878" s="370"/>
      <c r="AK878" s="370"/>
      <c r="AL878" s="357" t="s">
        <v>715</v>
      </c>
      <c r="AM878" s="358"/>
      <c r="AN878" s="358"/>
      <c r="AO878" s="359"/>
      <c r="AP878" s="360" t="s">
        <v>715</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334</v>
      </c>
      <c r="AD910" s="155"/>
      <c r="AE910" s="155"/>
      <c r="AF910" s="155"/>
      <c r="AG910" s="155"/>
      <c r="AH910" s="365" t="s">
        <v>362</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60" customHeight="1" x14ac:dyDescent="0.15">
      <c r="A911" s="373">
        <v>1</v>
      </c>
      <c r="B911" s="373">
        <v>1</v>
      </c>
      <c r="C911" s="346" t="s">
        <v>776</v>
      </c>
      <c r="D911" s="346"/>
      <c r="E911" s="346"/>
      <c r="F911" s="346"/>
      <c r="G911" s="346"/>
      <c r="H911" s="346"/>
      <c r="I911" s="346"/>
      <c r="J911" s="347">
        <v>6180005015061</v>
      </c>
      <c r="K911" s="348"/>
      <c r="L911" s="348"/>
      <c r="M911" s="348"/>
      <c r="N911" s="348"/>
      <c r="O911" s="348"/>
      <c r="P911" s="362" t="s">
        <v>795</v>
      </c>
      <c r="Q911" s="349"/>
      <c r="R911" s="349"/>
      <c r="S911" s="349"/>
      <c r="T911" s="349"/>
      <c r="U911" s="349"/>
      <c r="V911" s="349"/>
      <c r="W911" s="349"/>
      <c r="X911" s="349"/>
      <c r="Y911" s="350">
        <v>66</v>
      </c>
      <c r="Z911" s="351"/>
      <c r="AA911" s="351"/>
      <c r="AB911" s="352"/>
      <c r="AC911" s="353" t="s">
        <v>777</v>
      </c>
      <c r="AD911" s="354"/>
      <c r="AE911" s="354"/>
      <c r="AF911" s="354"/>
      <c r="AG911" s="354"/>
      <c r="AH911" s="369" t="s">
        <v>715</v>
      </c>
      <c r="AI911" s="370"/>
      <c r="AJ911" s="370"/>
      <c r="AK911" s="370"/>
      <c r="AL911" s="357">
        <v>100</v>
      </c>
      <c r="AM911" s="358"/>
      <c r="AN911" s="358"/>
      <c r="AO911" s="359"/>
      <c r="AP911" s="360" t="s">
        <v>715</v>
      </c>
      <c r="AQ911" s="360"/>
      <c r="AR911" s="360"/>
      <c r="AS911" s="360"/>
      <c r="AT911" s="360"/>
      <c r="AU911" s="360"/>
      <c r="AV911" s="360"/>
      <c r="AW911" s="360"/>
      <c r="AX911" s="360"/>
      <c r="AY911">
        <f t="shared" si="119"/>
        <v>1</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334</v>
      </c>
      <c r="AD943" s="155"/>
      <c r="AE943" s="155"/>
      <c r="AF943" s="155"/>
      <c r="AG943" s="155"/>
      <c r="AH943" s="365" t="s">
        <v>362</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45" customHeight="1" x14ac:dyDescent="0.15">
      <c r="A944" s="373">
        <v>1</v>
      </c>
      <c r="B944" s="373">
        <v>1</v>
      </c>
      <c r="C944" s="346" t="s">
        <v>778</v>
      </c>
      <c r="D944" s="346"/>
      <c r="E944" s="346"/>
      <c r="F944" s="346"/>
      <c r="G944" s="346"/>
      <c r="H944" s="346"/>
      <c r="I944" s="346"/>
      <c r="J944" s="347">
        <v>7010001001213</v>
      </c>
      <c r="K944" s="348"/>
      <c r="L944" s="348"/>
      <c r="M944" s="348"/>
      <c r="N944" s="348"/>
      <c r="O944" s="348"/>
      <c r="P944" s="349" t="s">
        <v>772</v>
      </c>
      <c r="Q944" s="349"/>
      <c r="R944" s="349"/>
      <c r="S944" s="349"/>
      <c r="T944" s="349"/>
      <c r="U944" s="349"/>
      <c r="V944" s="349"/>
      <c r="W944" s="349"/>
      <c r="X944" s="349"/>
      <c r="Y944" s="350">
        <v>80</v>
      </c>
      <c r="Z944" s="351"/>
      <c r="AA944" s="351"/>
      <c r="AB944" s="352"/>
      <c r="AC944" s="353" t="s">
        <v>777</v>
      </c>
      <c r="AD944" s="354"/>
      <c r="AE944" s="354"/>
      <c r="AF944" s="354"/>
      <c r="AG944" s="354"/>
      <c r="AH944" s="369" t="s">
        <v>715</v>
      </c>
      <c r="AI944" s="370"/>
      <c r="AJ944" s="370"/>
      <c r="AK944" s="370"/>
      <c r="AL944" s="357">
        <v>100</v>
      </c>
      <c r="AM944" s="358"/>
      <c r="AN944" s="358"/>
      <c r="AO944" s="359"/>
      <c r="AP944" s="360" t="s">
        <v>715</v>
      </c>
      <c r="AQ944" s="360"/>
      <c r="AR944" s="360"/>
      <c r="AS944" s="360"/>
      <c r="AT944" s="360"/>
      <c r="AU944" s="360"/>
      <c r="AV944" s="360"/>
      <c r="AW944" s="360"/>
      <c r="AX944" s="360"/>
      <c r="AY944">
        <f t="shared" si="120"/>
        <v>1</v>
      </c>
    </row>
    <row r="945" spans="1:51" ht="19.5"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19.5"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19.5"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19.5"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19.5"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19.5"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19.5"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19.5"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19.5"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19.5"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19.5"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19.5"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19.5"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19.5"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19.5"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19.5"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19.5"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19.5"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19.5"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19.5"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19.5"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19.5"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19.5"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19.5"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19.5"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19.5"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19.5"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19.5"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6.75"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19.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19.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334</v>
      </c>
      <c r="AD976" s="155"/>
      <c r="AE976" s="155"/>
      <c r="AF976" s="155"/>
      <c r="AG976" s="155"/>
      <c r="AH976" s="365" t="s">
        <v>362</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1</v>
      </c>
    </row>
    <row r="977" spans="1:51" ht="30" customHeight="1" x14ac:dyDescent="0.15">
      <c r="A977" s="373">
        <v>1</v>
      </c>
      <c r="B977" s="373">
        <v>1</v>
      </c>
      <c r="C977" s="361" t="s">
        <v>799</v>
      </c>
      <c r="D977" s="346"/>
      <c r="E977" s="346"/>
      <c r="F977" s="346"/>
      <c r="G977" s="346"/>
      <c r="H977" s="346"/>
      <c r="I977" s="346"/>
      <c r="J977" s="347">
        <v>7010001008844</v>
      </c>
      <c r="K977" s="348"/>
      <c r="L977" s="348"/>
      <c r="M977" s="348"/>
      <c r="N977" s="348"/>
      <c r="O977" s="348"/>
      <c r="P977" s="362" t="s">
        <v>806</v>
      </c>
      <c r="Q977" s="349"/>
      <c r="R977" s="349"/>
      <c r="S977" s="349"/>
      <c r="T977" s="349"/>
      <c r="U977" s="349"/>
      <c r="V977" s="349"/>
      <c r="W977" s="349"/>
      <c r="X977" s="349"/>
      <c r="Y977" s="350">
        <v>4</v>
      </c>
      <c r="Z977" s="351"/>
      <c r="AA977" s="351"/>
      <c r="AB977" s="352"/>
      <c r="AC977" s="353" t="s">
        <v>777</v>
      </c>
      <c r="AD977" s="354"/>
      <c r="AE977" s="354"/>
      <c r="AF977" s="354"/>
      <c r="AG977" s="354"/>
      <c r="AH977" s="369" t="s">
        <v>715</v>
      </c>
      <c r="AI977" s="370"/>
      <c r="AJ977" s="370"/>
      <c r="AK977" s="370"/>
      <c r="AL977" s="357">
        <v>100</v>
      </c>
      <c r="AM977" s="358"/>
      <c r="AN977" s="358"/>
      <c r="AO977" s="359"/>
      <c r="AP977" s="360" t="s">
        <v>715</v>
      </c>
      <c r="AQ977" s="360"/>
      <c r="AR977" s="360"/>
      <c r="AS977" s="360"/>
      <c r="AT977" s="360"/>
      <c r="AU977" s="360"/>
      <c r="AV977" s="360"/>
      <c r="AW977" s="360"/>
      <c r="AX977" s="360"/>
      <c r="AY977">
        <f t="shared" si="121"/>
        <v>1</v>
      </c>
    </row>
    <row r="978" spans="1:51" ht="19.5"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19.5"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19.5"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19.5"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19.5"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19.5"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19.5"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19.5"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19.5"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19.5"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19.5"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19.5"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19.5"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19.5"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19.5"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19.5"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19.5"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19.5"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19.5"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19.5"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19.5"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19.5"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19.5"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19.5"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19.5"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19.5"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19.5"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19.5"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19.5"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19.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19.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334</v>
      </c>
      <c r="AD1009" s="155"/>
      <c r="AE1009" s="155"/>
      <c r="AF1009" s="155"/>
      <c r="AG1009" s="155"/>
      <c r="AH1009" s="365" t="s">
        <v>362</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1</v>
      </c>
    </row>
    <row r="1010" spans="1:51" ht="60" customHeight="1" x14ac:dyDescent="0.15">
      <c r="A1010" s="373">
        <v>1</v>
      </c>
      <c r="B1010" s="373">
        <v>1</v>
      </c>
      <c r="C1010" s="361" t="s">
        <v>805</v>
      </c>
      <c r="D1010" s="346"/>
      <c r="E1010" s="346"/>
      <c r="F1010" s="346"/>
      <c r="G1010" s="346"/>
      <c r="H1010" s="346"/>
      <c r="I1010" s="346"/>
      <c r="J1010" s="347">
        <v>6010405002452</v>
      </c>
      <c r="K1010" s="348"/>
      <c r="L1010" s="348"/>
      <c r="M1010" s="348"/>
      <c r="N1010" s="348"/>
      <c r="O1010" s="348"/>
      <c r="P1010" s="362" t="s">
        <v>807</v>
      </c>
      <c r="Q1010" s="349"/>
      <c r="R1010" s="349"/>
      <c r="S1010" s="349"/>
      <c r="T1010" s="349"/>
      <c r="U1010" s="349"/>
      <c r="V1010" s="349"/>
      <c r="W1010" s="349"/>
      <c r="X1010" s="349"/>
      <c r="Y1010" s="350">
        <v>584</v>
      </c>
      <c r="Z1010" s="351"/>
      <c r="AA1010" s="351"/>
      <c r="AB1010" s="352"/>
      <c r="AC1010" s="353" t="s">
        <v>777</v>
      </c>
      <c r="AD1010" s="354"/>
      <c r="AE1010" s="354"/>
      <c r="AF1010" s="354"/>
      <c r="AG1010" s="354"/>
      <c r="AH1010" s="369" t="s">
        <v>715</v>
      </c>
      <c r="AI1010" s="370"/>
      <c r="AJ1010" s="370"/>
      <c r="AK1010" s="370"/>
      <c r="AL1010" s="357">
        <v>100</v>
      </c>
      <c r="AM1010" s="358"/>
      <c r="AN1010" s="358"/>
      <c r="AO1010" s="359"/>
      <c r="AP1010" s="360" t="s">
        <v>715</v>
      </c>
      <c r="AQ1010" s="360"/>
      <c r="AR1010" s="360"/>
      <c r="AS1010" s="360"/>
      <c r="AT1010" s="360"/>
      <c r="AU1010" s="360"/>
      <c r="AV1010" s="360"/>
      <c r="AW1010" s="360"/>
      <c r="AX1010" s="360"/>
      <c r="AY1010">
        <f t="shared" si="122"/>
        <v>1</v>
      </c>
    </row>
    <row r="1011" spans="1:51" ht="19.5"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19.5"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19.5"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19.5"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19.5"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19.5"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19.5"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19.5"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19.5"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19.5"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19.5"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19.5"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19.5"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19.5"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19.5"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19.5"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19.5"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19.5"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19.5"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19.5"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19.5"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19.5"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19.5"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19.5"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19.5"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19.5"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19.5"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19.5"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19.5"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19.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9.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9.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334</v>
      </c>
      <c r="AD1042" s="155"/>
      <c r="AE1042" s="155"/>
      <c r="AF1042" s="155"/>
      <c r="AG1042" s="155"/>
      <c r="AH1042" s="365" t="s">
        <v>362</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19.5"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19.5"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19.5"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19.5"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19.5"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19.5"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19.5"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19.5"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19.5"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19.5"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19.5"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19.5"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19.5"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19.5"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19.5"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19.5"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19.5"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19.5"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19.5"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19.5"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19.5"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19.5"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19.5"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19.5"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19.5"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19.5"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19.5"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19.5"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19.5"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19.5"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19.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9.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9.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334</v>
      </c>
      <c r="AD1075" s="155"/>
      <c r="AE1075" s="155"/>
      <c r="AF1075" s="155"/>
      <c r="AG1075" s="155"/>
      <c r="AH1075" s="365" t="s">
        <v>362</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19.5"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19.5"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19.5"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19.5"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19.5"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19.5"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19.5"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19.5"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19.5"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19.5"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19.5"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19.5"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19.5"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19.5"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19.5"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19.5"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19.5"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19.5"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19.5"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19.5"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19.5"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19.5"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19.5"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19.5"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19.5"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19.5"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19.5"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19.5"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19.5"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19.5"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19.5" hidden="1" customHeight="1" x14ac:dyDescent="0.15">
      <c r="A1106" s="374" t="s">
        <v>325</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340</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326</v>
      </c>
      <c r="AQ1109" s="368"/>
      <c r="AR1109" s="368"/>
      <c r="AS1109" s="368"/>
      <c r="AT1109" s="368"/>
      <c r="AU1109" s="368"/>
      <c r="AV1109" s="368"/>
      <c r="AW1109" s="368"/>
      <c r="AX1109" s="368"/>
    </row>
    <row r="1110" spans="1:51" ht="30" customHeight="1" x14ac:dyDescent="0.15">
      <c r="A1110" s="373">
        <v>1</v>
      </c>
      <c r="B1110" s="373">
        <v>1</v>
      </c>
      <c r="C1110" s="371"/>
      <c r="D1110" s="371"/>
      <c r="E1110" s="372" t="s">
        <v>715</v>
      </c>
      <c r="F1110" s="372"/>
      <c r="G1110" s="372"/>
      <c r="H1110" s="372"/>
      <c r="I1110" s="372"/>
      <c r="J1110" s="347" t="s">
        <v>715</v>
      </c>
      <c r="K1110" s="348"/>
      <c r="L1110" s="348"/>
      <c r="M1110" s="348"/>
      <c r="N1110" s="348"/>
      <c r="O1110" s="348"/>
      <c r="P1110" s="349" t="s">
        <v>715</v>
      </c>
      <c r="Q1110" s="349"/>
      <c r="R1110" s="349"/>
      <c r="S1110" s="349"/>
      <c r="T1110" s="349"/>
      <c r="U1110" s="349"/>
      <c r="V1110" s="349"/>
      <c r="W1110" s="349"/>
      <c r="X1110" s="349"/>
      <c r="Y1110" s="350" t="s">
        <v>715</v>
      </c>
      <c r="Z1110" s="351"/>
      <c r="AA1110" s="351"/>
      <c r="AB1110" s="352"/>
      <c r="AC1110" s="353"/>
      <c r="AD1110" s="354"/>
      <c r="AE1110" s="354"/>
      <c r="AF1110" s="354"/>
      <c r="AG1110" s="354"/>
      <c r="AH1110" s="355" t="s">
        <v>715</v>
      </c>
      <c r="AI1110" s="356"/>
      <c r="AJ1110" s="356"/>
      <c r="AK1110" s="356"/>
      <c r="AL1110" s="357" t="s">
        <v>715</v>
      </c>
      <c r="AM1110" s="358"/>
      <c r="AN1110" s="358"/>
      <c r="AO1110" s="359"/>
      <c r="AP1110" s="360" t="s">
        <v>715</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47">
    <mergeCell ref="L776:S780"/>
    <mergeCell ref="U776:AB780"/>
    <mergeCell ref="AE776:AL780"/>
    <mergeCell ref="AN776:AU780"/>
    <mergeCell ref="K751:AV754"/>
    <mergeCell ref="K757:AV760"/>
    <mergeCell ref="K764:AV767"/>
    <mergeCell ref="L770:AU77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G747:AH747"/>
    <mergeCell ref="AJ747:AK747"/>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4:AC24"/>
    <mergeCell ref="AE504:AH504"/>
    <mergeCell ref="AI504:AL504"/>
    <mergeCell ref="W28:AC28"/>
    <mergeCell ref="G512:X514"/>
    <mergeCell ref="E510:F514"/>
    <mergeCell ref="G510:X511"/>
    <mergeCell ref="AB510:AD511"/>
    <mergeCell ref="AE510:AH510"/>
    <mergeCell ref="AI510:AL511"/>
    <mergeCell ref="AE501:AF501"/>
    <mergeCell ref="AG501:AH501"/>
    <mergeCell ref="Y497:AA497"/>
    <mergeCell ref="AB497:AD497"/>
    <mergeCell ref="AU521:AV521"/>
    <mergeCell ref="AW521:AX521"/>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AC741:AN741"/>
    <mergeCell ref="C713:AC713"/>
    <mergeCell ref="AD713:AF713"/>
    <mergeCell ref="E535:AX535"/>
    <mergeCell ref="E536:AX537"/>
    <mergeCell ref="E530:F534"/>
    <mergeCell ref="E520:F524"/>
    <mergeCell ref="G520:X521"/>
    <mergeCell ref="Y520:AA521"/>
    <mergeCell ref="G530:X531"/>
    <mergeCell ref="Y530:AA531"/>
    <mergeCell ref="AB530:AD531"/>
    <mergeCell ref="AE530:AH530"/>
    <mergeCell ref="AI530:AL531"/>
    <mergeCell ref="AM530:AP531"/>
    <mergeCell ref="AM524:AP524"/>
    <mergeCell ref="AQ524:AT524"/>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P22:V22"/>
    <mergeCell ref="P23:V23"/>
    <mergeCell ref="P24:V24"/>
    <mergeCell ref="AM513:AP513"/>
    <mergeCell ref="AQ513:AT513"/>
    <mergeCell ref="AU500:AX500"/>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Y517:AA517"/>
    <mergeCell ref="AU509:AX509"/>
    <mergeCell ref="AM512:AP512"/>
    <mergeCell ref="AQ512:AT512"/>
    <mergeCell ref="AQ507:AT507"/>
    <mergeCell ref="AU507:AX507"/>
    <mergeCell ref="Y508:AA508"/>
    <mergeCell ref="AB508:AD508"/>
    <mergeCell ref="AE508:AH508"/>
    <mergeCell ref="AI508:AL508"/>
    <mergeCell ref="Y507:AA507"/>
    <mergeCell ref="AB507:AD507"/>
    <mergeCell ref="AE507:AH507"/>
    <mergeCell ref="AU511:AV511"/>
    <mergeCell ref="AG516:AH516"/>
    <mergeCell ref="AQ516:AR516"/>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M523:AP523"/>
    <mergeCell ref="AI507:AL507"/>
    <mergeCell ref="AM507:AP507"/>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E513:AH513"/>
    <mergeCell ref="AI513:AL513"/>
    <mergeCell ref="E525:F529"/>
    <mergeCell ref="AG526:AH526"/>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8:AH528"/>
    <mergeCell ref="AU528:AX528"/>
    <mergeCell ref="AQ530:AT530"/>
    <mergeCell ref="AU530:AX530"/>
    <mergeCell ref="AE531:AF531"/>
    <mergeCell ref="AG531:AH531"/>
    <mergeCell ref="AU519:AX519"/>
    <mergeCell ref="AQ520:AT520"/>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Q523:AT523"/>
    <mergeCell ref="AU523:AX523"/>
    <mergeCell ref="AI524:AL524"/>
    <mergeCell ref="AQ526:AR526"/>
    <mergeCell ref="Y528:AA528"/>
    <mergeCell ref="AB528:AD528"/>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U512:AX512"/>
    <mergeCell ref="Y513:AA513"/>
    <mergeCell ref="AB513:AD513"/>
    <mergeCell ref="AE527:AH527"/>
    <mergeCell ref="AI527:AL527"/>
    <mergeCell ref="AM527:AP527"/>
    <mergeCell ref="AQ527:AT527"/>
    <mergeCell ref="Y527:AA527"/>
    <mergeCell ref="AU527:AX527"/>
    <mergeCell ref="AM518:AP518"/>
    <mergeCell ref="AQ518:AT518"/>
    <mergeCell ref="AU518:AX518"/>
    <mergeCell ref="Y519:AA519"/>
    <mergeCell ref="AB519:AD519"/>
    <mergeCell ref="AE519:AH519"/>
    <mergeCell ref="AI519:AL519"/>
    <mergeCell ref="AM519:AP519"/>
    <mergeCell ref="AU520:AX520"/>
    <mergeCell ref="AQ519:AT51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E515:F519"/>
    <mergeCell ref="G515:X516"/>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48">
    <cfRule type="expression" dxfId="703" priority="3">
      <formula>IF(RIGHT(TEXT(AM48,"0.#"),1)=".",FALSE,TRUE)</formula>
    </cfRule>
    <cfRule type="expression" dxfId="702" priority="4">
      <formula>IF(RIGHT(TEXT(AM48,"0.#"),1)=".",TRUE,FALSE)</formula>
    </cfRule>
  </conditionalFormatting>
  <conditionalFormatting sqref="AM55">
    <cfRule type="expression" dxfId="701" priority="1">
      <formula>IF(RIGHT(TEXT(AM55,"0.#"),1)=".",FALSE,TRUE)</formula>
    </cfRule>
    <cfRule type="expression" dxfId="700" priority="2">
      <formula>IF(RIGHT(TEXT(AM55,"0.#"),1)=".",TRUE,FALSE)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58" max="49" man="1"/>
    <brk id="714" max="49" man="1"/>
    <brk id="747" max="49" man="1"/>
    <brk id="786"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345</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55"/>
      <c r="Z2" s="828"/>
      <c r="AA2" s="829"/>
      <c r="AB2" s="1059" t="s">
        <v>11</v>
      </c>
      <c r="AC2" s="1060"/>
      <c r="AD2" s="1061"/>
      <c r="AE2" s="1065" t="s">
        <v>385</v>
      </c>
      <c r="AF2" s="1065"/>
      <c r="AG2" s="1065"/>
      <c r="AH2" s="1065"/>
      <c r="AI2" s="1065" t="s">
        <v>407</v>
      </c>
      <c r="AJ2" s="1065"/>
      <c r="AK2" s="1065"/>
      <c r="AL2" s="560"/>
      <c r="AM2" s="1065" t="s">
        <v>504</v>
      </c>
      <c r="AN2" s="1065"/>
      <c r="AO2" s="1065"/>
      <c r="AP2" s="560"/>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56"/>
      <c r="Z3" s="1057"/>
      <c r="AA3" s="1058"/>
      <c r="AB3" s="1062"/>
      <c r="AC3" s="1063"/>
      <c r="AD3" s="1064"/>
      <c r="AE3" s="915"/>
      <c r="AF3" s="915"/>
      <c r="AG3" s="915"/>
      <c r="AH3" s="915"/>
      <c r="AI3" s="915"/>
      <c r="AJ3" s="915"/>
      <c r="AK3" s="915"/>
      <c r="AL3" s="410"/>
      <c r="AM3" s="915"/>
      <c r="AN3" s="915"/>
      <c r="AO3" s="915"/>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7"/>
      <c r="H4" s="1032"/>
      <c r="I4" s="1032"/>
      <c r="J4" s="1032"/>
      <c r="K4" s="1032"/>
      <c r="L4" s="1032"/>
      <c r="M4" s="1032"/>
      <c r="N4" s="1032"/>
      <c r="O4" s="1033"/>
      <c r="P4" s="111"/>
      <c r="Q4" s="1040"/>
      <c r="R4" s="1040"/>
      <c r="S4" s="1040"/>
      <c r="T4" s="1040"/>
      <c r="U4" s="1040"/>
      <c r="V4" s="1040"/>
      <c r="W4" s="1040"/>
      <c r="X4" s="1041"/>
      <c r="Y4" s="1050" t="s">
        <v>12</v>
      </c>
      <c r="Z4" s="1051"/>
      <c r="AA4" s="1052"/>
      <c r="AB4" s="463"/>
      <c r="AC4" s="1054"/>
      <c r="AD4" s="1054"/>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34"/>
      <c r="H5" s="1035"/>
      <c r="I5" s="1035"/>
      <c r="J5" s="1035"/>
      <c r="K5" s="1035"/>
      <c r="L5" s="1035"/>
      <c r="M5" s="1035"/>
      <c r="N5" s="1035"/>
      <c r="O5" s="1036"/>
      <c r="P5" s="1042"/>
      <c r="Q5" s="1042"/>
      <c r="R5" s="1042"/>
      <c r="S5" s="1042"/>
      <c r="T5" s="1042"/>
      <c r="U5" s="1042"/>
      <c r="V5" s="1042"/>
      <c r="W5" s="1042"/>
      <c r="X5" s="1043"/>
      <c r="Y5" s="449" t="s">
        <v>54</v>
      </c>
      <c r="Z5" s="1047"/>
      <c r="AA5" s="1048"/>
      <c r="AB5" s="525"/>
      <c r="AC5" s="1053"/>
      <c r="AD5" s="1053"/>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37"/>
      <c r="H6" s="1038"/>
      <c r="I6" s="1038"/>
      <c r="J6" s="1038"/>
      <c r="K6" s="1038"/>
      <c r="L6" s="1038"/>
      <c r="M6" s="1038"/>
      <c r="N6" s="1038"/>
      <c r="O6" s="1039"/>
      <c r="P6" s="1044"/>
      <c r="Q6" s="1044"/>
      <c r="R6" s="1044"/>
      <c r="S6" s="1044"/>
      <c r="T6" s="1044"/>
      <c r="U6" s="1044"/>
      <c r="V6" s="1044"/>
      <c r="W6" s="1044"/>
      <c r="X6" s="1045"/>
      <c r="Y6" s="1046" t="s">
        <v>13</v>
      </c>
      <c r="Z6" s="1047"/>
      <c r="AA6" s="1048"/>
      <c r="AB6" s="596" t="s">
        <v>180</v>
      </c>
      <c r="AC6" s="1049"/>
      <c r="AD6" s="1049"/>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375</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345</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55"/>
      <c r="Z9" s="828"/>
      <c r="AA9" s="829"/>
      <c r="AB9" s="1059" t="s">
        <v>11</v>
      </c>
      <c r="AC9" s="1060"/>
      <c r="AD9" s="1061"/>
      <c r="AE9" s="1065" t="s">
        <v>385</v>
      </c>
      <c r="AF9" s="1065"/>
      <c r="AG9" s="1065"/>
      <c r="AH9" s="1065"/>
      <c r="AI9" s="1065" t="s">
        <v>407</v>
      </c>
      <c r="AJ9" s="1065"/>
      <c r="AK9" s="1065"/>
      <c r="AL9" s="560"/>
      <c r="AM9" s="1065" t="s">
        <v>504</v>
      </c>
      <c r="AN9" s="1065"/>
      <c r="AO9" s="1065"/>
      <c r="AP9" s="560"/>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56"/>
      <c r="Z10" s="1057"/>
      <c r="AA10" s="1058"/>
      <c r="AB10" s="1062"/>
      <c r="AC10" s="1063"/>
      <c r="AD10" s="1064"/>
      <c r="AE10" s="915"/>
      <c r="AF10" s="915"/>
      <c r="AG10" s="915"/>
      <c r="AH10" s="915"/>
      <c r="AI10" s="915"/>
      <c r="AJ10" s="915"/>
      <c r="AK10" s="915"/>
      <c r="AL10" s="410"/>
      <c r="AM10" s="915"/>
      <c r="AN10" s="915"/>
      <c r="AO10" s="915"/>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7"/>
      <c r="H11" s="1032"/>
      <c r="I11" s="1032"/>
      <c r="J11" s="1032"/>
      <c r="K11" s="1032"/>
      <c r="L11" s="1032"/>
      <c r="M11" s="1032"/>
      <c r="N11" s="1032"/>
      <c r="O11" s="1033"/>
      <c r="P11" s="111"/>
      <c r="Q11" s="1040"/>
      <c r="R11" s="1040"/>
      <c r="S11" s="1040"/>
      <c r="T11" s="1040"/>
      <c r="U11" s="1040"/>
      <c r="V11" s="1040"/>
      <c r="W11" s="1040"/>
      <c r="X11" s="1041"/>
      <c r="Y11" s="1050" t="s">
        <v>12</v>
      </c>
      <c r="Z11" s="1051"/>
      <c r="AA11" s="1052"/>
      <c r="AB11" s="463"/>
      <c r="AC11" s="1054"/>
      <c r="AD11" s="1054"/>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34"/>
      <c r="H12" s="1035"/>
      <c r="I12" s="1035"/>
      <c r="J12" s="1035"/>
      <c r="K12" s="1035"/>
      <c r="L12" s="1035"/>
      <c r="M12" s="1035"/>
      <c r="N12" s="1035"/>
      <c r="O12" s="1036"/>
      <c r="P12" s="1042"/>
      <c r="Q12" s="1042"/>
      <c r="R12" s="1042"/>
      <c r="S12" s="1042"/>
      <c r="T12" s="1042"/>
      <c r="U12" s="1042"/>
      <c r="V12" s="1042"/>
      <c r="W12" s="1042"/>
      <c r="X12" s="1043"/>
      <c r="Y12" s="449" t="s">
        <v>54</v>
      </c>
      <c r="Z12" s="1047"/>
      <c r="AA12" s="1048"/>
      <c r="AB12" s="525"/>
      <c r="AC12" s="1053"/>
      <c r="AD12" s="1053"/>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596" t="s">
        <v>180</v>
      </c>
      <c r="AC13" s="1049"/>
      <c r="AD13" s="1049"/>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375</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345</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55"/>
      <c r="Z16" s="828"/>
      <c r="AA16" s="829"/>
      <c r="AB16" s="1059" t="s">
        <v>11</v>
      </c>
      <c r="AC16" s="1060"/>
      <c r="AD16" s="1061"/>
      <c r="AE16" s="1065" t="s">
        <v>385</v>
      </c>
      <c r="AF16" s="1065"/>
      <c r="AG16" s="1065"/>
      <c r="AH16" s="1065"/>
      <c r="AI16" s="1065" t="s">
        <v>407</v>
      </c>
      <c r="AJ16" s="1065"/>
      <c r="AK16" s="1065"/>
      <c r="AL16" s="560"/>
      <c r="AM16" s="1065" t="s">
        <v>504</v>
      </c>
      <c r="AN16" s="1065"/>
      <c r="AO16" s="1065"/>
      <c r="AP16" s="560"/>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56"/>
      <c r="Z17" s="1057"/>
      <c r="AA17" s="1058"/>
      <c r="AB17" s="1062"/>
      <c r="AC17" s="1063"/>
      <c r="AD17" s="1064"/>
      <c r="AE17" s="915"/>
      <c r="AF17" s="915"/>
      <c r="AG17" s="915"/>
      <c r="AH17" s="915"/>
      <c r="AI17" s="915"/>
      <c r="AJ17" s="915"/>
      <c r="AK17" s="915"/>
      <c r="AL17" s="410"/>
      <c r="AM17" s="915"/>
      <c r="AN17" s="915"/>
      <c r="AO17" s="915"/>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7"/>
      <c r="H18" s="1032"/>
      <c r="I18" s="1032"/>
      <c r="J18" s="1032"/>
      <c r="K18" s="1032"/>
      <c r="L18" s="1032"/>
      <c r="M18" s="1032"/>
      <c r="N18" s="1032"/>
      <c r="O18" s="1033"/>
      <c r="P18" s="111"/>
      <c r="Q18" s="1040"/>
      <c r="R18" s="1040"/>
      <c r="S18" s="1040"/>
      <c r="T18" s="1040"/>
      <c r="U18" s="1040"/>
      <c r="V18" s="1040"/>
      <c r="W18" s="1040"/>
      <c r="X18" s="1041"/>
      <c r="Y18" s="1050" t="s">
        <v>12</v>
      </c>
      <c r="Z18" s="1051"/>
      <c r="AA18" s="1052"/>
      <c r="AB18" s="463"/>
      <c r="AC18" s="1054"/>
      <c r="AD18" s="1054"/>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34"/>
      <c r="H19" s="1035"/>
      <c r="I19" s="1035"/>
      <c r="J19" s="1035"/>
      <c r="K19" s="1035"/>
      <c r="L19" s="1035"/>
      <c r="M19" s="1035"/>
      <c r="N19" s="1035"/>
      <c r="O19" s="1036"/>
      <c r="P19" s="1042"/>
      <c r="Q19" s="1042"/>
      <c r="R19" s="1042"/>
      <c r="S19" s="1042"/>
      <c r="T19" s="1042"/>
      <c r="U19" s="1042"/>
      <c r="V19" s="1042"/>
      <c r="W19" s="1042"/>
      <c r="X19" s="1043"/>
      <c r="Y19" s="449" t="s">
        <v>54</v>
      </c>
      <c r="Z19" s="1047"/>
      <c r="AA19" s="1048"/>
      <c r="AB19" s="525"/>
      <c r="AC19" s="1053"/>
      <c r="AD19" s="1053"/>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596" t="s">
        <v>180</v>
      </c>
      <c r="AC20" s="1049"/>
      <c r="AD20" s="1049"/>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375</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345</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55"/>
      <c r="Z23" s="828"/>
      <c r="AA23" s="829"/>
      <c r="AB23" s="1059" t="s">
        <v>11</v>
      </c>
      <c r="AC23" s="1060"/>
      <c r="AD23" s="1061"/>
      <c r="AE23" s="1065" t="s">
        <v>385</v>
      </c>
      <c r="AF23" s="1065"/>
      <c r="AG23" s="1065"/>
      <c r="AH23" s="1065"/>
      <c r="AI23" s="1065" t="s">
        <v>407</v>
      </c>
      <c r="AJ23" s="1065"/>
      <c r="AK23" s="1065"/>
      <c r="AL23" s="560"/>
      <c r="AM23" s="1065" t="s">
        <v>504</v>
      </c>
      <c r="AN23" s="1065"/>
      <c r="AO23" s="1065"/>
      <c r="AP23" s="560"/>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56"/>
      <c r="Z24" s="1057"/>
      <c r="AA24" s="1058"/>
      <c r="AB24" s="1062"/>
      <c r="AC24" s="1063"/>
      <c r="AD24" s="1064"/>
      <c r="AE24" s="915"/>
      <c r="AF24" s="915"/>
      <c r="AG24" s="915"/>
      <c r="AH24" s="915"/>
      <c r="AI24" s="915"/>
      <c r="AJ24" s="915"/>
      <c r="AK24" s="915"/>
      <c r="AL24" s="410"/>
      <c r="AM24" s="915"/>
      <c r="AN24" s="915"/>
      <c r="AO24" s="915"/>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7"/>
      <c r="H25" s="1032"/>
      <c r="I25" s="1032"/>
      <c r="J25" s="1032"/>
      <c r="K25" s="1032"/>
      <c r="L25" s="1032"/>
      <c r="M25" s="1032"/>
      <c r="N25" s="1032"/>
      <c r="O25" s="1033"/>
      <c r="P25" s="111"/>
      <c r="Q25" s="1040"/>
      <c r="R25" s="1040"/>
      <c r="S25" s="1040"/>
      <c r="T25" s="1040"/>
      <c r="U25" s="1040"/>
      <c r="V25" s="1040"/>
      <c r="W25" s="1040"/>
      <c r="X25" s="1041"/>
      <c r="Y25" s="1050" t="s">
        <v>12</v>
      </c>
      <c r="Z25" s="1051"/>
      <c r="AA25" s="1052"/>
      <c r="AB25" s="463"/>
      <c r="AC25" s="1054"/>
      <c r="AD25" s="1054"/>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34"/>
      <c r="H26" s="1035"/>
      <c r="I26" s="1035"/>
      <c r="J26" s="1035"/>
      <c r="K26" s="1035"/>
      <c r="L26" s="1035"/>
      <c r="M26" s="1035"/>
      <c r="N26" s="1035"/>
      <c r="O26" s="1036"/>
      <c r="P26" s="1042"/>
      <c r="Q26" s="1042"/>
      <c r="R26" s="1042"/>
      <c r="S26" s="1042"/>
      <c r="T26" s="1042"/>
      <c r="U26" s="1042"/>
      <c r="V26" s="1042"/>
      <c r="W26" s="1042"/>
      <c r="X26" s="1043"/>
      <c r="Y26" s="449" t="s">
        <v>54</v>
      </c>
      <c r="Z26" s="1047"/>
      <c r="AA26" s="1048"/>
      <c r="AB26" s="525"/>
      <c r="AC26" s="1053"/>
      <c r="AD26" s="1053"/>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596" t="s">
        <v>180</v>
      </c>
      <c r="AC27" s="1049"/>
      <c r="AD27" s="1049"/>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375</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345</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55"/>
      <c r="Z30" s="828"/>
      <c r="AA30" s="829"/>
      <c r="AB30" s="1059" t="s">
        <v>11</v>
      </c>
      <c r="AC30" s="1060"/>
      <c r="AD30" s="1061"/>
      <c r="AE30" s="1065" t="s">
        <v>385</v>
      </c>
      <c r="AF30" s="1065"/>
      <c r="AG30" s="1065"/>
      <c r="AH30" s="1065"/>
      <c r="AI30" s="1065" t="s">
        <v>407</v>
      </c>
      <c r="AJ30" s="1065"/>
      <c r="AK30" s="1065"/>
      <c r="AL30" s="560"/>
      <c r="AM30" s="1065" t="s">
        <v>504</v>
      </c>
      <c r="AN30" s="1065"/>
      <c r="AO30" s="1065"/>
      <c r="AP30" s="560"/>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56"/>
      <c r="Z31" s="1057"/>
      <c r="AA31" s="1058"/>
      <c r="AB31" s="1062"/>
      <c r="AC31" s="1063"/>
      <c r="AD31" s="1064"/>
      <c r="AE31" s="915"/>
      <c r="AF31" s="915"/>
      <c r="AG31" s="915"/>
      <c r="AH31" s="915"/>
      <c r="AI31" s="915"/>
      <c r="AJ31" s="915"/>
      <c r="AK31" s="915"/>
      <c r="AL31" s="410"/>
      <c r="AM31" s="915"/>
      <c r="AN31" s="915"/>
      <c r="AO31" s="915"/>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7"/>
      <c r="H32" s="1032"/>
      <c r="I32" s="1032"/>
      <c r="J32" s="1032"/>
      <c r="K32" s="1032"/>
      <c r="L32" s="1032"/>
      <c r="M32" s="1032"/>
      <c r="N32" s="1032"/>
      <c r="O32" s="1033"/>
      <c r="P32" s="111"/>
      <c r="Q32" s="1040"/>
      <c r="R32" s="1040"/>
      <c r="S32" s="1040"/>
      <c r="T32" s="1040"/>
      <c r="U32" s="1040"/>
      <c r="V32" s="1040"/>
      <c r="W32" s="1040"/>
      <c r="X32" s="1041"/>
      <c r="Y32" s="1050" t="s">
        <v>12</v>
      </c>
      <c r="Z32" s="1051"/>
      <c r="AA32" s="1052"/>
      <c r="AB32" s="463"/>
      <c r="AC32" s="1054"/>
      <c r="AD32" s="1054"/>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34"/>
      <c r="H33" s="1035"/>
      <c r="I33" s="1035"/>
      <c r="J33" s="1035"/>
      <c r="K33" s="1035"/>
      <c r="L33" s="1035"/>
      <c r="M33" s="1035"/>
      <c r="N33" s="1035"/>
      <c r="O33" s="1036"/>
      <c r="P33" s="1042"/>
      <c r="Q33" s="1042"/>
      <c r="R33" s="1042"/>
      <c r="S33" s="1042"/>
      <c r="T33" s="1042"/>
      <c r="U33" s="1042"/>
      <c r="V33" s="1042"/>
      <c r="W33" s="1042"/>
      <c r="X33" s="1043"/>
      <c r="Y33" s="449" t="s">
        <v>54</v>
      </c>
      <c r="Z33" s="1047"/>
      <c r="AA33" s="1048"/>
      <c r="AB33" s="525"/>
      <c r="AC33" s="1053"/>
      <c r="AD33" s="1053"/>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596" t="s">
        <v>180</v>
      </c>
      <c r="AC34" s="1049"/>
      <c r="AD34" s="1049"/>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375</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345</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55"/>
      <c r="Z37" s="828"/>
      <c r="AA37" s="829"/>
      <c r="AB37" s="1059" t="s">
        <v>11</v>
      </c>
      <c r="AC37" s="1060"/>
      <c r="AD37" s="1061"/>
      <c r="AE37" s="1065" t="s">
        <v>385</v>
      </c>
      <c r="AF37" s="1065"/>
      <c r="AG37" s="1065"/>
      <c r="AH37" s="1065"/>
      <c r="AI37" s="1065" t="s">
        <v>407</v>
      </c>
      <c r="AJ37" s="1065"/>
      <c r="AK37" s="1065"/>
      <c r="AL37" s="560"/>
      <c r="AM37" s="1065" t="s">
        <v>504</v>
      </c>
      <c r="AN37" s="1065"/>
      <c r="AO37" s="1065"/>
      <c r="AP37" s="560"/>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56"/>
      <c r="Z38" s="1057"/>
      <c r="AA38" s="1058"/>
      <c r="AB38" s="1062"/>
      <c r="AC38" s="1063"/>
      <c r="AD38" s="1064"/>
      <c r="AE38" s="915"/>
      <c r="AF38" s="915"/>
      <c r="AG38" s="915"/>
      <c r="AH38" s="915"/>
      <c r="AI38" s="915"/>
      <c r="AJ38" s="915"/>
      <c r="AK38" s="915"/>
      <c r="AL38" s="410"/>
      <c r="AM38" s="915"/>
      <c r="AN38" s="915"/>
      <c r="AO38" s="915"/>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7"/>
      <c r="H39" s="1032"/>
      <c r="I39" s="1032"/>
      <c r="J39" s="1032"/>
      <c r="K39" s="1032"/>
      <c r="L39" s="1032"/>
      <c r="M39" s="1032"/>
      <c r="N39" s="1032"/>
      <c r="O39" s="1033"/>
      <c r="P39" s="111"/>
      <c r="Q39" s="1040"/>
      <c r="R39" s="1040"/>
      <c r="S39" s="1040"/>
      <c r="T39" s="1040"/>
      <c r="U39" s="1040"/>
      <c r="V39" s="1040"/>
      <c r="W39" s="1040"/>
      <c r="X39" s="1041"/>
      <c r="Y39" s="1050" t="s">
        <v>12</v>
      </c>
      <c r="Z39" s="1051"/>
      <c r="AA39" s="1052"/>
      <c r="AB39" s="463"/>
      <c r="AC39" s="1054"/>
      <c r="AD39" s="1054"/>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34"/>
      <c r="H40" s="1035"/>
      <c r="I40" s="1035"/>
      <c r="J40" s="1035"/>
      <c r="K40" s="1035"/>
      <c r="L40" s="1035"/>
      <c r="M40" s="1035"/>
      <c r="N40" s="1035"/>
      <c r="O40" s="1036"/>
      <c r="P40" s="1042"/>
      <c r="Q40" s="1042"/>
      <c r="R40" s="1042"/>
      <c r="S40" s="1042"/>
      <c r="T40" s="1042"/>
      <c r="U40" s="1042"/>
      <c r="V40" s="1042"/>
      <c r="W40" s="1042"/>
      <c r="X40" s="1043"/>
      <c r="Y40" s="449" t="s">
        <v>54</v>
      </c>
      <c r="Z40" s="1047"/>
      <c r="AA40" s="1048"/>
      <c r="AB40" s="525"/>
      <c r="AC40" s="1053"/>
      <c r="AD40" s="1053"/>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596" t="s">
        <v>180</v>
      </c>
      <c r="AC41" s="1049"/>
      <c r="AD41" s="1049"/>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375</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345</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55"/>
      <c r="Z44" s="828"/>
      <c r="AA44" s="829"/>
      <c r="AB44" s="1059" t="s">
        <v>11</v>
      </c>
      <c r="AC44" s="1060"/>
      <c r="AD44" s="1061"/>
      <c r="AE44" s="1065" t="s">
        <v>385</v>
      </c>
      <c r="AF44" s="1065"/>
      <c r="AG44" s="1065"/>
      <c r="AH44" s="1065"/>
      <c r="AI44" s="1065" t="s">
        <v>407</v>
      </c>
      <c r="AJ44" s="1065"/>
      <c r="AK44" s="1065"/>
      <c r="AL44" s="560"/>
      <c r="AM44" s="1065" t="s">
        <v>504</v>
      </c>
      <c r="AN44" s="1065"/>
      <c r="AO44" s="1065"/>
      <c r="AP44" s="560"/>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56"/>
      <c r="Z45" s="1057"/>
      <c r="AA45" s="1058"/>
      <c r="AB45" s="1062"/>
      <c r="AC45" s="1063"/>
      <c r="AD45" s="1064"/>
      <c r="AE45" s="915"/>
      <c r="AF45" s="915"/>
      <c r="AG45" s="915"/>
      <c r="AH45" s="915"/>
      <c r="AI45" s="915"/>
      <c r="AJ45" s="915"/>
      <c r="AK45" s="915"/>
      <c r="AL45" s="410"/>
      <c r="AM45" s="915"/>
      <c r="AN45" s="915"/>
      <c r="AO45" s="915"/>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7"/>
      <c r="H46" s="1032"/>
      <c r="I46" s="1032"/>
      <c r="J46" s="1032"/>
      <c r="K46" s="1032"/>
      <c r="L46" s="1032"/>
      <c r="M46" s="1032"/>
      <c r="N46" s="1032"/>
      <c r="O46" s="1033"/>
      <c r="P46" s="111"/>
      <c r="Q46" s="1040"/>
      <c r="R46" s="1040"/>
      <c r="S46" s="1040"/>
      <c r="T46" s="1040"/>
      <c r="U46" s="1040"/>
      <c r="V46" s="1040"/>
      <c r="W46" s="1040"/>
      <c r="X46" s="1041"/>
      <c r="Y46" s="1050" t="s">
        <v>12</v>
      </c>
      <c r="Z46" s="1051"/>
      <c r="AA46" s="1052"/>
      <c r="AB46" s="463"/>
      <c r="AC46" s="1054"/>
      <c r="AD46" s="1054"/>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34"/>
      <c r="H47" s="1035"/>
      <c r="I47" s="1035"/>
      <c r="J47" s="1035"/>
      <c r="K47" s="1035"/>
      <c r="L47" s="1035"/>
      <c r="M47" s="1035"/>
      <c r="N47" s="1035"/>
      <c r="O47" s="1036"/>
      <c r="P47" s="1042"/>
      <c r="Q47" s="1042"/>
      <c r="R47" s="1042"/>
      <c r="S47" s="1042"/>
      <c r="T47" s="1042"/>
      <c r="U47" s="1042"/>
      <c r="V47" s="1042"/>
      <c r="W47" s="1042"/>
      <c r="X47" s="1043"/>
      <c r="Y47" s="449" t="s">
        <v>54</v>
      </c>
      <c r="Z47" s="1047"/>
      <c r="AA47" s="1048"/>
      <c r="AB47" s="525"/>
      <c r="AC47" s="1053"/>
      <c r="AD47" s="1053"/>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596" t="s">
        <v>180</v>
      </c>
      <c r="AC48" s="1049"/>
      <c r="AD48" s="1049"/>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375</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345</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55"/>
      <c r="Z51" s="828"/>
      <c r="AA51" s="829"/>
      <c r="AB51" s="560" t="s">
        <v>11</v>
      </c>
      <c r="AC51" s="1060"/>
      <c r="AD51" s="1061"/>
      <c r="AE51" s="1065" t="s">
        <v>385</v>
      </c>
      <c r="AF51" s="1065"/>
      <c r="AG51" s="1065"/>
      <c r="AH51" s="1065"/>
      <c r="AI51" s="1065" t="s">
        <v>407</v>
      </c>
      <c r="AJ51" s="1065"/>
      <c r="AK51" s="1065"/>
      <c r="AL51" s="560"/>
      <c r="AM51" s="1065" t="s">
        <v>504</v>
      </c>
      <c r="AN51" s="1065"/>
      <c r="AO51" s="1065"/>
      <c r="AP51" s="560"/>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56"/>
      <c r="Z52" s="1057"/>
      <c r="AA52" s="1058"/>
      <c r="AB52" s="1062"/>
      <c r="AC52" s="1063"/>
      <c r="AD52" s="1064"/>
      <c r="AE52" s="915"/>
      <c r="AF52" s="915"/>
      <c r="AG52" s="915"/>
      <c r="AH52" s="915"/>
      <c r="AI52" s="915"/>
      <c r="AJ52" s="915"/>
      <c r="AK52" s="915"/>
      <c r="AL52" s="410"/>
      <c r="AM52" s="915"/>
      <c r="AN52" s="915"/>
      <c r="AO52" s="915"/>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7"/>
      <c r="H53" s="1032"/>
      <c r="I53" s="1032"/>
      <c r="J53" s="1032"/>
      <c r="K53" s="1032"/>
      <c r="L53" s="1032"/>
      <c r="M53" s="1032"/>
      <c r="N53" s="1032"/>
      <c r="O53" s="1033"/>
      <c r="P53" s="111"/>
      <c r="Q53" s="1040"/>
      <c r="R53" s="1040"/>
      <c r="S53" s="1040"/>
      <c r="T53" s="1040"/>
      <c r="U53" s="1040"/>
      <c r="V53" s="1040"/>
      <c r="W53" s="1040"/>
      <c r="X53" s="1041"/>
      <c r="Y53" s="1050" t="s">
        <v>12</v>
      </c>
      <c r="Z53" s="1051"/>
      <c r="AA53" s="1052"/>
      <c r="AB53" s="463"/>
      <c r="AC53" s="1054"/>
      <c r="AD53" s="1054"/>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34"/>
      <c r="H54" s="1035"/>
      <c r="I54" s="1035"/>
      <c r="J54" s="1035"/>
      <c r="K54" s="1035"/>
      <c r="L54" s="1035"/>
      <c r="M54" s="1035"/>
      <c r="N54" s="1035"/>
      <c r="O54" s="1036"/>
      <c r="P54" s="1042"/>
      <c r="Q54" s="1042"/>
      <c r="R54" s="1042"/>
      <c r="S54" s="1042"/>
      <c r="T54" s="1042"/>
      <c r="U54" s="1042"/>
      <c r="V54" s="1042"/>
      <c r="W54" s="1042"/>
      <c r="X54" s="1043"/>
      <c r="Y54" s="449" t="s">
        <v>54</v>
      </c>
      <c r="Z54" s="1047"/>
      <c r="AA54" s="1048"/>
      <c r="AB54" s="525"/>
      <c r="AC54" s="1053"/>
      <c r="AD54" s="1053"/>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596" t="s">
        <v>180</v>
      </c>
      <c r="AC55" s="1049"/>
      <c r="AD55" s="1049"/>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375</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345</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55"/>
      <c r="Z58" s="828"/>
      <c r="AA58" s="829"/>
      <c r="AB58" s="1059" t="s">
        <v>11</v>
      </c>
      <c r="AC58" s="1060"/>
      <c r="AD58" s="1061"/>
      <c r="AE58" s="1065" t="s">
        <v>385</v>
      </c>
      <c r="AF58" s="1065"/>
      <c r="AG58" s="1065"/>
      <c r="AH58" s="1065"/>
      <c r="AI58" s="1065" t="s">
        <v>407</v>
      </c>
      <c r="AJ58" s="1065"/>
      <c r="AK58" s="1065"/>
      <c r="AL58" s="560"/>
      <c r="AM58" s="1065" t="s">
        <v>504</v>
      </c>
      <c r="AN58" s="1065"/>
      <c r="AO58" s="1065"/>
      <c r="AP58" s="560"/>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56"/>
      <c r="Z59" s="1057"/>
      <c r="AA59" s="1058"/>
      <c r="AB59" s="1062"/>
      <c r="AC59" s="1063"/>
      <c r="AD59" s="1064"/>
      <c r="AE59" s="915"/>
      <c r="AF59" s="915"/>
      <c r="AG59" s="915"/>
      <c r="AH59" s="915"/>
      <c r="AI59" s="915"/>
      <c r="AJ59" s="915"/>
      <c r="AK59" s="915"/>
      <c r="AL59" s="410"/>
      <c r="AM59" s="915"/>
      <c r="AN59" s="915"/>
      <c r="AO59" s="915"/>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7"/>
      <c r="H60" s="1032"/>
      <c r="I60" s="1032"/>
      <c r="J60" s="1032"/>
      <c r="K60" s="1032"/>
      <c r="L60" s="1032"/>
      <c r="M60" s="1032"/>
      <c r="N60" s="1032"/>
      <c r="O60" s="1033"/>
      <c r="P60" s="111"/>
      <c r="Q60" s="1040"/>
      <c r="R60" s="1040"/>
      <c r="S60" s="1040"/>
      <c r="T60" s="1040"/>
      <c r="U60" s="1040"/>
      <c r="V60" s="1040"/>
      <c r="W60" s="1040"/>
      <c r="X60" s="1041"/>
      <c r="Y60" s="1050" t="s">
        <v>12</v>
      </c>
      <c r="Z60" s="1051"/>
      <c r="AA60" s="1052"/>
      <c r="AB60" s="463"/>
      <c r="AC60" s="1054"/>
      <c r="AD60" s="1054"/>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34"/>
      <c r="H61" s="1035"/>
      <c r="I61" s="1035"/>
      <c r="J61" s="1035"/>
      <c r="K61" s="1035"/>
      <c r="L61" s="1035"/>
      <c r="M61" s="1035"/>
      <c r="N61" s="1035"/>
      <c r="O61" s="1036"/>
      <c r="P61" s="1042"/>
      <c r="Q61" s="1042"/>
      <c r="R61" s="1042"/>
      <c r="S61" s="1042"/>
      <c r="T61" s="1042"/>
      <c r="U61" s="1042"/>
      <c r="V61" s="1042"/>
      <c r="W61" s="1042"/>
      <c r="X61" s="1043"/>
      <c r="Y61" s="449" t="s">
        <v>54</v>
      </c>
      <c r="Z61" s="1047"/>
      <c r="AA61" s="1048"/>
      <c r="AB61" s="525"/>
      <c r="AC61" s="1053"/>
      <c r="AD61" s="1053"/>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596" t="s">
        <v>180</v>
      </c>
      <c r="AC62" s="1049"/>
      <c r="AD62" s="1049"/>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375</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345</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55"/>
      <c r="Z65" s="828"/>
      <c r="AA65" s="829"/>
      <c r="AB65" s="1059" t="s">
        <v>11</v>
      </c>
      <c r="AC65" s="1060"/>
      <c r="AD65" s="1061"/>
      <c r="AE65" s="1065" t="s">
        <v>385</v>
      </c>
      <c r="AF65" s="1065"/>
      <c r="AG65" s="1065"/>
      <c r="AH65" s="1065"/>
      <c r="AI65" s="1065" t="s">
        <v>407</v>
      </c>
      <c r="AJ65" s="1065"/>
      <c r="AK65" s="1065"/>
      <c r="AL65" s="560"/>
      <c r="AM65" s="1065" t="s">
        <v>504</v>
      </c>
      <c r="AN65" s="1065"/>
      <c r="AO65" s="1065"/>
      <c r="AP65" s="560"/>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56"/>
      <c r="Z66" s="1057"/>
      <c r="AA66" s="1058"/>
      <c r="AB66" s="1062"/>
      <c r="AC66" s="1063"/>
      <c r="AD66" s="1064"/>
      <c r="AE66" s="915"/>
      <c r="AF66" s="915"/>
      <c r="AG66" s="915"/>
      <c r="AH66" s="915"/>
      <c r="AI66" s="915"/>
      <c r="AJ66" s="915"/>
      <c r="AK66" s="915"/>
      <c r="AL66" s="410"/>
      <c r="AM66" s="915"/>
      <c r="AN66" s="915"/>
      <c r="AO66" s="915"/>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7"/>
      <c r="H67" s="1032"/>
      <c r="I67" s="1032"/>
      <c r="J67" s="1032"/>
      <c r="K67" s="1032"/>
      <c r="L67" s="1032"/>
      <c r="M67" s="1032"/>
      <c r="N67" s="1032"/>
      <c r="O67" s="1033"/>
      <c r="P67" s="111"/>
      <c r="Q67" s="1040"/>
      <c r="R67" s="1040"/>
      <c r="S67" s="1040"/>
      <c r="T67" s="1040"/>
      <c r="U67" s="1040"/>
      <c r="V67" s="1040"/>
      <c r="W67" s="1040"/>
      <c r="X67" s="1041"/>
      <c r="Y67" s="1050" t="s">
        <v>12</v>
      </c>
      <c r="Z67" s="1051"/>
      <c r="AA67" s="1052"/>
      <c r="AB67" s="463"/>
      <c r="AC67" s="1054"/>
      <c r="AD67" s="1054"/>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34"/>
      <c r="H68" s="1035"/>
      <c r="I68" s="1035"/>
      <c r="J68" s="1035"/>
      <c r="K68" s="1035"/>
      <c r="L68" s="1035"/>
      <c r="M68" s="1035"/>
      <c r="N68" s="1035"/>
      <c r="O68" s="1036"/>
      <c r="P68" s="1042"/>
      <c r="Q68" s="1042"/>
      <c r="R68" s="1042"/>
      <c r="S68" s="1042"/>
      <c r="T68" s="1042"/>
      <c r="U68" s="1042"/>
      <c r="V68" s="1042"/>
      <c r="W68" s="1042"/>
      <c r="X68" s="1043"/>
      <c r="Y68" s="449" t="s">
        <v>54</v>
      </c>
      <c r="Z68" s="1047"/>
      <c r="AA68" s="1048"/>
      <c r="AB68" s="525"/>
      <c r="AC68" s="1053"/>
      <c r="AD68" s="1053"/>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37"/>
      <c r="H69" s="1038"/>
      <c r="I69" s="1038"/>
      <c r="J69" s="1038"/>
      <c r="K69" s="1038"/>
      <c r="L69" s="1038"/>
      <c r="M69" s="1038"/>
      <c r="N69" s="1038"/>
      <c r="O69" s="1039"/>
      <c r="P69" s="1044"/>
      <c r="Q69" s="1044"/>
      <c r="R69" s="1044"/>
      <c r="S69" s="1044"/>
      <c r="T69" s="1044"/>
      <c r="U69" s="1044"/>
      <c r="V69" s="1044"/>
      <c r="W69" s="1044"/>
      <c r="X69" s="1045"/>
      <c r="Y69" s="449" t="s">
        <v>13</v>
      </c>
      <c r="Z69" s="1047"/>
      <c r="AA69" s="1048"/>
      <c r="AB69" s="559"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375</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4" t="s">
        <v>28</v>
      </c>
      <c r="B2" s="1085"/>
      <c r="C2" s="1085"/>
      <c r="D2" s="1085"/>
      <c r="E2" s="1085"/>
      <c r="F2" s="1086"/>
      <c r="G2" s="597" t="s">
        <v>361</v>
      </c>
      <c r="H2" s="598"/>
      <c r="I2" s="598"/>
      <c r="J2" s="598"/>
      <c r="K2" s="598"/>
      <c r="L2" s="598"/>
      <c r="M2" s="598"/>
      <c r="N2" s="598"/>
      <c r="O2" s="598"/>
      <c r="P2" s="598"/>
      <c r="Q2" s="598"/>
      <c r="R2" s="598"/>
      <c r="S2" s="598"/>
      <c r="T2" s="598"/>
      <c r="U2" s="598"/>
      <c r="V2" s="598"/>
      <c r="W2" s="598"/>
      <c r="X2" s="598"/>
      <c r="Y2" s="598"/>
      <c r="Z2" s="598"/>
      <c r="AA2" s="598"/>
      <c r="AB2" s="599"/>
      <c r="AC2" s="597" t="s">
        <v>363</v>
      </c>
      <c r="AD2" s="1087"/>
      <c r="AE2" s="1087"/>
      <c r="AF2" s="1087"/>
      <c r="AG2" s="1087"/>
      <c r="AH2" s="1087"/>
      <c r="AI2" s="1087"/>
      <c r="AJ2" s="1087"/>
      <c r="AK2" s="1087"/>
      <c r="AL2" s="1087"/>
      <c r="AM2" s="1087"/>
      <c r="AN2" s="1087"/>
      <c r="AO2" s="1087"/>
      <c r="AP2" s="1087"/>
      <c r="AQ2" s="1087"/>
      <c r="AR2" s="1087"/>
      <c r="AS2" s="1087"/>
      <c r="AT2" s="1087"/>
      <c r="AU2" s="1087"/>
      <c r="AV2" s="1087"/>
      <c r="AW2" s="1087"/>
      <c r="AX2" s="1088"/>
      <c r="AY2">
        <f>COUNTA($G$4,$AC$4)</f>
        <v>0</v>
      </c>
    </row>
    <row r="3" spans="1:51" ht="24.75" customHeight="1" x14ac:dyDescent="0.15">
      <c r="A3" s="1078"/>
      <c r="B3" s="1079"/>
      <c r="C3" s="1079"/>
      <c r="D3" s="1079"/>
      <c r="E3" s="1079"/>
      <c r="F3" s="1080"/>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78"/>
      <c r="B4" s="1079"/>
      <c r="C4" s="1079"/>
      <c r="D4" s="1079"/>
      <c r="E4" s="1079"/>
      <c r="F4" s="1080"/>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78"/>
      <c r="B5" s="1079"/>
      <c r="C5" s="1079"/>
      <c r="D5" s="1079"/>
      <c r="E5" s="1079"/>
      <c r="F5" s="108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78"/>
      <c r="B6" s="1079"/>
      <c r="C6" s="1079"/>
      <c r="D6" s="1079"/>
      <c r="E6" s="1079"/>
      <c r="F6" s="108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78"/>
      <c r="B7" s="1079"/>
      <c r="C7" s="1079"/>
      <c r="D7" s="1079"/>
      <c r="E7" s="1079"/>
      <c r="F7" s="108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78"/>
      <c r="B8" s="1079"/>
      <c r="C8" s="1079"/>
      <c r="D8" s="1079"/>
      <c r="E8" s="1079"/>
      <c r="F8" s="108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78"/>
      <c r="B9" s="1079"/>
      <c r="C9" s="1079"/>
      <c r="D9" s="1079"/>
      <c r="E9" s="1079"/>
      <c r="F9" s="108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78"/>
      <c r="B10" s="1079"/>
      <c r="C10" s="1079"/>
      <c r="D10" s="1079"/>
      <c r="E10" s="1079"/>
      <c r="F10" s="108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78"/>
      <c r="B11" s="1079"/>
      <c r="C11" s="1079"/>
      <c r="D11" s="1079"/>
      <c r="E11" s="1079"/>
      <c r="F11" s="108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78"/>
      <c r="B12" s="1079"/>
      <c r="C12" s="1079"/>
      <c r="D12" s="1079"/>
      <c r="E12" s="1079"/>
      <c r="F12" s="108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78"/>
      <c r="B13" s="1079"/>
      <c r="C13" s="1079"/>
      <c r="D13" s="1079"/>
      <c r="E13" s="1079"/>
      <c r="F13" s="108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78"/>
      <c r="B14" s="1079"/>
      <c r="C14" s="1079"/>
      <c r="D14" s="1079"/>
      <c r="E14" s="1079"/>
      <c r="F14" s="108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78"/>
      <c r="B15" s="1079"/>
      <c r="C15" s="1079"/>
      <c r="D15" s="1079"/>
      <c r="E15" s="1079"/>
      <c r="F15" s="1080"/>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78"/>
      <c r="B16" s="1079"/>
      <c r="C16" s="1079"/>
      <c r="D16" s="1079"/>
      <c r="E16" s="1079"/>
      <c r="F16" s="1080"/>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78"/>
      <c r="B17" s="1079"/>
      <c r="C17" s="1079"/>
      <c r="D17" s="1079"/>
      <c r="E17" s="1079"/>
      <c r="F17" s="1080"/>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78"/>
      <c r="B18" s="1079"/>
      <c r="C18" s="1079"/>
      <c r="D18" s="1079"/>
      <c r="E18" s="1079"/>
      <c r="F18" s="108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78"/>
      <c r="B19" s="1079"/>
      <c r="C19" s="1079"/>
      <c r="D19" s="1079"/>
      <c r="E19" s="1079"/>
      <c r="F19" s="108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78"/>
      <c r="B20" s="1079"/>
      <c r="C20" s="1079"/>
      <c r="D20" s="1079"/>
      <c r="E20" s="1079"/>
      <c r="F20" s="108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78"/>
      <c r="B21" s="1079"/>
      <c r="C21" s="1079"/>
      <c r="D21" s="1079"/>
      <c r="E21" s="1079"/>
      <c r="F21" s="108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78"/>
      <c r="B22" s="1079"/>
      <c r="C22" s="1079"/>
      <c r="D22" s="1079"/>
      <c r="E22" s="1079"/>
      <c r="F22" s="108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78"/>
      <c r="B23" s="1079"/>
      <c r="C23" s="1079"/>
      <c r="D23" s="1079"/>
      <c r="E23" s="1079"/>
      <c r="F23" s="108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78"/>
      <c r="B24" s="1079"/>
      <c r="C24" s="1079"/>
      <c r="D24" s="1079"/>
      <c r="E24" s="1079"/>
      <c r="F24" s="108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78"/>
      <c r="B25" s="1079"/>
      <c r="C25" s="1079"/>
      <c r="D25" s="1079"/>
      <c r="E25" s="1079"/>
      <c r="F25" s="108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78"/>
      <c r="B26" s="1079"/>
      <c r="C26" s="1079"/>
      <c r="D26" s="1079"/>
      <c r="E26" s="1079"/>
      <c r="F26" s="108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78"/>
      <c r="B27" s="1079"/>
      <c r="C27" s="1079"/>
      <c r="D27" s="1079"/>
      <c r="E27" s="1079"/>
      <c r="F27" s="108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78"/>
      <c r="B28" s="1079"/>
      <c r="C28" s="1079"/>
      <c r="D28" s="1079"/>
      <c r="E28" s="1079"/>
      <c r="F28" s="1080"/>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78"/>
      <c r="B29" s="1079"/>
      <c r="C29" s="1079"/>
      <c r="D29" s="1079"/>
      <c r="E29" s="1079"/>
      <c r="F29" s="1080"/>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78"/>
      <c r="B30" s="1079"/>
      <c r="C30" s="1079"/>
      <c r="D30" s="1079"/>
      <c r="E30" s="1079"/>
      <c r="F30" s="1080"/>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78"/>
      <c r="B31" s="1079"/>
      <c r="C31" s="1079"/>
      <c r="D31" s="1079"/>
      <c r="E31" s="1079"/>
      <c r="F31" s="108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78"/>
      <c r="B32" s="1079"/>
      <c r="C32" s="1079"/>
      <c r="D32" s="1079"/>
      <c r="E32" s="1079"/>
      <c r="F32" s="108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78"/>
      <c r="B33" s="1079"/>
      <c r="C33" s="1079"/>
      <c r="D33" s="1079"/>
      <c r="E33" s="1079"/>
      <c r="F33" s="108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78"/>
      <c r="B34" s="1079"/>
      <c r="C34" s="1079"/>
      <c r="D34" s="1079"/>
      <c r="E34" s="1079"/>
      <c r="F34" s="108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78"/>
      <c r="B35" s="1079"/>
      <c r="C35" s="1079"/>
      <c r="D35" s="1079"/>
      <c r="E35" s="1079"/>
      <c r="F35" s="108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78"/>
      <c r="B36" s="1079"/>
      <c r="C36" s="1079"/>
      <c r="D36" s="1079"/>
      <c r="E36" s="1079"/>
      <c r="F36" s="108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78"/>
      <c r="B37" s="1079"/>
      <c r="C37" s="1079"/>
      <c r="D37" s="1079"/>
      <c r="E37" s="1079"/>
      <c r="F37" s="108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78"/>
      <c r="B38" s="1079"/>
      <c r="C38" s="1079"/>
      <c r="D38" s="1079"/>
      <c r="E38" s="1079"/>
      <c r="F38" s="108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78"/>
      <c r="B39" s="1079"/>
      <c r="C39" s="1079"/>
      <c r="D39" s="1079"/>
      <c r="E39" s="1079"/>
      <c r="F39" s="108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78"/>
      <c r="B40" s="1079"/>
      <c r="C40" s="1079"/>
      <c r="D40" s="1079"/>
      <c r="E40" s="1079"/>
      <c r="F40" s="108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78"/>
      <c r="B41" s="1079"/>
      <c r="C41" s="1079"/>
      <c r="D41" s="1079"/>
      <c r="E41" s="1079"/>
      <c r="F41" s="1080"/>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78"/>
      <c r="B42" s="1079"/>
      <c r="C42" s="1079"/>
      <c r="D42" s="1079"/>
      <c r="E42" s="1079"/>
      <c r="F42" s="1080"/>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78"/>
      <c r="B43" s="1079"/>
      <c r="C43" s="1079"/>
      <c r="D43" s="1079"/>
      <c r="E43" s="1079"/>
      <c r="F43" s="1080"/>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78"/>
      <c r="B44" s="1079"/>
      <c r="C44" s="1079"/>
      <c r="D44" s="1079"/>
      <c r="E44" s="1079"/>
      <c r="F44" s="108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78"/>
      <c r="B45" s="1079"/>
      <c r="C45" s="1079"/>
      <c r="D45" s="1079"/>
      <c r="E45" s="1079"/>
      <c r="F45" s="108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78"/>
      <c r="B46" s="1079"/>
      <c r="C46" s="1079"/>
      <c r="D46" s="1079"/>
      <c r="E46" s="1079"/>
      <c r="F46" s="108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78"/>
      <c r="B47" s="1079"/>
      <c r="C47" s="1079"/>
      <c r="D47" s="1079"/>
      <c r="E47" s="1079"/>
      <c r="F47" s="108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78"/>
      <c r="B48" s="1079"/>
      <c r="C48" s="1079"/>
      <c r="D48" s="1079"/>
      <c r="E48" s="1079"/>
      <c r="F48" s="108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78"/>
      <c r="B49" s="1079"/>
      <c r="C49" s="1079"/>
      <c r="D49" s="1079"/>
      <c r="E49" s="1079"/>
      <c r="F49" s="108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78"/>
      <c r="B50" s="1079"/>
      <c r="C50" s="1079"/>
      <c r="D50" s="1079"/>
      <c r="E50" s="1079"/>
      <c r="F50" s="108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78"/>
      <c r="B51" s="1079"/>
      <c r="C51" s="1079"/>
      <c r="D51" s="1079"/>
      <c r="E51" s="1079"/>
      <c r="F51" s="108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78"/>
      <c r="B52" s="1079"/>
      <c r="C52" s="1079"/>
      <c r="D52" s="1079"/>
      <c r="E52" s="1079"/>
      <c r="F52" s="108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34">
        <f t="shared" si="3"/>
        <v>0</v>
      </c>
    </row>
    <row r="54" spans="1:51" s="37" customFormat="1" ht="24.75" customHeight="1" thickBot="1" x14ac:dyDescent="0.2"/>
    <row r="55" spans="1:51" ht="30" customHeight="1" x14ac:dyDescent="0.15">
      <c r="A55" s="1084" t="s">
        <v>28</v>
      </c>
      <c r="B55" s="1085"/>
      <c r="C55" s="1085"/>
      <c r="D55" s="1085"/>
      <c r="E55" s="1085"/>
      <c r="F55" s="1086"/>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78"/>
      <c r="B56" s="1079"/>
      <c r="C56" s="1079"/>
      <c r="D56" s="1079"/>
      <c r="E56" s="1079"/>
      <c r="F56" s="1080"/>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78"/>
      <c r="B57" s="1079"/>
      <c r="C57" s="1079"/>
      <c r="D57" s="1079"/>
      <c r="E57" s="1079"/>
      <c r="F57" s="1080"/>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78"/>
      <c r="B58" s="1079"/>
      <c r="C58" s="1079"/>
      <c r="D58" s="1079"/>
      <c r="E58" s="1079"/>
      <c r="F58" s="108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78"/>
      <c r="B59" s="1079"/>
      <c r="C59" s="1079"/>
      <c r="D59" s="1079"/>
      <c r="E59" s="1079"/>
      <c r="F59" s="108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78"/>
      <c r="B60" s="1079"/>
      <c r="C60" s="1079"/>
      <c r="D60" s="1079"/>
      <c r="E60" s="1079"/>
      <c r="F60" s="108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78"/>
      <c r="B61" s="1079"/>
      <c r="C61" s="1079"/>
      <c r="D61" s="1079"/>
      <c r="E61" s="1079"/>
      <c r="F61" s="108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78"/>
      <c r="B62" s="1079"/>
      <c r="C62" s="1079"/>
      <c r="D62" s="1079"/>
      <c r="E62" s="1079"/>
      <c r="F62" s="108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78"/>
      <c r="B63" s="1079"/>
      <c r="C63" s="1079"/>
      <c r="D63" s="1079"/>
      <c r="E63" s="1079"/>
      <c r="F63" s="108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78"/>
      <c r="B64" s="1079"/>
      <c r="C64" s="1079"/>
      <c r="D64" s="1079"/>
      <c r="E64" s="1079"/>
      <c r="F64" s="108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78"/>
      <c r="B65" s="1079"/>
      <c r="C65" s="1079"/>
      <c r="D65" s="1079"/>
      <c r="E65" s="1079"/>
      <c r="F65" s="108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78"/>
      <c r="B66" s="1079"/>
      <c r="C66" s="1079"/>
      <c r="D66" s="1079"/>
      <c r="E66" s="1079"/>
      <c r="F66" s="108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78"/>
      <c r="B67" s="1079"/>
      <c r="C67" s="1079"/>
      <c r="D67" s="1079"/>
      <c r="E67" s="1079"/>
      <c r="F67" s="108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78"/>
      <c r="B68" s="1079"/>
      <c r="C68" s="1079"/>
      <c r="D68" s="1079"/>
      <c r="E68" s="1079"/>
      <c r="F68" s="1080"/>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78"/>
      <c r="B69" s="1079"/>
      <c r="C69" s="1079"/>
      <c r="D69" s="1079"/>
      <c r="E69" s="1079"/>
      <c r="F69" s="1080"/>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78"/>
      <c r="B70" s="1079"/>
      <c r="C70" s="1079"/>
      <c r="D70" s="1079"/>
      <c r="E70" s="1079"/>
      <c r="F70" s="1080"/>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78"/>
      <c r="B71" s="1079"/>
      <c r="C71" s="1079"/>
      <c r="D71" s="1079"/>
      <c r="E71" s="1079"/>
      <c r="F71" s="108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78"/>
      <c r="B72" s="1079"/>
      <c r="C72" s="1079"/>
      <c r="D72" s="1079"/>
      <c r="E72" s="1079"/>
      <c r="F72" s="108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78"/>
      <c r="B73" s="1079"/>
      <c r="C73" s="1079"/>
      <c r="D73" s="1079"/>
      <c r="E73" s="1079"/>
      <c r="F73" s="108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78"/>
      <c r="B74" s="1079"/>
      <c r="C74" s="1079"/>
      <c r="D74" s="1079"/>
      <c r="E74" s="1079"/>
      <c r="F74" s="108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78"/>
      <c r="B75" s="1079"/>
      <c r="C75" s="1079"/>
      <c r="D75" s="1079"/>
      <c r="E75" s="1079"/>
      <c r="F75" s="108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78"/>
      <c r="B76" s="1079"/>
      <c r="C76" s="1079"/>
      <c r="D76" s="1079"/>
      <c r="E76" s="1079"/>
      <c r="F76" s="108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78"/>
      <c r="B77" s="1079"/>
      <c r="C77" s="1079"/>
      <c r="D77" s="1079"/>
      <c r="E77" s="1079"/>
      <c r="F77" s="108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78"/>
      <c r="B78" s="1079"/>
      <c r="C78" s="1079"/>
      <c r="D78" s="1079"/>
      <c r="E78" s="1079"/>
      <c r="F78" s="108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78"/>
      <c r="B79" s="1079"/>
      <c r="C79" s="1079"/>
      <c r="D79" s="1079"/>
      <c r="E79" s="1079"/>
      <c r="F79" s="108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78"/>
      <c r="B80" s="1079"/>
      <c r="C80" s="1079"/>
      <c r="D80" s="1079"/>
      <c r="E80" s="1079"/>
      <c r="F80" s="108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78"/>
      <c r="B81" s="1079"/>
      <c r="C81" s="1079"/>
      <c r="D81" s="1079"/>
      <c r="E81" s="1079"/>
      <c r="F81" s="1080"/>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78"/>
      <c r="B82" s="1079"/>
      <c r="C82" s="1079"/>
      <c r="D82" s="1079"/>
      <c r="E82" s="1079"/>
      <c r="F82" s="1080"/>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78"/>
      <c r="B83" s="1079"/>
      <c r="C83" s="1079"/>
      <c r="D83" s="1079"/>
      <c r="E83" s="1079"/>
      <c r="F83" s="1080"/>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78"/>
      <c r="B84" s="1079"/>
      <c r="C84" s="1079"/>
      <c r="D84" s="1079"/>
      <c r="E84" s="1079"/>
      <c r="F84" s="108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78"/>
      <c r="B85" s="1079"/>
      <c r="C85" s="1079"/>
      <c r="D85" s="1079"/>
      <c r="E85" s="1079"/>
      <c r="F85" s="108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78"/>
      <c r="B86" s="1079"/>
      <c r="C86" s="1079"/>
      <c r="D86" s="1079"/>
      <c r="E86" s="1079"/>
      <c r="F86" s="108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78"/>
      <c r="B87" s="1079"/>
      <c r="C87" s="1079"/>
      <c r="D87" s="1079"/>
      <c r="E87" s="1079"/>
      <c r="F87" s="108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78"/>
      <c r="B88" s="1079"/>
      <c r="C88" s="1079"/>
      <c r="D88" s="1079"/>
      <c r="E88" s="1079"/>
      <c r="F88" s="108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78"/>
      <c r="B89" s="1079"/>
      <c r="C89" s="1079"/>
      <c r="D89" s="1079"/>
      <c r="E89" s="1079"/>
      <c r="F89" s="108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78"/>
      <c r="B90" s="1079"/>
      <c r="C90" s="1079"/>
      <c r="D90" s="1079"/>
      <c r="E90" s="1079"/>
      <c r="F90" s="108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78"/>
      <c r="B91" s="1079"/>
      <c r="C91" s="1079"/>
      <c r="D91" s="1079"/>
      <c r="E91" s="1079"/>
      <c r="F91" s="108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78"/>
      <c r="B92" s="1079"/>
      <c r="C92" s="1079"/>
      <c r="D92" s="1079"/>
      <c r="E92" s="1079"/>
      <c r="F92" s="108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78"/>
      <c r="B93" s="1079"/>
      <c r="C93" s="1079"/>
      <c r="D93" s="1079"/>
      <c r="E93" s="1079"/>
      <c r="F93" s="108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78"/>
      <c r="B94" s="1079"/>
      <c r="C94" s="1079"/>
      <c r="D94" s="1079"/>
      <c r="E94" s="1079"/>
      <c r="F94" s="1080"/>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78"/>
      <c r="B95" s="1079"/>
      <c r="C95" s="1079"/>
      <c r="D95" s="1079"/>
      <c r="E95" s="1079"/>
      <c r="F95" s="1080"/>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78"/>
      <c r="B96" s="1079"/>
      <c r="C96" s="1079"/>
      <c r="D96" s="1079"/>
      <c r="E96" s="1079"/>
      <c r="F96" s="1080"/>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78"/>
      <c r="B97" s="1079"/>
      <c r="C97" s="1079"/>
      <c r="D97" s="1079"/>
      <c r="E97" s="1079"/>
      <c r="F97" s="108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78"/>
      <c r="B98" s="1079"/>
      <c r="C98" s="1079"/>
      <c r="D98" s="1079"/>
      <c r="E98" s="1079"/>
      <c r="F98" s="108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78"/>
      <c r="B99" s="1079"/>
      <c r="C99" s="1079"/>
      <c r="D99" s="1079"/>
      <c r="E99" s="1079"/>
      <c r="F99" s="108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78"/>
      <c r="B100" s="1079"/>
      <c r="C100" s="1079"/>
      <c r="D100" s="1079"/>
      <c r="E100" s="1079"/>
      <c r="F100" s="108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78"/>
      <c r="B101" s="1079"/>
      <c r="C101" s="1079"/>
      <c r="D101" s="1079"/>
      <c r="E101" s="1079"/>
      <c r="F101" s="108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78"/>
      <c r="B102" s="1079"/>
      <c r="C102" s="1079"/>
      <c r="D102" s="1079"/>
      <c r="E102" s="1079"/>
      <c r="F102" s="108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78"/>
      <c r="B103" s="1079"/>
      <c r="C103" s="1079"/>
      <c r="D103" s="1079"/>
      <c r="E103" s="1079"/>
      <c r="F103" s="108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78"/>
      <c r="B104" s="1079"/>
      <c r="C104" s="1079"/>
      <c r="D104" s="1079"/>
      <c r="E104" s="1079"/>
      <c r="F104" s="108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78"/>
      <c r="B105" s="1079"/>
      <c r="C105" s="1079"/>
      <c r="D105" s="1079"/>
      <c r="E105" s="1079"/>
      <c r="F105" s="108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34">
        <f t="shared" si="7"/>
        <v>0</v>
      </c>
    </row>
    <row r="107" spans="1:51" s="37" customFormat="1" ht="24.75" customHeight="1" thickBot="1" x14ac:dyDescent="0.2"/>
    <row r="108" spans="1:51" ht="30" customHeight="1" x14ac:dyDescent="0.15">
      <c r="A108" s="1084" t="s">
        <v>28</v>
      </c>
      <c r="B108" s="1085"/>
      <c r="C108" s="1085"/>
      <c r="D108" s="1085"/>
      <c r="E108" s="1085"/>
      <c r="F108" s="1086"/>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78"/>
      <c r="B109" s="1079"/>
      <c r="C109" s="1079"/>
      <c r="D109" s="1079"/>
      <c r="E109" s="1079"/>
      <c r="F109" s="1080"/>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78"/>
      <c r="B110" s="1079"/>
      <c r="C110" s="1079"/>
      <c r="D110" s="1079"/>
      <c r="E110" s="1079"/>
      <c r="F110" s="1080"/>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78"/>
      <c r="B111" s="1079"/>
      <c r="C111" s="1079"/>
      <c r="D111" s="1079"/>
      <c r="E111" s="1079"/>
      <c r="F111" s="108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78"/>
      <c r="B112" s="1079"/>
      <c r="C112" s="1079"/>
      <c r="D112" s="1079"/>
      <c r="E112" s="1079"/>
      <c r="F112" s="108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78"/>
      <c r="B113" s="1079"/>
      <c r="C113" s="1079"/>
      <c r="D113" s="1079"/>
      <c r="E113" s="1079"/>
      <c r="F113" s="108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78"/>
      <c r="B114" s="1079"/>
      <c r="C114" s="1079"/>
      <c r="D114" s="1079"/>
      <c r="E114" s="1079"/>
      <c r="F114" s="108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78"/>
      <c r="B115" s="1079"/>
      <c r="C115" s="1079"/>
      <c r="D115" s="1079"/>
      <c r="E115" s="1079"/>
      <c r="F115" s="108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78"/>
      <c r="B116" s="1079"/>
      <c r="C116" s="1079"/>
      <c r="D116" s="1079"/>
      <c r="E116" s="1079"/>
      <c r="F116" s="108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78"/>
      <c r="B117" s="1079"/>
      <c r="C117" s="1079"/>
      <c r="D117" s="1079"/>
      <c r="E117" s="1079"/>
      <c r="F117" s="108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78"/>
      <c r="B118" s="1079"/>
      <c r="C118" s="1079"/>
      <c r="D118" s="1079"/>
      <c r="E118" s="1079"/>
      <c r="F118" s="108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78"/>
      <c r="B119" s="1079"/>
      <c r="C119" s="1079"/>
      <c r="D119" s="1079"/>
      <c r="E119" s="1079"/>
      <c r="F119" s="108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78"/>
      <c r="B120" s="1079"/>
      <c r="C120" s="1079"/>
      <c r="D120" s="1079"/>
      <c r="E120" s="1079"/>
      <c r="F120" s="108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78"/>
      <c r="B121" s="1079"/>
      <c r="C121" s="1079"/>
      <c r="D121" s="1079"/>
      <c r="E121" s="1079"/>
      <c r="F121" s="1080"/>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78"/>
      <c r="B122" s="1079"/>
      <c r="C122" s="1079"/>
      <c r="D122" s="1079"/>
      <c r="E122" s="1079"/>
      <c r="F122" s="1080"/>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78"/>
      <c r="B123" s="1079"/>
      <c r="C123" s="1079"/>
      <c r="D123" s="1079"/>
      <c r="E123" s="1079"/>
      <c r="F123" s="1080"/>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78"/>
      <c r="B124" s="1079"/>
      <c r="C124" s="1079"/>
      <c r="D124" s="1079"/>
      <c r="E124" s="1079"/>
      <c r="F124" s="108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78"/>
      <c r="B125" s="1079"/>
      <c r="C125" s="1079"/>
      <c r="D125" s="1079"/>
      <c r="E125" s="1079"/>
      <c r="F125" s="108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78"/>
      <c r="B126" s="1079"/>
      <c r="C126" s="1079"/>
      <c r="D126" s="1079"/>
      <c r="E126" s="1079"/>
      <c r="F126" s="108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78"/>
      <c r="B127" s="1079"/>
      <c r="C127" s="1079"/>
      <c r="D127" s="1079"/>
      <c r="E127" s="1079"/>
      <c r="F127" s="108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78"/>
      <c r="B128" s="1079"/>
      <c r="C128" s="1079"/>
      <c r="D128" s="1079"/>
      <c r="E128" s="1079"/>
      <c r="F128" s="108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78"/>
      <c r="B129" s="1079"/>
      <c r="C129" s="1079"/>
      <c r="D129" s="1079"/>
      <c r="E129" s="1079"/>
      <c r="F129" s="108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78"/>
      <c r="B130" s="1079"/>
      <c r="C130" s="1079"/>
      <c r="D130" s="1079"/>
      <c r="E130" s="1079"/>
      <c r="F130" s="108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78"/>
      <c r="B131" s="1079"/>
      <c r="C131" s="1079"/>
      <c r="D131" s="1079"/>
      <c r="E131" s="1079"/>
      <c r="F131" s="108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78"/>
      <c r="B132" s="1079"/>
      <c r="C132" s="1079"/>
      <c r="D132" s="1079"/>
      <c r="E132" s="1079"/>
      <c r="F132" s="108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78"/>
      <c r="B133" s="1079"/>
      <c r="C133" s="1079"/>
      <c r="D133" s="1079"/>
      <c r="E133" s="1079"/>
      <c r="F133" s="108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78"/>
      <c r="B134" s="1079"/>
      <c r="C134" s="1079"/>
      <c r="D134" s="1079"/>
      <c r="E134" s="1079"/>
      <c r="F134" s="1080"/>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78"/>
      <c r="B135" s="1079"/>
      <c r="C135" s="1079"/>
      <c r="D135" s="1079"/>
      <c r="E135" s="1079"/>
      <c r="F135" s="1080"/>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78"/>
      <c r="B136" s="1079"/>
      <c r="C136" s="1079"/>
      <c r="D136" s="1079"/>
      <c r="E136" s="1079"/>
      <c r="F136" s="1080"/>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78"/>
      <c r="B137" s="1079"/>
      <c r="C137" s="1079"/>
      <c r="D137" s="1079"/>
      <c r="E137" s="1079"/>
      <c r="F137" s="108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78"/>
      <c r="B138" s="1079"/>
      <c r="C138" s="1079"/>
      <c r="D138" s="1079"/>
      <c r="E138" s="1079"/>
      <c r="F138" s="108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78"/>
      <c r="B139" s="1079"/>
      <c r="C139" s="1079"/>
      <c r="D139" s="1079"/>
      <c r="E139" s="1079"/>
      <c r="F139" s="108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78"/>
      <c r="B140" s="1079"/>
      <c r="C140" s="1079"/>
      <c r="D140" s="1079"/>
      <c r="E140" s="1079"/>
      <c r="F140" s="108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78"/>
      <c r="B141" s="1079"/>
      <c r="C141" s="1079"/>
      <c r="D141" s="1079"/>
      <c r="E141" s="1079"/>
      <c r="F141" s="108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78"/>
      <c r="B142" s="1079"/>
      <c r="C142" s="1079"/>
      <c r="D142" s="1079"/>
      <c r="E142" s="1079"/>
      <c r="F142" s="108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78"/>
      <c r="B143" s="1079"/>
      <c r="C143" s="1079"/>
      <c r="D143" s="1079"/>
      <c r="E143" s="1079"/>
      <c r="F143" s="108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78"/>
      <c r="B144" s="1079"/>
      <c r="C144" s="1079"/>
      <c r="D144" s="1079"/>
      <c r="E144" s="1079"/>
      <c r="F144" s="108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78"/>
      <c r="B145" s="1079"/>
      <c r="C145" s="1079"/>
      <c r="D145" s="1079"/>
      <c r="E145" s="1079"/>
      <c r="F145" s="108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78"/>
      <c r="B146" s="1079"/>
      <c r="C146" s="1079"/>
      <c r="D146" s="1079"/>
      <c r="E146" s="1079"/>
      <c r="F146" s="108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78"/>
      <c r="B147" s="1079"/>
      <c r="C147" s="1079"/>
      <c r="D147" s="1079"/>
      <c r="E147" s="1079"/>
      <c r="F147" s="1080"/>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78"/>
      <c r="B148" s="1079"/>
      <c r="C148" s="1079"/>
      <c r="D148" s="1079"/>
      <c r="E148" s="1079"/>
      <c r="F148" s="1080"/>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78"/>
      <c r="B149" s="1079"/>
      <c r="C149" s="1079"/>
      <c r="D149" s="1079"/>
      <c r="E149" s="1079"/>
      <c r="F149" s="1080"/>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78"/>
      <c r="B150" s="1079"/>
      <c r="C150" s="1079"/>
      <c r="D150" s="1079"/>
      <c r="E150" s="1079"/>
      <c r="F150" s="108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78"/>
      <c r="B151" s="1079"/>
      <c r="C151" s="1079"/>
      <c r="D151" s="1079"/>
      <c r="E151" s="1079"/>
      <c r="F151" s="108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78"/>
      <c r="B152" s="1079"/>
      <c r="C152" s="1079"/>
      <c r="D152" s="1079"/>
      <c r="E152" s="1079"/>
      <c r="F152" s="108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78"/>
      <c r="B153" s="1079"/>
      <c r="C153" s="1079"/>
      <c r="D153" s="1079"/>
      <c r="E153" s="1079"/>
      <c r="F153" s="108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78"/>
      <c r="B154" s="1079"/>
      <c r="C154" s="1079"/>
      <c r="D154" s="1079"/>
      <c r="E154" s="1079"/>
      <c r="F154" s="108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78"/>
      <c r="B155" s="1079"/>
      <c r="C155" s="1079"/>
      <c r="D155" s="1079"/>
      <c r="E155" s="1079"/>
      <c r="F155" s="108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78"/>
      <c r="B156" s="1079"/>
      <c r="C156" s="1079"/>
      <c r="D156" s="1079"/>
      <c r="E156" s="1079"/>
      <c r="F156" s="108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78"/>
      <c r="B157" s="1079"/>
      <c r="C157" s="1079"/>
      <c r="D157" s="1079"/>
      <c r="E157" s="1079"/>
      <c r="F157" s="108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78"/>
      <c r="B158" s="1079"/>
      <c r="C158" s="1079"/>
      <c r="D158" s="1079"/>
      <c r="E158" s="1079"/>
      <c r="F158" s="108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34">
        <f t="shared" si="11"/>
        <v>0</v>
      </c>
    </row>
    <row r="160" spans="1:51" s="37" customFormat="1" ht="24.75" customHeight="1" thickBot="1" x14ac:dyDescent="0.2"/>
    <row r="161" spans="1:51" ht="30" customHeight="1" x14ac:dyDescent="0.15">
      <c r="A161" s="1084" t="s">
        <v>28</v>
      </c>
      <c r="B161" s="1085"/>
      <c r="C161" s="1085"/>
      <c r="D161" s="1085"/>
      <c r="E161" s="1085"/>
      <c r="F161" s="1086"/>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78"/>
      <c r="B162" s="1079"/>
      <c r="C162" s="1079"/>
      <c r="D162" s="1079"/>
      <c r="E162" s="1079"/>
      <c r="F162" s="1080"/>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78"/>
      <c r="B163" s="1079"/>
      <c r="C163" s="1079"/>
      <c r="D163" s="1079"/>
      <c r="E163" s="1079"/>
      <c r="F163" s="1080"/>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78"/>
      <c r="B164" s="1079"/>
      <c r="C164" s="1079"/>
      <c r="D164" s="1079"/>
      <c r="E164" s="1079"/>
      <c r="F164" s="108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78"/>
      <c r="B165" s="1079"/>
      <c r="C165" s="1079"/>
      <c r="D165" s="1079"/>
      <c r="E165" s="1079"/>
      <c r="F165" s="108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78"/>
      <c r="B166" s="1079"/>
      <c r="C166" s="1079"/>
      <c r="D166" s="1079"/>
      <c r="E166" s="1079"/>
      <c r="F166" s="108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78"/>
      <c r="B167" s="1079"/>
      <c r="C167" s="1079"/>
      <c r="D167" s="1079"/>
      <c r="E167" s="1079"/>
      <c r="F167" s="108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78"/>
      <c r="B168" s="1079"/>
      <c r="C168" s="1079"/>
      <c r="D168" s="1079"/>
      <c r="E168" s="1079"/>
      <c r="F168" s="108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78"/>
      <c r="B169" s="1079"/>
      <c r="C169" s="1079"/>
      <c r="D169" s="1079"/>
      <c r="E169" s="1079"/>
      <c r="F169" s="108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78"/>
      <c r="B170" s="1079"/>
      <c r="C170" s="1079"/>
      <c r="D170" s="1079"/>
      <c r="E170" s="1079"/>
      <c r="F170" s="108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78"/>
      <c r="B171" s="1079"/>
      <c r="C171" s="1079"/>
      <c r="D171" s="1079"/>
      <c r="E171" s="1079"/>
      <c r="F171" s="108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78"/>
      <c r="B172" s="1079"/>
      <c r="C172" s="1079"/>
      <c r="D172" s="1079"/>
      <c r="E172" s="1079"/>
      <c r="F172" s="108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78"/>
      <c r="B173" s="1079"/>
      <c r="C173" s="1079"/>
      <c r="D173" s="1079"/>
      <c r="E173" s="1079"/>
      <c r="F173" s="108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78"/>
      <c r="B174" s="1079"/>
      <c r="C174" s="1079"/>
      <c r="D174" s="1079"/>
      <c r="E174" s="1079"/>
      <c r="F174" s="1080"/>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78"/>
      <c r="B175" s="1079"/>
      <c r="C175" s="1079"/>
      <c r="D175" s="1079"/>
      <c r="E175" s="1079"/>
      <c r="F175" s="1080"/>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78"/>
      <c r="B176" s="1079"/>
      <c r="C176" s="1079"/>
      <c r="D176" s="1079"/>
      <c r="E176" s="1079"/>
      <c r="F176" s="1080"/>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78"/>
      <c r="B177" s="1079"/>
      <c r="C177" s="1079"/>
      <c r="D177" s="1079"/>
      <c r="E177" s="1079"/>
      <c r="F177" s="108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78"/>
      <c r="B178" s="1079"/>
      <c r="C178" s="1079"/>
      <c r="D178" s="1079"/>
      <c r="E178" s="1079"/>
      <c r="F178" s="108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78"/>
      <c r="B179" s="1079"/>
      <c r="C179" s="1079"/>
      <c r="D179" s="1079"/>
      <c r="E179" s="1079"/>
      <c r="F179" s="108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78"/>
      <c r="B180" s="1079"/>
      <c r="C180" s="1079"/>
      <c r="D180" s="1079"/>
      <c r="E180" s="1079"/>
      <c r="F180" s="108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78"/>
      <c r="B181" s="1079"/>
      <c r="C181" s="1079"/>
      <c r="D181" s="1079"/>
      <c r="E181" s="1079"/>
      <c r="F181" s="108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78"/>
      <c r="B182" s="1079"/>
      <c r="C182" s="1079"/>
      <c r="D182" s="1079"/>
      <c r="E182" s="1079"/>
      <c r="F182" s="108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78"/>
      <c r="B183" s="1079"/>
      <c r="C183" s="1079"/>
      <c r="D183" s="1079"/>
      <c r="E183" s="1079"/>
      <c r="F183" s="108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78"/>
      <c r="B184" s="1079"/>
      <c r="C184" s="1079"/>
      <c r="D184" s="1079"/>
      <c r="E184" s="1079"/>
      <c r="F184" s="108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78"/>
      <c r="B185" s="1079"/>
      <c r="C185" s="1079"/>
      <c r="D185" s="1079"/>
      <c r="E185" s="1079"/>
      <c r="F185" s="108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78"/>
      <c r="B186" s="1079"/>
      <c r="C186" s="1079"/>
      <c r="D186" s="1079"/>
      <c r="E186" s="1079"/>
      <c r="F186" s="108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78"/>
      <c r="B187" s="1079"/>
      <c r="C187" s="1079"/>
      <c r="D187" s="1079"/>
      <c r="E187" s="1079"/>
      <c r="F187" s="1080"/>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78"/>
      <c r="B188" s="1079"/>
      <c r="C188" s="1079"/>
      <c r="D188" s="1079"/>
      <c r="E188" s="1079"/>
      <c r="F188" s="1080"/>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78"/>
      <c r="B189" s="1079"/>
      <c r="C189" s="1079"/>
      <c r="D189" s="1079"/>
      <c r="E189" s="1079"/>
      <c r="F189" s="1080"/>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78"/>
      <c r="B190" s="1079"/>
      <c r="C190" s="1079"/>
      <c r="D190" s="1079"/>
      <c r="E190" s="1079"/>
      <c r="F190" s="108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78"/>
      <c r="B191" s="1079"/>
      <c r="C191" s="1079"/>
      <c r="D191" s="1079"/>
      <c r="E191" s="1079"/>
      <c r="F191" s="108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78"/>
      <c r="B192" s="1079"/>
      <c r="C192" s="1079"/>
      <c r="D192" s="1079"/>
      <c r="E192" s="1079"/>
      <c r="F192" s="108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78"/>
      <c r="B193" s="1079"/>
      <c r="C193" s="1079"/>
      <c r="D193" s="1079"/>
      <c r="E193" s="1079"/>
      <c r="F193" s="108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78"/>
      <c r="B194" s="1079"/>
      <c r="C194" s="1079"/>
      <c r="D194" s="1079"/>
      <c r="E194" s="1079"/>
      <c r="F194" s="108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78"/>
      <c r="B195" s="1079"/>
      <c r="C195" s="1079"/>
      <c r="D195" s="1079"/>
      <c r="E195" s="1079"/>
      <c r="F195" s="108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78"/>
      <c r="B196" s="1079"/>
      <c r="C196" s="1079"/>
      <c r="D196" s="1079"/>
      <c r="E196" s="1079"/>
      <c r="F196" s="108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78"/>
      <c r="B197" s="1079"/>
      <c r="C197" s="1079"/>
      <c r="D197" s="1079"/>
      <c r="E197" s="1079"/>
      <c r="F197" s="108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78"/>
      <c r="B198" s="1079"/>
      <c r="C198" s="1079"/>
      <c r="D198" s="1079"/>
      <c r="E198" s="1079"/>
      <c r="F198" s="108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78"/>
      <c r="B199" s="1079"/>
      <c r="C199" s="1079"/>
      <c r="D199" s="1079"/>
      <c r="E199" s="1079"/>
      <c r="F199" s="108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78"/>
      <c r="B200" s="1079"/>
      <c r="C200" s="1079"/>
      <c r="D200" s="1079"/>
      <c r="E200" s="1079"/>
      <c r="F200" s="1080"/>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78"/>
      <c r="B201" s="1079"/>
      <c r="C201" s="1079"/>
      <c r="D201" s="1079"/>
      <c r="E201" s="1079"/>
      <c r="F201" s="1080"/>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78"/>
      <c r="B202" s="1079"/>
      <c r="C202" s="1079"/>
      <c r="D202" s="1079"/>
      <c r="E202" s="1079"/>
      <c r="F202" s="1080"/>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78"/>
      <c r="B203" s="1079"/>
      <c r="C203" s="1079"/>
      <c r="D203" s="1079"/>
      <c r="E203" s="1079"/>
      <c r="F203" s="108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78"/>
      <c r="B204" s="1079"/>
      <c r="C204" s="1079"/>
      <c r="D204" s="1079"/>
      <c r="E204" s="1079"/>
      <c r="F204" s="108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78"/>
      <c r="B205" s="1079"/>
      <c r="C205" s="1079"/>
      <c r="D205" s="1079"/>
      <c r="E205" s="1079"/>
      <c r="F205" s="108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78"/>
      <c r="B206" s="1079"/>
      <c r="C206" s="1079"/>
      <c r="D206" s="1079"/>
      <c r="E206" s="1079"/>
      <c r="F206" s="108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78"/>
      <c r="B207" s="1079"/>
      <c r="C207" s="1079"/>
      <c r="D207" s="1079"/>
      <c r="E207" s="1079"/>
      <c r="F207" s="108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78"/>
      <c r="B208" s="1079"/>
      <c r="C208" s="1079"/>
      <c r="D208" s="1079"/>
      <c r="E208" s="1079"/>
      <c r="F208" s="108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78"/>
      <c r="B209" s="1079"/>
      <c r="C209" s="1079"/>
      <c r="D209" s="1079"/>
      <c r="E209" s="1079"/>
      <c r="F209" s="108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78"/>
      <c r="B210" s="1079"/>
      <c r="C210" s="1079"/>
      <c r="D210" s="1079"/>
      <c r="E210" s="1079"/>
      <c r="F210" s="108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78"/>
      <c r="B211" s="1079"/>
      <c r="C211" s="1079"/>
      <c r="D211" s="1079"/>
      <c r="E211" s="1079"/>
      <c r="F211" s="108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34">
        <f t="shared" si="15"/>
        <v>0</v>
      </c>
    </row>
    <row r="213" spans="1:51" s="37" customFormat="1" ht="24.75" customHeight="1" thickBot="1" x14ac:dyDescent="0.2"/>
    <row r="214" spans="1:51" ht="30" customHeight="1" x14ac:dyDescent="0.15">
      <c r="A214" s="1075" t="s">
        <v>28</v>
      </c>
      <c r="B214" s="1076"/>
      <c r="C214" s="1076"/>
      <c r="D214" s="1076"/>
      <c r="E214" s="1076"/>
      <c r="F214" s="1077"/>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78"/>
      <c r="B215" s="1079"/>
      <c r="C215" s="1079"/>
      <c r="D215" s="1079"/>
      <c r="E215" s="1079"/>
      <c r="F215" s="1080"/>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78"/>
      <c r="B216" s="1079"/>
      <c r="C216" s="1079"/>
      <c r="D216" s="1079"/>
      <c r="E216" s="1079"/>
      <c r="F216" s="1080"/>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78"/>
      <c r="B217" s="1079"/>
      <c r="C217" s="1079"/>
      <c r="D217" s="1079"/>
      <c r="E217" s="1079"/>
      <c r="F217" s="108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78"/>
      <c r="B218" s="1079"/>
      <c r="C218" s="1079"/>
      <c r="D218" s="1079"/>
      <c r="E218" s="1079"/>
      <c r="F218" s="108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78"/>
      <c r="B219" s="1079"/>
      <c r="C219" s="1079"/>
      <c r="D219" s="1079"/>
      <c r="E219" s="1079"/>
      <c r="F219" s="108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78"/>
      <c r="B220" s="1079"/>
      <c r="C220" s="1079"/>
      <c r="D220" s="1079"/>
      <c r="E220" s="1079"/>
      <c r="F220" s="108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78"/>
      <c r="B221" s="1079"/>
      <c r="C221" s="1079"/>
      <c r="D221" s="1079"/>
      <c r="E221" s="1079"/>
      <c r="F221" s="108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78"/>
      <c r="B222" s="1079"/>
      <c r="C222" s="1079"/>
      <c r="D222" s="1079"/>
      <c r="E222" s="1079"/>
      <c r="F222" s="108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78"/>
      <c r="B223" s="1079"/>
      <c r="C223" s="1079"/>
      <c r="D223" s="1079"/>
      <c r="E223" s="1079"/>
      <c r="F223" s="108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78"/>
      <c r="B224" s="1079"/>
      <c r="C224" s="1079"/>
      <c r="D224" s="1079"/>
      <c r="E224" s="1079"/>
      <c r="F224" s="108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78"/>
      <c r="B225" s="1079"/>
      <c r="C225" s="1079"/>
      <c r="D225" s="1079"/>
      <c r="E225" s="1079"/>
      <c r="F225" s="108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78"/>
      <c r="B226" s="1079"/>
      <c r="C226" s="1079"/>
      <c r="D226" s="1079"/>
      <c r="E226" s="1079"/>
      <c r="F226" s="108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78"/>
      <c r="B227" s="1079"/>
      <c r="C227" s="1079"/>
      <c r="D227" s="1079"/>
      <c r="E227" s="1079"/>
      <c r="F227" s="1080"/>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78"/>
      <c r="B228" s="1079"/>
      <c r="C228" s="1079"/>
      <c r="D228" s="1079"/>
      <c r="E228" s="1079"/>
      <c r="F228" s="1080"/>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78"/>
      <c r="B229" s="1079"/>
      <c r="C229" s="1079"/>
      <c r="D229" s="1079"/>
      <c r="E229" s="1079"/>
      <c r="F229" s="1080"/>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78"/>
      <c r="B230" s="1079"/>
      <c r="C230" s="1079"/>
      <c r="D230" s="1079"/>
      <c r="E230" s="1079"/>
      <c r="F230" s="108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78"/>
      <c r="B231" s="1079"/>
      <c r="C231" s="1079"/>
      <c r="D231" s="1079"/>
      <c r="E231" s="1079"/>
      <c r="F231" s="108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78"/>
      <c r="B232" s="1079"/>
      <c r="C232" s="1079"/>
      <c r="D232" s="1079"/>
      <c r="E232" s="1079"/>
      <c r="F232" s="108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78"/>
      <c r="B233" s="1079"/>
      <c r="C233" s="1079"/>
      <c r="D233" s="1079"/>
      <c r="E233" s="1079"/>
      <c r="F233" s="108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78"/>
      <c r="B234" s="1079"/>
      <c r="C234" s="1079"/>
      <c r="D234" s="1079"/>
      <c r="E234" s="1079"/>
      <c r="F234" s="108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78"/>
      <c r="B235" s="1079"/>
      <c r="C235" s="1079"/>
      <c r="D235" s="1079"/>
      <c r="E235" s="1079"/>
      <c r="F235" s="108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78"/>
      <c r="B236" s="1079"/>
      <c r="C236" s="1079"/>
      <c r="D236" s="1079"/>
      <c r="E236" s="1079"/>
      <c r="F236" s="108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78"/>
      <c r="B237" s="1079"/>
      <c r="C237" s="1079"/>
      <c r="D237" s="1079"/>
      <c r="E237" s="1079"/>
      <c r="F237" s="108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78"/>
      <c r="B238" s="1079"/>
      <c r="C238" s="1079"/>
      <c r="D238" s="1079"/>
      <c r="E238" s="1079"/>
      <c r="F238" s="108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78"/>
      <c r="B239" s="1079"/>
      <c r="C239" s="1079"/>
      <c r="D239" s="1079"/>
      <c r="E239" s="1079"/>
      <c r="F239" s="108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78"/>
      <c r="B240" s="1079"/>
      <c r="C240" s="1079"/>
      <c r="D240" s="1079"/>
      <c r="E240" s="1079"/>
      <c r="F240" s="1080"/>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78"/>
      <c r="B241" s="1079"/>
      <c r="C241" s="1079"/>
      <c r="D241" s="1079"/>
      <c r="E241" s="1079"/>
      <c r="F241" s="1080"/>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78"/>
      <c r="B242" s="1079"/>
      <c r="C242" s="1079"/>
      <c r="D242" s="1079"/>
      <c r="E242" s="1079"/>
      <c r="F242" s="1080"/>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78"/>
      <c r="B243" s="1079"/>
      <c r="C243" s="1079"/>
      <c r="D243" s="1079"/>
      <c r="E243" s="1079"/>
      <c r="F243" s="108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78"/>
      <c r="B244" s="1079"/>
      <c r="C244" s="1079"/>
      <c r="D244" s="1079"/>
      <c r="E244" s="1079"/>
      <c r="F244" s="108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78"/>
      <c r="B245" s="1079"/>
      <c r="C245" s="1079"/>
      <c r="D245" s="1079"/>
      <c r="E245" s="1079"/>
      <c r="F245" s="108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78"/>
      <c r="B246" s="1079"/>
      <c r="C246" s="1079"/>
      <c r="D246" s="1079"/>
      <c r="E246" s="1079"/>
      <c r="F246" s="108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78"/>
      <c r="B247" s="1079"/>
      <c r="C247" s="1079"/>
      <c r="D247" s="1079"/>
      <c r="E247" s="1079"/>
      <c r="F247" s="108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78"/>
      <c r="B248" s="1079"/>
      <c r="C248" s="1079"/>
      <c r="D248" s="1079"/>
      <c r="E248" s="1079"/>
      <c r="F248" s="108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78"/>
      <c r="B249" s="1079"/>
      <c r="C249" s="1079"/>
      <c r="D249" s="1079"/>
      <c r="E249" s="1079"/>
      <c r="F249" s="108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78"/>
      <c r="B250" s="1079"/>
      <c r="C250" s="1079"/>
      <c r="D250" s="1079"/>
      <c r="E250" s="1079"/>
      <c r="F250" s="108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78"/>
      <c r="B251" s="1079"/>
      <c r="C251" s="1079"/>
      <c r="D251" s="1079"/>
      <c r="E251" s="1079"/>
      <c r="F251" s="108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78"/>
      <c r="B252" s="1079"/>
      <c r="C252" s="1079"/>
      <c r="D252" s="1079"/>
      <c r="E252" s="1079"/>
      <c r="F252" s="108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78"/>
      <c r="B253" s="1079"/>
      <c r="C253" s="1079"/>
      <c r="D253" s="1079"/>
      <c r="E253" s="1079"/>
      <c r="F253" s="1080"/>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78"/>
      <c r="B254" s="1079"/>
      <c r="C254" s="1079"/>
      <c r="D254" s="1079"/>
      <c r="E254" s="1079"/>
      <c r="F254" s="1080"/>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78"/>
      <c r="B255" s="1079"/>
      <c r="C255" s="1079"/>
      <c r="D255" s="1079"/>
      <c r="E255" s="1079"/>
      <c r="F255" s="1080"/>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78"/>
      <c r="B256" s="1079"/>
      <c r="C256" s="1079"/>
      <c r="D256" s="1079"/>
      <c r="E256" s="1079"/>
      <c r="F256" s="108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78"/>
      <c r="B257" s="1079"/>
      <c r="C257" s="1079"/>
      <c r="D257" s="1079"/>
      <c r="E257" s="1079"/>
      <c r="F257" s="108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78"/>
      <c r="B258" s="1079"/>
      <c r="C258" s="1079"/>
      <c r="D258" s="1079"/>
      <c r="E258" s="1079"/>
      <c r="F258" s="108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78"/>
      <c r="B259" s="1079"/>
      <c r="C259" s="1079"/>
      <c r="D259" s="1079"/>
      <c r="E259" s="1079"/>
      <c r="F259" s="108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78"/>
      <c r="B260" s="1079"/>
      <c r="C260" s="1079"/>
      <c r="D260" s="1079"/>
      <c r="E260" s="1079"/>
      <c r="F260" s="108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78"/>
      <c r="B261" s="1079"/>
      <c r="C261" s="1079"/>
      <c r="D261" s="1079"/>
      <c r="E261" s="1079"/>
      <c r="F261" s="108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78"/>
      <c r="B262" s="1079"/>
      <c r="C262" s="1079"/>
      <c r="D262" s="1079"/>
      <c r="E262" s="1079"/>
      <c r="F262" s="108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78"/>
      <c r="B263" s="1079"/>
      <c r="C263" s="1079"/>
      <c r="D263" s="1079"/>
      <c r="E263" s="1079"/>
      <c r="F263" s="108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78"/>
      <c r="B264" s="1079"/>
      <c r="C264" s="1079"/>
      <c r="D264" s="1079"/>
      <c r="E264" s="1079"/>
      <c r="F264" s="108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349</v>
      </c>
      <c r="Z3" s="366"/>
      <c r="AA3" s="366"/>
      <c r="AB3" s="366"/>
      <c r="AC3" s="155" t="s">
        <v>334</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89">
        <v>1</v>
      </c>
      <c r="B4" s="108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90"/>
      <c r="AD4" s="1090"/>
      <c r="AE4" s="1090"/>
      <c r="AF4" s="1090"/>
      <c r="AG4" s="109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89">
        <v>2</v>
      </c>
      <c r="B5" s="108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90"/>
      <c r="AD5" s="1090"/>
      <c r="AE5" s="1090"/>
      <c r="AF5" s="1090"/>
      <c r="AG5" s="109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89">
        <v>3</v>
      </c>
      <c r="B6" s="108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90"/>
      <c r="AD6" s="1090"/>
      <c r="AE6" s="1090"/>
      <c r="AF6" s="1090"/>
      <c r="AG6" s="109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89">
        <v>4</v>
      </c>
      <c r="B7" s="108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90"/>
      <c r="AD7" s="1090"/>
      <c r="AE7" s="1090"/>
      <c r="AF7" s="1090"/>
      <c r="AG7" s="109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89">
        <v>5</v>
      </c>
      <c r="B8" s="108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90"/>
      <c r="AD8" s="1090"/>
      <c r="AE8" s="1090"/>
      <c r="AF8" s="1090"/>
      <c r="AG8" s="109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89">
        <v>6</v>
      </c>
      <c r="B9" s="108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90"/>
      <c r="AD9" s="1090"/>
      <c r="AE9" s="1090"/>
      <c r="AF9" s="1090"/>
      <c r="AG9" s="109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89">
        <v>7</v>
      </c>
      <c r="B10" s="108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90"/>
      <c r="AD10" s="1090"/>
      <c r="AE10" s="1090"/>
      <c r="AF10" s="1090"/>
      <c r="AG10" s="109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89">
        <v>8</v>
      </c>
      <c r="B11" s="108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90"/>
      <c r="AD11" s="1090"/>
      <c r="AE11" s="1090"/>
      <c r="AF11" s="1090"/>
      <c r="AG11" s="109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89">
        <v>9</v>
      </c>
      <c r="B12" s="108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90"/>
      <c r="AD12" s="1090"/>
      <c r="AE12" s="1090"/>
      <c r="AF12" s="1090"/>
      <c r="AG12" s="109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89">
        <v>10</v>
      </c>
      <c r="B13" s="108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90"/>
      <c r="AD13" s="1090"/>
      <c r="AE13" s="1090"/>
      <c r="AF13" s="1090"/>
      <c r="AG13" s="109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89">
        <v>11</v>
      </c>
      <c r="B14" s="108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90"/>
      <c r="AD14" s="1090"/>
      <c r="AE14" s="1090"/>
      <c r="AF14" s="1090"/>
      <c r="AG14" s="109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89">
        <v>12</v>
      </c>
      <c r="B15" s="108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90"/>
      <c r="AD15" s="1090"/>
      <c r="AE15" s="1090"/>
      <c r="AF15" s="1090"/>
      <c r="AG15" s="109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89">
        <v>13</v>
      </c>
      <c r="B16" s="108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90"/>
      <c r="AD16" s="1090"/>
      <c r="AE16" s="1090"/>
      <c r="AF16" s="1090"/>
      <c r="AG16" s="109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89">
        <v>14</v>
      </c>
      <c r="B17" s="108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90"/>
      <c r="AD17" s="1090"/>
      <c r="AE17" s="1090"/>
      <c r="AF17" s="1090"/>
      <c r="AG17" s="109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89">
        <v>15</v>
      </c>
      <c r="B18" s="108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90"/>
      <c r="AD18" s="1090"/>
      <c r="AE18" s="1090"/>
      <c r="AF18" s="1090"/>
      <c r="AG18" s="109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89">
        <v>16</v>
      </c>
      <c r="B19" s="108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90"/>
      <c r="AD19" s="1090"/>
      <c r="AE19" s="1090"/>
      <c r="AF19" s="1090"/>
      <c r="AG19" s="109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89">
        <v>17</v>
      </c>
      <c r="B20" s="108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90"/>
      <c r="AD20" s="1090"/>
      <c r="AE20" s="1090"/>
      <c r="AF20" s="1090"/>
      <c r="AG20" s="109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89">
        <v>18</v>
      </c>
      <c r="B21" s="108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90"/>
      <c r="AD21" s="1090"/>
      <c r="AE21" s="1090"/>
      <c r="AF21" s="1090"/>
      <c r="AG21" s="109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89">
        <v>19</v>
      </c>
      <c r="B22" s="108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90"/>
      <c r="AD22" s="1090"/>
      <c r="AE22" s="1090"/>
      <c r="AF22" s="1090"/>
      <c r="AG22" s="109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89">
        <v>20</v>
      </c>
      <c r="B23" s="108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90"/>
      <c r="AD23" s="1090"/>
      <c r="AE23" s="1090"/>
      <c r="AF23" s="1090"/>
      <c r="AG23" s="109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89">
        <v>21</v>
      </c>
      <c r="B24" s="108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90"/>
      <c r="AD24" s="1090"/>
      <c r="AE24" s="1090"/>
      <c r="AF24" s="1090"/>
      <c r="AG24" s="109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89">
        <v>22</v>
      </c>
      <c r="B25" s="108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90"/>
      <c r="AD25" s="1090"/>
      <c r="AE25" s="1090"/>
      <c r="AF25" s="1090"/>
      <c r="AG25" s="109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89">
        <v>23</v>
      </c>
      <c r="B26" s="108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90"/>
      <c r="AD26" s="1090"/>
      <c r="AE26" s="1090"/>
      <c r="AF26" s="1090"/>
      <c r="AG26" s="109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89">
        <v>24</v>
      </c>
      <c r="B27" s="108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90"/>
      <c r="AD27" s="1090"/>
      <c r="AE27" s="1090"/>
      <c r="AF27" s="1090"/>
      <c r="AG27" s="109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89">
        <v>25</v>
      </c>
      <c r="B28" s="108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90"/>
      <c r="AD28" s="1090"/>
      <c r="AE28" s="1090"/>
      <c r="AF28" s="1090"/>
      <c r="AG28" s="109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89">
        <v>26</v>
      </c>
      <c r="B29" s="108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90"/>
      <c r="AD29" s="1090"/>
      <c r="AE29" s="1090"/>
      <c r="AF29" s="1090"/>
      <c r="AG29" s="109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89">
        <v>27</v>
      </c>
      <c r="B30" s="108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90"/>
      <c r="AD30" s="1090"/>
      <c r="AE30" s="1090"/>
      <c r="AF30" s="1090"/>
      <c r="AG30" s="109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89">
        <v>28</v>
      </c>
      <c r="B31" s="108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90"/>
      <c r="AD31" s="1090"/>
      <c r="AE31" s="1090"/>
      <c r="AF31" s="1090"/>
      <c r="AG31" s="109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89">
        <v>29</v>
      </c>
      <c r="B32" s="108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90"/>
      <c r="AD32" s="1090"/>
      <c r="AE32" s="1090"/>
      <c r="AF32" s="1090"/>
      <c r="AG32" s="109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89">
        <v>30</v>
      </c>
      <c r="B33" s="108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90"/>
      <c r="AD33" s="1090"/>
      <c r="AE33" s="1090"/>
      <c r="AF33" s="1090"/>
      <c r="AG33" s="109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349</v>
      </c>
      <c r="Z36" s="366"/>
      <c r="AA36" s="366"/>
      <c r="AB36" s="366"/>
      <c r="AC36" s="155" t="s">
        <v>334</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89">
        <v>1</v>
      </c>
      <c r="B37" s="108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90"/>
      <c r="AD37" s="1090"/>
      <c r="AE37" s="1090"/>
      <c r="AF37" s="1090"/>
      <c r="AG37" s="109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89">
        <v>2</v>
      </c>
      <c r="B38" s="108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90"/>
      <c r="AD38" s="1090"/>
      <c r="AE38" s="1090"/>
      <c r="AF38" s="1090"/>
      <c r="AG38" s="109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89">
        <v>3</v>
      </c>
      <c r="B39" s="108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90"/>
      <c r="AD39" s="1090"/>
      <c r="AE39" s="1090"/>
      <c r="AF39" s="1090"/>
      <c r="AG39" s="109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89">
        <v>4</v>
      </c>
      <c r="B40" s="108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90"/>
      <c r="AD40" s="1090"/>
      <c r="AE40" s="1090"/>
      <c r="AF40" s="1090"/>
      <c r="AG40" s="109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89">
        <v>5</v>
      </c>
      <c r="B41" s="108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90"/>
      <c r="AD41" s="1090"/>
      <c r="AE41" s="1090"/>
      <c r="AF41" s="1090"/>
      <c r="AG41" s="109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89">
        <v>6</v>
      </c>
      <c r="B42" s="108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90"/>
      <c r="AD42" s="1090"/>
      <c r="AE42" s="1090"/>
      <c r="AF42" s="1090"/>
      <c r="AG42" s="109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89">
        <v>7</v>
      </c>
      <c r="B43" s="108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90"/>
      <c r="AD43" s="1090"/>
      <c r="AE43" s="1090"/>
      <c r="AF43" s="1090"/>
      <c r="AG43" s="109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89">
        <v>8</v>
      </c>
      <c r="B44" s="108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90"/>
      <c r="AD44" s="1090"/>
      <c r="AE44" s="1090"/>
      <c r="AF44" s="1090"/>
      <c r="AG44" s="109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89">
        <v>9</v>
      </c>
      <c r="B45" s="108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90"/>
      <c r="AD45" s="1090"/>
      <c r="AE45" s="1090"/>
      <c r="AF45" s="1090"/>
      <c r="AG45" s="109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89">
        <v>10</v>
      </c>
      <c r="B46" s="108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90"/>
      <c r="AD46" s="1090"/>
      <c r="AE46" s="1090"/>
      <c r="AF46" s="1090"/>
      <c r="AG46" s="109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89">
        <v>11</v>
      </c>
      <c r="B47" s="108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90"/>
      <c r="AD47" s="1090"/>
      <c r="AE47" s="1090"/>
      <c r="AF47" s="1090"/>
      <c r="AG47" s="109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89">
        <v>12</v>
      </c>
      <c r="B48" s="108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90"/>
      <c r="AD48" s="1090"/>
      <c r="AE48" s="1090"/>
      <c r="AF48" s="1090"/>
      <c r="AG48" s="109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89">
        <v>13</v>
      </c>
      <c r="B49" s="108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90"/>
      <c r="AD49" s="1090"/>
      <c r="AE49" s="1090"/>
      <c r="AF49" s="1090"/>
      <c r="AG49" s="109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89">
        <v>14</v>
      </c>
      <c r="B50" s="108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90"/>
      <c r="AD50" s="1090"/>
      <c r="AE50" s="1090"/>
      <c r="AF50" s="1090"/>
      <c r="AG50" s="109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89">
        <v>15</v>
      </c>
      <c r="B51" s="108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90"/>
      <c r="AD51" s="1090"/>
      <c r="AE51" s="1090"/>
      <c r="AF51" s="1090"/>
      <c r="AG51" s="109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89">
        <v>16</v>
      </c>
      <c r="B52" s="108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90"/>
      <c r="AD52" s="1090"/>
      <c r="AE52" s="1090"/>
      <c r="AF52" s="1090"/>
      <c r="AG52" s="109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89">
        <v>17</v>
      </c>
      <c r="B53" s="108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90"/>
      <c r="AD53" s="1090"/>
      <c r="AE53" s="1090"/>
      <c r="AF53" s="1090"/>
      <c r="AG53" s="109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89">
        <v>18</v>
      </c>
      <c r="B54" s="108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90"/>
      <c r="AD54" s="1090"/>
      <c r="AE54" s="1090"/>
      <c r="AF54" s="1090"/>
      <c r="AG54" s="109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89">
        <v>19</v>
      </c>
      <c r="B55" s="108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90"/>
      <c r="AD55" s="1090"/>
      <c r="AE55" s="1090"/>
      <c r="AF55" s="1090"/>
      <c r="AG55" s="109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89">
        <v>20</v>
      </c>
      <c r="B56" s="108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90"/>
      <c r="AD56" s="1090"/>
      <c r="AE56" s="1090"/>
      <c r="AF56" s="1090"/>
      <c r="AG56" s="109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89">
        <v>21</v>
      </c>
      <c r="B57" s="108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90"/>
      <c r="AD57" s="1090"/>
      <c r="AE57" s="1090"/>
      <c r="AF57" s="1090"/>
      <c r="AG57" s="109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89">
        <v>22</v>
      </c>
      <c r="B58" s="108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90"/>
      <c r="AD58" s="1090"/>
      <c r="AE58" s="1090"/>
      <c r="AF58" s="1090"/>
      <c r="AG58" s="109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89">
        <v>23</v>
      </c>
      <c r="B59" s="108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90"/>
      <c r="AD59" s="1090"/>
      <c r="AE59" s="1090"/>
      <c r="AF59" s="1090"/>
      <c r="AG59" s="109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89">
        <v>24</v>
      </c>
      <c r="B60" s="108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90"/>
      <c r="AD60" s="1090"/>
      <c r="AE60" s="1090"/>
      <c r="AF60" s="1090"/>
      <c r="AG60" s="109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89">
        <v>25</v>
      </c>
      <c r="B61" s="108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90"/>
      <c r="AD61" s="1090"/>
      <c r="AE61" s="1090"/>
      <c r="AF61" s="1090"/>
      <c r="AG61" s="109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89">
        <v>26</v>
      </c>
      <c r="B62" s="108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90"/>
      <c r="AD62" s="1090"/>
      <c r="AE62" s="1090"/>
      <c r="AF62" s="1090"/>
      <c r="AG62" s="109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89">
        <v>27</v>
      </c>
      <c r="B63" s="108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90"/>
      <c r="AD63" s="1090"/>
      <c r="AE63" s="1090"/>
      <c r="AF63" s="1090"/>
      <c r="AG63" s="109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89">
        <v>28</v>
      </c>
      <c r="B64" s="108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90"/>
      <c r="AD64" s="1090"/>
      <c r="AE64" s="1090"/>
      <c r="AF64" s="1090"/>
      <c r="AG64" s="109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89">
        <v>29</v>
      </c>
      <c r="B65" s="108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90"/>
      <c r="AD65" s="1090"/>
      <c r="AE65" s="1090"/>
      <c r="AF65" s="1090"/>
      <c r="AG65" s="109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89">
        <v>30</v>
      </c>
      <c r="B66" s="108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90"/>
      <c r="AD66" s="1090"/>
      <c r="AE66" s="1090"/>
      <c r="AF66" s="1090"/>
      <c r="AG66" s="109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349</v>
      </c>
      <c r="Z69" s="366"/>
      <c r="AA69" s="366"/>
      <c r="AB69" s="366"/>
      <c r="AC69" s="155" t="s">
        <v>334</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89">
        <v>1</v>
      </c>
      <c r="B70" s="108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90"/>
      <c r="AD70" s="1090"/>
      <c r="AE70" s="1090"/>
      <c r="AF70" s="1090"/>
      <c r="AG70" s="109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89">
        <v>2</v>
      </c>
      <c r="B71" s="108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90"/>
      <c r="AD71" s="1090"/>
      <c r="AE71" s="1090"/>
      <c r="AF71" s="1090"/>
      <c r="AG71" s="109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89">
        <v>3</v>
      </c>
      <c r="B72" s="108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90"/>
      <c r="AD72" s="1090"/>
      <c r="AE72" s="1090"/>
      <c r="AF72" s="1090"/>
      <c r="AG72" s="109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89">
        <v>4</v>
      </c>
      <c r="B73" s="108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90"/>
      <c r="AD73" s="1090"/>
      <c r="AE73" s="1090"/>
      <c r="AF73" s="1090"/>
      <c r="AG73" s="109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89">
        <v>5</v>
      </c>
      <c r="B74" s="108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90"/>
      <c r="AD74" s="1090"/>
      <c r="AE74" s="1090"/>
      <c r="AF74" s="1090"/>
      <c r="AG74" s="109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89">
        <v>6</v>
      </c>
      <c r="B75" s="108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90"/>
      <c r="AD75" s="1090"/>
      <c r="AE75" s="1090"/>
      <c r="AF75" s="1090"/>
      <c r="AG75" s="109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89">
        <v>7</v>
      </c>
      <c r="B76" s="108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90"/>
      <c r="AD76" s="1090"/>
      <c r="AE76" s="1090"/>
      <c r="AF76" s="1090"/>
      <c r="AG76" s="109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89">
        <v>8</v>
      </c>
      <c r="B77" s="108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90"/>
      <c r="AD77" s="1090"/>
      <c r="AE77" s="1090"/>
      <c r="AF77" s="1090"/>
      <c r="AG77" s="109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89">
        <v>9</v>
      </c>
      <c r="B78" s="108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90"/>
      <c r="AD78" s="1090"/>
      <c r="AE78" s="1090"/>
      <c r="AF78" s="1090"/>
      <c r="AG78" s="109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89">
        <v>10</v>
      </c>
      <c r="B79" s="108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90"/>
      <c r="AD79" s="1090"/>
      <c r="AE79" s="1090"/>
      <c r="AF79" s="1090"/>
      <c r="AG79" s="109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89">
        <v>11</v>
      </c>
      <c r="B80" s="108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90"/>
      <c r="AD80" s="1090"/>
      <c r="AE80" s="1090"/>
      <c r="AF80" s="1090"/>
      <c r="AG80" s="109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89">
        <v>12</v>
      </c>
      <c r="B81" s="108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90"/>
      <c r="AD81" s="1090"/>
      <c r="AE81" s="1090"/>
      <c r="AF81" s="1090"/>
      <c r="AG81" s="109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89">
        <v>13</v>
      </c>
      <c r="B82" s="108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90"/>
      <c r="AD82" s="1090"/>
      <c r="AE82" s="1090"/>
      <c r="AF82" s="1090"/>
      <c r="AG82" s="109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89">
        <v>14</v>
      </c>
      <c r="B83" s="108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90"/>
      <c r="AD83" s="1090"/>
      <c r="AE83" s="1090"/>
      <c r="AF83" s="1090"/>
      <c r="AG83" s="109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89">
        <v>15</v>
      </c>
      <c r="B84" s="108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90"/>
      <c r="AD84" s="1090"/>
      <c r="AE84" s="1090"/>
      <c r="AF84" s="1090"/>
      <c r="AG84" s="109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89">
        <v>16</v>
      </c>
      <c r="B85" s="108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90"/>
      <c r="AD85" s="1090"/>
      <c r="AE85" s="1090"/>
      <c r="AF85" s="1090"/>
      <c r="AG85" s="109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89">
        <v>17</v>
      </c>
      <c r="B86" s="108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90"/>
      <c r="AD86" s="1090"/>
      <c r="AE86" s="1090"/>
      <c r="AF86" s="1090"/>
      <c r="AG86" s="109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89">
        <v>18</v>
      </c>
      <c r="B87" s="108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90"/>
      <c r="AD87" s="1090"/>
      <c r="AE87" s="1090"/>
      <c r="AF87" s="1090"/>
      <c r="AG87" s="109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89">
        <v>19</v>
      </c>
      <c r="B88" s="108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90"/>
      <c r="AD88" s="1090"/>
      <c r="AE88" s="1090"/>
      <c r="AF88" s="1090"/>
      <c r="AG88" s="109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89">
        <v>20</v>
      </c>
      <c r="B89" s="108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90"/>
      <c r="AD89" s="1090"/>
      <c r="AE89" s="1090"/>
      <c r="AF89" s="1090"/>
      <c r="AG89" s="109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89">
        <v>21</v>
      </c>
      <c r="B90" s="108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90"/>
      <c r="AD90" s="1090"/>
      <c r="AE90" s="1090"/>
      <c r="AF90" s="1090"/>
      <c r="AG90" s="109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89">
        <v>22</v>
      </c>
      <c r="B91" s="108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90"/>
      <c r="AD91" s="1090"/>
      <c r="AE91" s="1090"/>
      <c r="AF91" s="1090"/>
      <c r="AG91" s="109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89">
        <v>23</v>
      </c>
      <c r="B92" s="108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90"/>
      <c r="AD92" s="1090"/>
      <c r="AE92" s="1090"/>
      <c r="AF92" s="1090"/>
      <c r="AG92" s="109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89">
        <v>24</v>
      </c>
      <c r="B93" s="108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90"/>
      <c r="AD93" s="1090"/>
      <c r="AE93" s="1090"/>
      <c r="AF93" s="1090"/>
      <c r="AG93" s="109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89">
        <v>25</v>
      </c>
      <c r="B94" s="108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90"/>
      <c r="AD94" s="1090"/>
      <c r="AE94" s="1090"/>
      <c r="AF94" s="1090"/>
      <c r="AG94" s="109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89">
        <v>26</v>
      </c>
      <c r="B95" s="108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90"/>
      <c r="AD95" s="1090"/>
      <c r="AE95" s="1090"/>
      <c r="AF95" s="1090"/>
      <c r="AG95" s="109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89">
        <v>27</v>
      </c>
      <c r="B96" s="108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90"/>
      <c r="AD96" s="1090"/>
      <c r="AE96" s="1090"/>
      <c r="AF96" s="1090"/>
      <c r="AG96" s="109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89">
        <v>28</v>
      </c>
      <c r="B97" s="108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90"/>
      <c r="AD97" s="1090"/>
      <c r="AE97" s="1090"/>
      <c r="AF97" s="1090"/>
      <c r="AG97" s="109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89">
        <v>29</v>
      </c>
      <c r="B98" s="108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90"/>
      <c r="AD98" s="1090"/>
      <c r="AE98" s="1090"/>
      <c r="AF98" s="1090"/>
      <c r="AG98" s="109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89">
        <v>30</v>
      </c>
      <c r="B99" s="108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90"/>
      <c r="AD99" s="1090"/>
      <c r="AE99" s="1090"/>
      <c r="AF99" s="1090"/>
      <c r="AG99" s="109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349</v>
      </c>
      <c r="Z102" s="366"/>
      <c r="AA102" s="366"/>
      <c r="AB102" s="366"/>
      <c r="AC102" s="155" t="s">
        <v>334</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89">
        <v>1</v>
      </c>
      <c r="B103" s="108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90"/>
      <c r="AD103" s="1090"/>
      <c r="AE103" s="1090"/>
      <c r="AF103" s="1090"/>
      <c r="AG103" s="109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89">
        <v>2</v>
      </c>
      <c r="B104" s="108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90"/>
      <c r="AD104" s="1090"/>
      <c r="AE104" s="1090"/>
      <c r="AF104" s="1090"/>
      <c r="AG104" s="109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89">
        <v>3</v>
      </c>
      <c r="B105" s="108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90"/>
      <c r="AD105" s="1090"/>
      <c r="AE105" s="1090"/>
      <c r="AF105" s="1090"/>
      <c r="AG105" s="109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89">
        <v>4</v>
      </c>
      <c r="B106" s="108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90"/>
      <c r="AD106" s="1090"/>
      <c r="AE106" s="1090"/>
      <c r="AF106" s="1090"/>
      <c r="AG106" s="109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89">
        <v>5</v>
      </c>
      <c r="B107" s="108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90"/>
      <c r="AD107" s="1090"/>
      <c r="AE107" s="1090"/>
      <c r="AF107" s="1090"/>
      <c r="AG107" s="109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89">
        <v>6</v>
      </c>
      <c r="B108" s="108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90"/>
      <c r="AD108" s="1090"/>
      <c r="AE108" s="1090"/>
      <c r="AF108" s="1090"/>
      <c r="AG108" s="109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89">
        <v>7</v>
      </c>
      <c r="B109" s="108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90"/>
      <c r="AD109" s="1090"/>
      <c r="AE109" s="1090"/>
      <c r="AF109" s="1090"/>
      <c r="AG109" s="109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89">
        <v>8</v>
      </c>
      <c r="B110" s="108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90"/>
      <c r="AD110" s="1090"/>
      <c r="AE110" s="1090"/>
      <c r="AF110" s="1090"/>
      <c r="AG110" s="109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89">
        <v>9</v>
      </c>
      <c r="B111" s="108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90"/>
      <c r="AD111" s="1090"/>
      <c r="AE111" s="1090"/>
      <c r="AF111" s="1090"/>
      <c r="AG111" s="109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89">
        <v>10</v>
      </c>
      <c r="B112" s="108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90"/>
      <c r="AD112" s="1090"/>
      <c r="AE112" s="1090"/>
      <c r="AF112" s="1090"/>
      <c r="AG112" s="109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89">
        <v>11</v>
      </c>
      <c r="B113" s="108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90"/>
      <c r="AD113" s="1090"/>
      <c r="AE113" s="1090"/>
      <c r="AF113" s="1090"/>
      <c r="AG113" s="109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89">
        <v>12</v>
      </c>
      <c r="B114" s="108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90"/>
      <c r="AD114" s="1090"/>
      <c r="AE114" s="1090"/>
      <c r="AF114" s="1090"/>
      <c r="AG114" s="109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89">
        <v>13</v>
      </c>
      <c r="B115" s="108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90"/>
      <c r="AD115" s="1090"/>
      <c r="AE115" s="1090"/>
      <c r="AF115" s="1090"/>
      <c r="AG115" s="109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89">
        <v>14</v>
      </c>
      <c r="B116" s="108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90"/>
      <c r="AD116" s="1090"/>
      <c r="AE116" s="1090"/>
      <c r="AF116" s="1090"/>
      <c r="AG116" s="109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89">
        <v>15</v>
      </c>
      <c r="B117" s="108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90"/>
      <c r="AD117" s="1090"/>
      <c r="AE117" s="1090"/>
      <c r="AF117" s="1090"/>
      <c r="AG117" s="109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89">
        <v>16</v>
      </c>
      <c r="B118" s="108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90"/>
      <c r="AD118" s="1090"/>
      <c r="AE118" s="1090"/>
      <c r="AF118" s="1090"/>
      <c r="AG118" s="109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89">
        <v>17</v>
      </c>
      <c r="B119" s="108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90"/>
      <c r="AD119" s="1090"/>
      <c r="AE119" s="1090"/>
      <c r="AF119" s="1090"/>
      <c r="AG119" s="109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89">
        <v>18</v>
      </c>
      <c r="B120" s="108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90"/>
      <c r="AD120" s="1090"/>
      <c r="AE120" s="1090"/>
      <c r="AF120" s="1090"/>
      <c r="AG120" s="109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89">
        <v>19</v>
      </c>
      <c r="B121" s="108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90"/>
      <c r="AD121" s="1090"/>
      <c r="AE121" s="1090"/>
      <c r="AF121" s="1090"/>
      <c r="AG121" s="109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89">
        <v>20</v>
      </c>
      <c r="B122" s="108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90"/>
      <c r="AD122" s="1090"/>
      <c r="AE122" s="1090"/>
      <c r="AF122" s="1090"/>
      <c r="AG122" s="109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89">
        <v>21</v>
      </c>
      <c r="B123" s="108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90"/>
      <c r="AD123" s="1090"/>
      <c r="AE123" s="1090"/>
      <c r="AF123" s="1090"/>
      <c r="AG123" s="109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89">
        <v>22</v>
      </c>
      <c r="B124" s="108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90"/>
      <c r="AD124" s="1090"/>
      <c r="AE124" s="1090"/>
      <c r="AF124" s="1090"/>
      <c r="AG124" s="109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89">
        <v>23</v>
      </c>
      <c r="B125" s="108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90"/>
      <c r="AD125" s="1090"/>
      <c r="AE125" s="1090"/>
      <c r="AF125" s="1090"/>
      <c r="AG125" s="109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89">
        <v>24</v>
      </c>
      <c r="B126" s="108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90"/>
      <c r="AD126" s="1090"/>
      <c r="AE126" s="1090"/>
      <c r="AF126" s="1090"/>
      <c r="AG126" s="109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89">
        <v>25</v>
      </c>
      <c r="B127" s="108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90"/>
      <c r="AD127" s="1090"/>
      <c r="AE127" s="1090"/>
      <c r="AF127" s="1090"/>
      <c r="AG127" s="109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89">
        <v>26</v>
      </c>
      <c r="B128" s="108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90"/>
      <c r="AD128" s="1090"/>
      <c r="AE128" s="1090"/>
      <c r="AF128" s="1090"/>
      <c r="AG128" s="109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89">
        <v>27</v>
      </c>
      <c r="B129" s="108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90"/>
      <c r="AD129" s="1090"/>
      <c r="AE129" s="1090"/>
      <c r="AF129" s="1090"/>
      <c r="AG129" s="109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89">
        <v>28</v>
      </c>
      <c r="B130" s="108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90"/>
      <c r="AD130" s="1090"/>
      <c r="AE130" s="1090"/>
      <c r="AF130" s="1090"/>
      <c r="AG130" s="109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89">
        <v>29</v>
      </c>
      <c r="B131" s="108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90"/>
      <c r="AD131" s="1090"/>
      <c r="AE131" s="1090"/>
      <c r="AF131" s="1090"/>
      <c r="AG131" s="109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89">
        <v>30</v>
      </c>
      <c r="B132" s="108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90"/>
      <c r="AD132" s="1090"/>
      <c r="AE132" s="1090"/>
      <c r="AF132" s="1090"/>
      <c r="AG132" s="109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349</v>
      </c>
      <c r="Z135" s="366"/>
      <c r="AA135" s="366"/>
      <c r="AB135" s="366"/>
      <c r="AC135" s="155" t="s">
        <v>334</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89">
        <v>1</v>
      </c>
      <c r="B136" s="108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90"/>
      <c r="AD136" s="1090"/>
      <c r="AE136" s="1090"/>
      <c r="AF136" s="1090"/>
      <c r="AG136" s="109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89">
        <v>2</v>
      </c>
      <c r="B137" s="108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90"/>
      <c r="AD137" s="1090"/>
      <c r="AE137" s="1090"/>
      <c r="AF137" s="1090"/>
      <c r="AG137" s="109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89">
        <v>3</v>
      </c>
      <c r="B138" s="108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90"/>
      <c r="AD138" s="1090"/>
      <c r="AE138" s="1090"/>
      <c r="AF138" s="1090"/>
      <c r="AG138" s="109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89">
        <v>4</v>
      </c>
      <c r="B139" s="108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90"/>
      <c r="AD139" s="1090"/>
      <c r="AE139" s="1090"/>
      <c r="AF139" s="1090"/>
      <c r="AG139" s="109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89">
        <v>5</v>
      </c>
      <c r="B140" s="108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90"/>
      <c r="AD140" s="1090"/>
      <c r="AE140" s="1090"/>
      <c r="AF140" s="1090"/>
      <c r="AG140" s="109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89">
        <v>6</v>
      </c>
      <c r="B141" s="108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90"/>
      <c r="AD141" s="1090"/>
      <c r="AE141" s="1090"/>
      <c r="AF141" s="1090"/>
      <c r="AG141" s="109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89">
        <v>7</v>
      </c>
      <c r="B142" s="108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90"/>
      <c r="AD142" s="1090"/>
      <c r="AE142" s="1090"/>
      <c r="AF142" s="1090"/>
      <c r="AG142" s="109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89">
        <v>8</v>
      </c>
      <c r="B143" s="108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90"/>
      <c r="AD143" s="1090"/>
      <c r="AE143" s="1090"/>
      <c r="AF143" s="1090"/>
      <c r="AG143" s="109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89">
        <v>9</v>
      </c>
      <c r="B144" s="108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90"/>
      <c r="AD144" s="1090"/>
      <c r="AE144" s="1090"/>
      <c r="AF144" s="1090"/>
      <c r="AG144" s="109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89">
        <v>10</v>
      </c>
      <c r="B145" s="108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90"/>
      <c r="AD145" s="1090"/>
      <c r="AE145" s="1090"/>
      <c r="AF145" s="1090"/>
      <c r="AG145" s="109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89">
        <v>11</v>
      </c>
      <c r="B146" s="108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90"/>
      <c r="AD146" s="1090"/>
      <c r="AE146" s="1090"/>
      <c r="AF146" s="1090"/>
      <c r="AG146" s="109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89">
        <v>12</v>
      </c>
      <c r="B147" s="108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90"/>
      <c r="AD147" s="1090"/>
      <c r="AE147" s="1090"/>
      <c r="AF147" s="1090"/>
      <c r="AG147" s="109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89">
        <v>13</v>
      </c>
      <c r="B148" s="108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90"/>
      <c r="AD148" s="1090"/>
      <c r="AE148" s="1090"/>
      <c r="AF148" s="1090"/>
      <c r="AG148" s="109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89">
        <v>14</v>
      </c>
      <c r="B149" s="108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90"/>
      <c r="AD149" s="1090"/>
      <c r="AE149" s="1090"/>
      <c r="AF149" s="1090"/>
      <c r="AG149" s="109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89">
        <v>15</v>
      </c>
      <c r="B150" s="108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90"/>
      <c r="AD150" s="1090"/>
      <c r="AE150" s="1090"/>
      <c r="AF150" s="1090"/>
      <c r="AG150" s="109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89">
        <v>16</v>
      </c>
      <c r="B151" s="108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90"/>
      <c r="AD151" s="1090"/>
      <c r="AE151" s="1090"/>
      <c r="AF151" s="1090"/>
      <c r="AG151" s="109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89">
        <v>17</v>
      </c>
      <c r="B152" s="108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90"/>
      <c r="AD152" s="1090"/>
      <c r="AE152" s="1090"/>
      <c r="AF152" s="1090"/>
      <c r="AG152" s="109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89">
        <v>18</v>
      </c>
      <c r="B153" s="108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90"/>
      <c r="AD153" s="1090"/>
      <c r="AE153" s="1090"/>
      <c r="AF153" s="1090"/>
      <c r="AG153" s="109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89">
        <v>19</v>
      </c>
      <c r="B154" s="108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90"/>
      <c r="AD154" s="1090"/>
      <c r="AE154" s="1090"/>
      <c r="AF154" s="1090"/>
      <c r="AG154" s="109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89">
        <v>20</v>
      </c>
      <c r="B155" s="108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90"/>
      <c r="AD155" s="1090"/>
      <c r="AE155" s="1090"/>
      <c r="AF155" s="1090"/>
      <c r="AG155" s="109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89">
        <v>21</v>
      </c>
      <c r="B156" s="108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90"/>
      <c r="AD156" s="1090"/>
      <c r="AE156" s="1090"/>
      <c r="AF156" s="1090"/>
      <c r="AG156" s="109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89">
        <v>22</v>
      </c>
      <c r="B157" s="108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90"/>
      <c r="AD157" s="1090"/>
      <c r="AE157" s="1090"/>
      <c r="AF157" s="1090"/>
      <c r="AG157" s="109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89">
        <v>23</v>
      </c>
      <c r="B158" s="108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90"/>
      <c r="AD158" s="1090"/>
      <c r="AE158" s="1090"/>
      <c r="AF158" s="1090"/>
      <c r="AG158" s="109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89">
        <v>24</v>
      </c>
      <c r="B159" s="108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90"/>
      <c r="AD159" s="1090"/>
      <c r="AE159" s="1090"/>
      <c r="AF159" s="1090"/>
      <c r="AG159" s="109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89">
        <v>25</v>
      </c>
      <c r="B160" s="108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90"/>
      <c r="AD160" s="1090"/>
      <c r="AE160" s="1090"/>
      <c r="AF160" s="1090"/>
      <c r="AG160" s="109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89">
        <v>26</v>
      </c>
      <c r="B161" s="108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90"/>
      <c r="AD161" s="1090"/>
      <c r="AE161" s="1090"/>
      <c r="AF161" s="1090"/>
      <c r="AG161" s="109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89">
        <v>27</v>
      </c>
      <c r="B162" s="108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90"/>
      <c r="AD162" s="1090"/>
      <c r="AE162" s="1090"/>
      <c r="AF162" s="1090"/>
      <c r="AG162" s="109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89">
        <v>28</v>
      </c>
      <c r="B163" s="108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90"/>
      <c r="AD163" s="1090"/>
      <c r="AE163" s="1090"/>
      <c r="AF163" s="1090"/>
      <c r="AG163" s="109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89">
        <v>29</v>
      </c>
      <c r="B164" s="108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90"/>
      <c r="AD164" s="1090"/>
      <c r="AE164" s="1090"/>
      <c r="AF164" s="1090"/>
      <c r="AG164" s="109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89">
        <v>30</v>
      </c>
      <c r="B165" s="108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90"/>
      <c r="AD165" s="1090"/>
      <c r="AE165" s="1090"/>
      <c r="AF165" s="1090"/>
      <c r="AG165" s="109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349</v>
      </c>
      <c r="Z168" s="366"/>
      <c r="AA168" s="366"/>
      <c r="AB168" s="366"/>
      <c r="AC168" s="155" t="s">
        <v>334</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89">
        <v>1</v>
      </c>
      <c r="B169" s="108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90"/>
      <c r="AD169" s="1090"/>
      <c r="AE169" s="1090"/>
      <c r="AF169" s="1090"/>
      <c r="AG169" s="109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89">
        <v>2</v>
      </c>
      <c r="B170" s="108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90"/>
      <c r="AD170" s="1090"/>
      <c r="AE170" s="1090"/>
      <c r="AF170" s="1090"/>
      <c r="AG170" s="109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89">
        <v>3</v>
      </c>
      <c r="B171" s="108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90"/>
      <c r="AD171" s="1090"/>
      <c r="AE171" s="1090"/>
      <c r="AF171" s="1090"/>
      <c r="AG171" s="109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89">
        <v>4</v>
      </c>
      <c r="B172" s="108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90"/>
      <c r="AD172" s="1090"/>
      <c r="AE172" s="1090"/>
      <c r="AF172" s="1090"/>
      <c r="AG172" s="109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89">
        <v>5</v>
      </c>
      <c r="B173" s="108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90"/>
      <c r="AD173" s="1090"/>
      <c r="AE173" s="1090"/>
      <c r="AF173" s="1090"/>
      <c r="AG173" s="109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89">
        <v>6</v>
      </c>
      <c r="B174" s="108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90"/>
      <c r="AD174" s="1090"/>
      <c r="AE174" s="1090"/>
      <c r="AF174" s="1090"/>
      <c r="AG174" s="109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89">
        <v>7</v>
      </c>
      <c r="B175" s="108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90"/>
      <c r="AD175" s="1090"/>
      <c r="AE175" s="1090"/>
      <c r="AF175" s="1090"/>
      <c r="AG175" s="109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89">
        <v>8</v>
      </c>
      <c r="B176" s="108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90"/>
      <c r="AD176" s="1090"/>
      <c r="AE176" s="1090"/>
      <c r="AF176" s="1090"/>
      <c r="AG176" s="109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89">
        <v>9</v>
      </c>
      <c r="B177" s="108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90"/>
      <c r="AD177" s="1090"/>
      <c r="AE177" s="1090"/>
      <c r="AF177" s="1090"/>
      <c r="AG177" s="109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89">
        <v>10</v>
      </c>
      <c r="B178" s="108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90"/>
      <c r="AD178" s="1090"/>
      <c r="AE178" s="1090"/>
      <c r="AF178" s="1090"/>
      <c r="AG178" s="109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89">
        <v>11</v>
      </c>
      <c r="B179" s="108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90"/>
      <c r="AD179" s="1090"/>
      <c r="AE179" s="1090"/>
      <c r="AF179" s="1090"/>
      <c r="AG179" s="109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89">
        <v>12</v>
      </c>
      <c r="B180" s="108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90"/>
      <c r="AD180" s="1090"/>
      <c r="AE180" s="1090"/>
      <c r="AF180" s="1090"/>
      <c r="AG180" s="109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89">
        <v>13</v>
      </c>
      <c r="B181" s="108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90"/>
      <c r="AD181" s="1090"/>
      <c r="AE181" s="1090"/>
      <c r="AF181" s="1090"/>
      <c r="AG181" s="109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89">
        <v>14</v>
      </c>
      <c r="B182" s="108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90"/>
      <c r="AD182" s="1090"/>
      <c r="AE182" s="1090"/>
      <c r="AF182" s="1090"/>
      <c r="AG182" s="109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89">
        <v>15</v>
      </c>
      <c r="B183" s="108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90"/>
      <c r="AD183" s="1090"/>
      <c r="AE183" s="1090"/>
      <c r="AF183" s="1090"/>
      <c r="AG183" s="109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89">
        <v>16</v>
      </c>
      <c r="B184" s="108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90"/>
      <c r="AD184" s="1090"/>
      <c r="AE184" s="1090"/>
      <c r="AF184" s="1090"/>
      <c r="AG184" s="109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89">
        <v>17</v>
      </c>
      <c r="B185" s="108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90"/>
      <c r="AD185" s="1090"/>
      <c r="AE185" s="1090"/>
      <c r="AF185" s="1090"/>
      <c r="AG185" s="109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89">
        <v>18</v>
      </c>
      <c r="B186" s="108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90"/>
      <c r="AD186" s="1090"/>
      <c r="AE186" s="1090"/>
      <c r="AF186" s="1090"/>
      <c r="AG186" s="109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89">
        <v>19</v>
      </c>
      <c r="B187" s="108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90"/>
      <c r="AD187" s="1090"/>
      <c r="AE187" s="1090"/>
      <c r="AF187" s="1090"/>
      <c r="AG187" s="109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89">
        <v>20</v>
      </c>
      <c r="B188" s="108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90"/>
      <c r="AD188" s="1090"/>
      <c r="AE188" s="1090"/>
      <c r="AF188" s="1090"/>
      <c r="AG188" s="109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89">
        <v>21</v>
      </c>
      <c r="B189" s="108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90"/>
      <c r="AD189" s="1090"/>
      <c r="AE189" s="1090"/>
      <c r="AF189" s="1090"/>
      <c r="AG189" s="109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89">
        <v>22</v>
      </c>
      <c r="B190" s="108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90"/>
      <c r="AD190" s="1090"/>
      <c r="AE190" s="1090"/>
      <c r="AF190" s="1090"/>
      <c r="AG190" s="109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89">
        <v>23</v>
      </c>
      <c r="B191" s="108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90"/>
      <c r="AD191" s="1090"/>
      <c r="AE191" s="1090"/>
      <c r="AF191" s="1090"/>
      <c r="AG191" s="109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89">
        <v>24</v>
      </c>
      <c r="B192" s="108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90"/>
      <c r="AD192" s="1090"/>
      <c r="AE192" s="1090"/>
      <c r="AF192" s="1090"/>
      <c r="AG192" s="109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89">
        <v>25</v>
      </c>
      <c r="B193" s="108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90"/>
      <c r="AD193" s="1090"/>
      <c r="AE193" s="1090"/>
      <c r="AF193" s="1090"/>
      <c r="AG193" s="109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89">
        <v>26</v>
      </c>
      <c r="B194" s="108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90"/>
      <c r="AD194" s="1090"/>
      <c r="AE194" s="1090"/>
      <c r="AF194" s="1090"/>
      <c r="AG194" s="109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89">
        <v>27</v>
      </c>
      <c r="B195" s="108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90"/>
      <c r="AD195" s="1090"/>
      <c r="AE195" s="1090"/>
      <c r="AF195" s="1090"/>
      <c r="AG195" s="109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89">
        <v>28</v>
      </c>
      <c r="B196" s="108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90"/>
      <c r="AD196" s="1090"/>
      <c r="AE196" s="1090"/>
      <c r="AF196" s="1090"/>
      <c r="AG196" s="109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89">
        <v>29</v>
      </c>
      <c r="B197" s="108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90"/>
      <c r="AD197" s="1090"/>
      <c r="AE197" s="1090"/>
      <c r="AF197" s="1090"/>
      <c r="AG197" s="109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89">
        <v>30</v>
      </c>
      <c r="B198" s="108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90"/>
      <c r="AD198" s="1090"/>
      <c r="AE198" s="1090"/>
      <c r="AF198" s="1090"/>
      <c r="AG198" s="109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349</v>
      </c>
      <c r="Z201" s="366"/>
      <c r="AA201" s="366"/>
      <c r="AB201" s="366"/>
      <c r="AC201" s="155" t="s">
        <v>334</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89">
        <v>1</v>
      </c>
      <c r="B202" s="108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90"/>
      <c r="AD202" s="1090"/>
      <c r="AE202" s="1090"/>
      <c r="AF202" s="1090"/>
      <c r="AG202" s="109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89">
        <v>2</v>
      </c>
      <c r="B203" s="108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90"/>
      <c r="AD203" s="1090"/>
      <c r="AE203" s="1090"/>
      <c r="AF203" s="1090"/>
      <c r="AG203" s="109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89">
        <v>3</v>
      </c>
      <c r="B204" s="108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90"/>
      <c r="AD204" s="1090"/>
      <c r="AE204" s="1090"/>
      <c r="AF204" s="1090"/>
      <c r="AG204" s="109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89">
        <v>4</v>
      </c>
      <c r="B205" s="108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90"/>
      <c r="AD205" s="1090"/>
      <c r="AE205" s="1090"/>
      <c r="AF205" s="1090"/>
      <c r="AG205" s="109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89">
        <v>5</v>
      </c>
      <c r="B206" s="108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90"/>
      <c r="AD206" s="1090"/>
      <c r="AE206" s="1090"/>
      <c r="AF206" s="1090"/>
      <c r="AG206" s="109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89">
        <v>6</v>
      </c>
      <c r="B207" s="108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90"/>
      <c r="AD207" s="1090"/>
      <c r="AE207" s="1090"/>
      <c r="AF207" s="1090"/>
      <c r="AG207" s="109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89">
        <v>7</v>
      </c>
      <c r="B208" s="108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90"/>
      <c r="AD208" s="1090"/>
      <c r="AE208" s="1090"/>
      <c r="AF208" s="1090"/>
      <c r="AG208" s="109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89">
        <v>8</v>
      </c>
      <c r="B209" s="108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90"/>
      <c r="AD209" s="1090"/>
      <c r="AE209" s="1090"/>
      <c r="AF209" s="1090"/>
      <c r="AG209" s="109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89">
        <v>9</v>
      </c>
      <c r="B210" s="108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90"/>
      <c r="AD210" s="1090"/>
      <c r="AE210" s="1090"/>
      <c r="AF210" s="1090"/>
      <c r="AG210" s="109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89">
        <v>10</v>
      </c>
      <c r="B211" s="108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90"/>
      <c r="AD211" s="1090"/>
      <c r="AE211" s="1090"/>
      <c r="AF211" s="1090"/>
      <c r="AG211" s="109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89">
        <v>11</v>
      </c>
      <c r="B212" s="108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90"/>
      <c r="AD212" s="1090"/>
      <c r="AE212" s="1090"/>
      <c r="AF212" s="1090"/>
      <c r="AG212" s="109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89">
        <v>12</v>
      </c>
      <c r="B213" s="108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90"/>
      <c r="AD213" s="1090"/>
      <c r="AE213" s="1090"/>
      <c r="AF213" s="1090"/>
      <c r="AG213" s="109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89">
        <v>13</v>
      </c>
      <c r="B214" s="108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90"/>
      <c r="AD214" s="1090"/>
      <c r="AE214" s="1090"/>
      <c r="AF214" s="1090"/>
      <c r="AG214" s="109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89">
        <v>14</v>
      </c>
      <c r="B215" s="108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90"/>
      <c r="AD215" s="1090"/>
      <c r="AE215" s="1090"/>
      <c r="AF215" s="1090"/>
      <c r="AG215" s="109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89">
        <v>15</v>
      </c>
      <c r="B216" s="108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90"/>
      <c r="AD216" s="1090"/>
      <c r="AE216" s="1090"/>
      <c r="AF216" s="1090"/>
      <c r="AG216" s="109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89">
        <v>16</v>
      </c>
      <c r="B217" s="108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90"/>
      <c r="AD217" s="1090"/>
      <c r="AE217" s="1090"/>
      <c r="AF217" s="1090"/>
      <c r="AG217" s="109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89">
        <v>17</v>
      </c>
      <c r="B218" s="108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90"/>
      <c r="AD218" s="1090"/>
      <c r="AE218" s="1090"/>
      <c r="AF218" s="1090"/>
      <c r="AG218" s="109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89">
        <v>18</v>
      </c>
      <c r="B219" s="108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90"/>
      <c r="AD219" s="1090"/>
      <c r="AE219" s="1090"/>
      <c r="AF219" s="1090"/>
      <c r="AG219" s="109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89">
        <v>19</v>
      </c>
      <c r="B220" s="108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90"/>
      <c r="AD220" s="1090"/>
      <c r="AE220" s="1090"/>
      <c r="AF220" s="1090"/>
      <c r="AG220" s="109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89">
        <v>20</v>
      </c>
      <c r="B221" s="108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90"/>
      <c r="AD221" s="1090"/>
      <c r="AE221" s="1090"/>
      <c r="AF221" s="1090"/>
      <c r="AG221" s="109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89">
        <v>21</v>
      </c>
      <c r="B222" s="108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90"/>
      <c r="AD222" s="1090"/>
      <c r="AE222" s="1090"/>
      <c r="AF222" s="1090"/>
      <c r="AG222" s="109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89">
        <v>22</v>
      </c>
      <c r="B223" s="108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90"/>
      <c r="AD223" s="1090"/>
      <c r="AE223" s="1090"/>
      <c r="AF223" s="1090"/>
      <c r="AG223" s="109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89">
        <v>23</v>
      </c>
      <c r="B224" s="108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90"/>
      <c r="AD224" s="1090"/>
      <c r="AE224" s="1090"/>
      <c r="AF224" s="1090"/>
      <c r="AG224" s="109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89">
        <v>24</v>
      </c>
      <c r="B225" s="108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90"/>
      <c r="AD225" s="1090"/>
      <c r="AE225" s="1090"/>
      <c r="AF225" s="1090"/>
      <c r="AG225" s="109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89">
        <v>25</v>
      </c>
      <c r="B226" s="108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90"/>
      <c r="AD226" s="1090"/>
      <c r="AE226" s="1090"/>
      <c r="AF226" s="1090"/>
      <c r="AG226" s="109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89">
        <v>26</v>
      </c>
      <c r="B227" s="108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90"/>
      <c r="AD227" s="1090"/>
      <c r="AE227" s="1090"/>
      <c r="AF227" s="1090"/>
      <c r="AG227" s="109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89">
        <v>27</v>
      </c>
      <c r="B228" s="108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90"/>
      <c r="AD228" s="1090"/>
      <c r="AE228" s="1090"/>
      <c r="AF228" s="1090"/>
      <c r="AG228" s="109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89">
        <v>28</v>
      </c>
      <c r="B229" s="108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90"/>
      <c r="AD229" s="1090"/>
      <c r="AE229" s="1090"/>
      <c r="AF229" s="1090"/>
      <c r="AG229" s="109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89">
        <v>29</v>
      </c>
      <c r="B230" s="108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90"/>
      <c r="AD230" s="1090"/>
      <c r="AE230" s="1090"/>
      <c r="AF230" s="1090"/>
      <c r="AG230" s="109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89">
        <v>30</v>
      </c>
      <c r="B231" s="108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90"/>
      <c r="AD231" s="1090"/>
      <c r="AE231" s="1090"/>
      <c r="AF231" s="1090"/>
      <c r="AG231" s="109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349</v>
      </c>
      <c r="Z234" s="366"/>
      <c r="AA234" s="366"/>
      <c r="AB234" s="366"/>
      <c r="AC234" s="155" t="s">
        <v>334</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89">
        <v>1</v>
      </c>
      <c r="B235" s="108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90"/>
      <c r="AD235" s="1090"/>
      <c r="AE235" s="1090"/>
      <c r="AF235" s="1090"/>
      <c r="AG235" s="109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89">
        <v>2</v>
      </c>
      <c r="B236" s="108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90"/>
      <c r="AD236" s="1090"/>
      <c r="AE236" s="1090"/>
      <c r="AF236" s="1090"/>
      <c r="AG236" s="109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89">
        <v>3</v>
      </c>
      <c r="B237" s="108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90"/>
      <c r="AD237" s="1090"/>
      <c r="AE237" s="1090"/>
      <c r="AF237" s="1090"/>
      <c r="AG237" s="109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89">
        <v>4</v>
      </c>
      <c r="B238" s="108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90"/>
      <c r="AD238" s="1090"/>
      <c r="AE238" s="1090"/>
      <c r="AF238" s="1090"/>
      <c r="AG238" s="109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89">
        <v>5</v>
      </c>
      <c r="B239" s="108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90"/>
      <c r="AD239" s="1090"/>
      <c r="AE239" s="1090"/>
      <c r="AF239" s="1090"/>
      <c r="AG239" s="109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89">
        <v>6</v>
      </c>
      <c r="B240" s="108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90"/>
      <c r="AD240" s="1090"/>
      <c r="AE240" s="1090"/>
      <c r="AF240" s="1090"/>
      <c r="AG240" s="109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89">
        <v>7</v>
      </c>
      <c r="B241" s="108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90"/>
      <c r="AD241" s="1090"/>
      <c r="AE241" s="1090"/>
      <c r="AF241" s="1090"/>
      <c r="AG241" s="109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89">
        <v>8</v>
      </c>
      <c r="B242" s="108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90"/>
      <c r="AD242" s="1090"/>
      <c r="AE242" s="1090"/>
      <c r="AF242" s="1090"/>
      <c r="AG242" s="109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89">
        <v>9</v>
      </c>
      <c r="B243" s="108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90"/>
      <c r="AD243" s="1090"/>
      <c r="AE243" s="1090"/>
      <c r="AF243" s="1090"/>
      <c r="AG243" s="109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89">
        <v>10</v>
      </c>
      <c r="B244" s="108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90"/>
      <c r="AD244" s="1090"/>
      <c r="AE244" s="1090"/>
      <c r="AF244" s="1090"/>
      <c r="AG244" s="109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89">
        <v>11</v>
      </c>
      <c r="B245" s="108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90"/>
      <c r="AD245" s="1090"/>
      <c r="AE245" s="1090"/>
      <c r="AF245" s="1090"/>
      <c r="AG245" s="109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89">
        <v>12</v>
      </c>
      <c r="B246" s="108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90"/>
      <c r="AD246" s="1090"/>
      <c r="AE246" s="1090"/>
      <c r="AF246" s="1090"/>
      <c r="AG246" s="109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89">
        <v>13</v>
      </c>
      <c r="B247" s="108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90"/>
      <c r="AD247" s="1090"/>
      <c r="AE247" s="1090"/>
      <c r="AF247" s="1090"/>
      <c r="AG247" s="109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89">
        <v>14</v>
      </c>
      <c r="B248" s="108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90"/>
      <c r="AD248" s="1090"/>
      <c r="AE248" s="1090"/>
      <c r="AF248" s="1090"/>
      <c r="AG248" s="109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89">
        <v>15</v>
      </c>
      <c r="B249" s="108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90"/>
      <c r="AD249" s="1090"/>
      <c r="AE249" s="1090"/>
      <c r="AF249" s="1090"/>
      <c r="AG249" s="109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89">
        <v>16</v>
      </c>
      <c r="B250" s="108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90"/>
      <c r="AD250" s="1090"/>
      <c r="AE250" s="1090"/>
      <c r="AF250" s="1090"/>
      <c r="AG250" s="109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89">
        <v>17</v>
      </c>
      <c r="B251" s="108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90"/>
      <c r="AD251" s="1090"/>
      <c r="AE251" s="1090"/>
      <c r="AF251" s="1090"/>
      <c r="AG251" s="109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89">
        <v>18</v>
      </c>
      <c r="B252" s="108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90"/>
      <c r="AD252" s="1090"/>
      <c r="AE252" s="1090"/>
      <c r="AF252" s="1090"/>
      <c r="AG252" s="109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89">
        <v>19</v>
      </c>
      <c r="B253" s="108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90"/>
      <c r="AD253" s="1090"/>
      <c r="AE253" s="1090"/>
      <c r="AF253" s="1090"/>
      <c r="AG253" s="109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89">
        <v>20</v>
      </c>
      <c r="B254" s="108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90"/>
      <c r="AD254" s="1090"/>
      <c r="AE254" s="1090"/>
      <c r="AF254" s="1090"/>
      <c r="AG254" s="109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89">
        <v>21</v>
      </c>
      <c r="B255" s="108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90"/>
      <c r="AD255" s="1090"/>
      <c r="AE255" s="1090"/>
      <c r="AF255" s="1090"/>
      <c r="AG255" s="109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89">
        <v>22</v>
      </c>
      <c r="B256" s="108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90"/>
      <c r="AD256" s="1090"/>
      <c r="AE256" s="1090"/>
      <c r="AF256" s="1090"/>
      <c r="AG256" s="109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89">
        <v>23</v>
      </c>
      <c r="B257" s="108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90"/>
      <c r="AD257" s="1090"/>
      <c r="AE257" s="1090"/>
      <c r="AF257" s="1090"/>
      <c r="AG257" s="109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89">
        <v>24</v>
      </c>
      <c r="B258" s="108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90"/>
      <c r="AD258" s="1090"/>
      <c r="AE258" s="1090"/>
      <c r="AF258" s="1090"/>
      <c r="AG258" s="109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89">
        <v>25</v>
      </c>
      <c r="B259" s="108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90"/>
      <c r="AD259" s="1090"/>
      <c r="AE259" s="1090"/>
      <c r="AF259" s="1090"/>
      <c r="AG259" s="109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89">
        <v>26</v>
      </c>
      <c r="B260" s="108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90"/>
      <c r="AD260" s="1090"/>
      <c r="AE260" s="1090"/>
      <c r="AF260" s="1090"/>
      <c r="AG260" s="109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89">
        <v>27</v>
      </c>
      <c r="B261" s="108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90"/>
      <c r="AD261" s="1090"/>
      <c r="AE261" s="1090"/>
      <c r="AF261" s="1090"/>
      <c r="AG261" s="109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89">
        <v>28</v>
      </c>
      <c r="B262" s="108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90"/>
      <c r="AD262" s="1090"/>
      <c r="AE262" s="1090"/>
      <c r="AF262" s="1090"/>
      <c r="AG262" s="109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89">
        <v>29</v>
      </c>
      <c r="B263" s="108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90"/>
      <c r="AD263" s="1090"/>
      <c r="AE263" s="1090"/>
      <c r="AF263" s="1090"/>
      <c r="AG263" s="109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89">
        <v>30</v>
      </c>
      <c r="B264" s="108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90"/>
      <c r="AD264" s="1090"/>
      <c r="AE264" s="1090"/>
      <c r="AF264" s="1090"/>
      <c r="AG264" s="109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349</v>
      </c>
      <c r="Z267" s="366"/>
      <c r="AA267" s="366"/>
      <c r="AB267" s="366"/>
      <c r="AC267" s="155" t="s">
        <v>334</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89">
        <v>1</v>
      </c>
      <c r="B268" s="108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90"/>
      <c r="AD268" s="1090"/>
      <c r="AE268" s="1090"/>
      <c r="AF268" s="1090"/>
      <c r="AG268" s="109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89">
        <v>2</v>
      </c>
      <c r="B269" s="108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90"/>
      <c r="AD269" s="1090"/>
      <c r="AE269" s="1090"/>
      <c r="AF269" s="1090"/>
      <c r="AG269" s="109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89">
        <v>3</v>
      </c>
      <c r="B270" s="108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90"/>
      <c r="AD270" s="1090"/>
      <c r="AE270" s="1090"/>
      <c r="AF270" s="1090"/>
      <c r="AG270" s="109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89">
        <v>4</v>
      </c>
      <c r="B271" s="108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90"/>
      <c r="AD271" s="1090"/>
      <c r="AE271" s="1090"/>
      <c r="AF271" s="1090"/>
      <c r="AG271" s="109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89">
        <v>5</v>
      </c>
      <c r="B272" s="108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90"/>
      <c r="AD272" s="1090"/>
      <c r="AE272" s="1090"/>
      <c r="AF272" s="1090"/>
      <c r="AG272" s="109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89">
        <v>6</v>
      </c>
      <c r="B273" s="108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90"/>
      <c r="AD273" s="1090"/>
      <c r="AE273" s="1090"/>
      <c r="AF273" s="1090"/>
      <c r="AG273" s="109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89">
        <v>7</v>
      </c>
      <c r="B274" s="108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90"/>
      <c r="AD274" s="1090"/>
      <c r="AE274" s="1090"/>
      <c r="AF274" s="1090"/>
      <c r="AG274" s="109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89">
        <v>8</v>
      </c>
      <c r="B275" s="108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90"/>
      <c r="AD275" s="1090"/>
      <c r="AE275" s="1090"/>
      <c r="AF275" s="1090"/>
      <c r="AG275" s="109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89">
        <v>9</v>
      </c>
      <c r="B276" s="108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90"/>
      <c r="AD276" s="1090"/>
      <c r="AE276" s="1090"/>
      <c r="AF276" s="1090"/>
      <c r="AG276" s="109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89">
        <v>10</v>
      </c>
      <c r="B277" s="108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90"/>
      <c r="AD277" s="1090"/>
      <c r="AE277" s="1090"/>
      <c r="AF277" s="1090"/>
      <c r="AG277" s="109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89">
        <v>11</v>
      </c>
      <c r="B278" s="108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90"/>
      <c r="AD278" s="1090"/>
      <c r="AE278" s="1090"/>
      <c r="AF278" s="1090"/>
      <c r="AG278" s="109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89">
        <v>12</v>
      </c>
      <c r="B279" s="108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90"/>
      <c r="AD279" s="1090"/>
      <c r="AE279" s="1090"/>
      <c r="AF279" s="1090"/>
      <c r="AG279" s="109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89">
        <v>13</v>
      </c>
      <c r="B280" s="108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90"/>
      <c r="AD280" s="1090"/>
      <c r="AE280" s="1090"/>
      <c r="AF280" s="1090"/>
      <c r="AG280" s="109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89">
        <v>14</v>
      </c>
      <c r="B281" s="108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90"/>
      <c r="AD281" s="1090"/>
      <c r="AE281" s="1090"/>
      <c r="AF281" s="1090"/>
      <c r="AG281" s="109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89">
        <v>15</v>
      </c>
      <c r="B282" s="108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90"/>
      <c r="AD282" s="1090"/>
      <c r="AE282" s="1090"/>
      <c r="AF282" s="1090"/>
      <c r="AG282" s="109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89">
        <v>16</v>
      </c>
      <c r="B283" s="108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90"/>
      <c r="AD283" s="1090"/>
      <c r="AE283" s="1090"/>
      <c r="AF283" s="1090"/>
      <c r="AG283" s="109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89">
        <v>17</v>
      </c>
      <c r="B284" s="108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90"/>
      <c r="AD284" s="1090"/>
      <c r="AE284" s="1090"/>
      <c r="AF284" s="1090"/>
      <c r="AG284" s="109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89">
        <v>18</v>
      </c>
      <c r="B285" s="108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90"/>
      <c r="AD285" s="1090"/>
      <c r="AE285" s="1090"/>
      <c r="AF285" s="1090"/>
      <c r="AG285" s="109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89">
        <v>19</v>
      </c>
      <c r="B286" s="108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90"/>
      <c r="AD286" s="1090"/>
      <c r="AE286" s="1090"/>
      <c r="AF286" s="1090"/>
      <c r="AG286" s="109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89">
        <v>20</v>
      </c>
      <c r="B287" s="108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90"/>
      <c r="AD287" s="1090"/>
      <c r="AE287" s="1090"/>
      <c r="AF287" s="1090"/>
      <c r="AG287" s="109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89">
        <v>21</v>
      </c>
      <c r="B288" s="108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90"/>
      <c r="AD288" s="1090"/>
      <c r="AE288" s="1090"/>
      <c r="AF288" s="1090"/>
      <c r="AG288" s="109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89">
        <v>22</v>
      </c>
      <c r="B289" s="108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90"/>
      <c r="AD289" s="1090"/>
      <c r="AE289" s="1090"/>
      <c r="AF289" s="1090"/>
      <c r="AG289" s="109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89">
        <v>23</v>
      </c>
      <c r="B290" s="108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90"/>
      <c r="AD290" s="1090"/>
      <c r="AE290" s="1090"/>
      <c r="AF290" s="1090"/>
      <c r="AG290" s="109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89">
        <v>24</v>
      </c>
      <c r="B291" s="108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90"/>
      <c r="AD291" s="1090"/>
      <c r="AE291" s="1090"/>
      <c r="AF291" s="1090"/>
      <c r="AG291" s="109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89">
        <v>25</v>
      </c>
      <c r="B292" s="108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90"/>
      <c r="AD292" s="1090"/>
      <c r="AE292" s="1090"/>
      <c r="AF292" s="1090"/>
      <c r="AG292" s="109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89">
        <v>26</v>
      </c>
      <c r="B293" s="108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90"/>
      <c r="AD293" s="1090"/>
      <c r="AE293" s="1090"/>
      <c r="AF293" s="1090"/>
      <c r="AG293" s="109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89">
        <v>27</v>
      </c>
      <c r="B294" s="108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90"/>
      <c r="AD294" s="1090"/>
      <c r="AE294" s="1090"/>
      <c r="AF294" s="1090"/>
      <c r="AG294" s="109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89">
        <v>28</v>
      </c>
      <c r="B295" s="108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90"/>
      <c r="AD295" s="1090"/>
      <c r="AE295" s="1090"/>
      <c r="AF295" s="1090"/>
      <c r="AG295" s="109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89">
        <v>29</v>
      </c>
      <c r="B296" s="108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90"/>
      <c r="AD296" s="1090"/>
      <c r="AE296" s="1090"/>
      <c r="AF296" s="1090"/>
      <c r="AG296" s="109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89">
        <v>30</v>
      </c>
      <c r="B297" s="108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90"/>
      <c r="AD297" s="1090"/>
      <c r="AE297" s="1090"/>
      <c r="AF297" s="1090"/>
      <c r="AG297" s="109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349</v>
      </c>
      <c r="Z300" s="366"/>
      <c r="AA300" s="366"/>
      <c r="AB300" s="366"/>
      <c r="AC300" s="155" t="s">
        <v>334</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89">
        <v>1</v>
      </c>
      <c r="B301" s="108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90"/>
      <c r="AD301" s="1090"/>
      <c r="AE301" s="1090"/>
      <c r="AF301" s="1090"/>
      <c r="AG301" s="109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89">
        <v>2</v>
      </c>
      <c r="B302" s="108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90"/>
      <c r="AD302" s="1090"/>
      <c r="AE302" s="1090"/>
      <c r="AF302" s="1090"/>
      <c r="AG302" s="109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89">
        <v>3</v>
      </c>
      <c r="B303" s="108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90"/>
      <c r="AD303" s="1090"/>
      <c r="AE303" s="1090"/>
      <c r="AF303" s="1090"/>
      <c r="AG303" s="109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89">
        <v>4</v>
      </c>
      <c r="B304" s="108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90"/>
      <c r="AD304" s="1090"/>
      <c r="AE304" s="1090"/>
      <c r="AF304" s="1090"/>
      <c r="AG304" s="109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89">
        <v>5</v>
      </c>
      <c r="B305" s="108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90"/>
      <c r="AD305" s="1090"/>
      <c r="AE305" s="1090"/>
      <c r="AF305" s="1090"/>
      <c r="AG305" s="109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89">
        <v>6</v>
      </c>
      <c r="B306" s="108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90"/>
      <c r="AD306" s="1090"/>
      <c r="AE306" s="1090"/>
      <c r="AF306" s="1090"/>
      <c r="AG306" s="109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89">
        <v>7</v>
      </c>
      <c r="B307" s="108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90"/>
      <c r="AD307" s="1090"/>
      <c r="AE307" s="1090"/>
      <c r="AF307" s="1090"/>
      <c r="AG307" s="109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89">
        <v>8</v>
      </c>
      <c r="B308" s="108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90"/>
      <c r="AD308" s="1090"/>
      <c r="AE308" s="1090"/>
      <c r="AF308" s="1090"/>
      <c r="AG308" s="109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89">
        <v>9</v>
      </c>
      <c r="B309" s="108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90"/>
      <c r="AD309" s="1090"/>
      <c r="AE309" s="1090"/>
      <c r="AF309" s="1090"/>
      <c r="AG309" s="109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89">
        <v>10</v>
      </c>
      <c r="B310" s="108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90"/>
      <c r="AD310" s="1090"/>
      <c r="AE310" s="1090"/>
      <c r="AF310" s="1090"/>
      <c r="AG310" s="109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89">
        <v>11</v>
      </c>
      <c r="B311" s="108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90"/>
      <c r="AD311" s="1090"/>
      <c r="AE311" s="1090"/>
      <c r="AF311" s="1090"/>
      <c r="AG311" s="109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89">
        <v>12</v>
      </c>
      <c r="B312" s="108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90"/>
      <c r="AD312" s="1090"/>
      <c r="AE312" s="1090"/>
      <c r="AF312" s="1090"/>
      <c r="AG312" s="109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89">
        <v>13</v>
      </c>
      <c r="B313" s="108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90"/>
      <c r="AD313" s="1090"/>
      <c r="AE313" s="1090"/>
      <c r="AF313" s="1090"/>
      <c r="AG313" s="109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89">
        <v>14</v>
      </c>
      <c r="B314" s="108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90"/>
      <c r="AD314" s="1090"/>
      <c r="AE314" s="1090"/>
      <c r="AF314" s="1090"/>
      <c r="AG314" s="109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89">
        <v>15</v>
      </c>
      <c r="B315" s="108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90"/>
      <c r="AD315" s="1090"/>
      <c r="AE315" s="1090"/>
      <c r="AF315" s="1090"/>
      <c r="AG315" s="109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89">
        <v>16</v>
      </c>
      <c r="B316" s="108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90"/>
      <c r="AD316" s="1090"/>
      <c r="AE316" s="1090"/>
      <c r="AF316" s="1090"/>
      <c r="AG316" s="109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89">
        <v>17</v>
      </c>
      <c r="B317" s="108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90"/>
      <c r="AD317" s="1090"/>
      <c r="AE317" s="1090"/>
      <c r="AF317" s="1090"/>
      <c r="AG317" s="109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89">
        <v>18</v>
      </c>
      <c r="B318" s="108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90"/>
      <c r="AD318" s="1090"/>
      <c r="AE318" s="1090"/>
      <c r="AF318" s="1090"/>
      <c r="AG318" s="109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89">
        <v>19</v>
      </c>
      <c r="B319" s="108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90"/>
      <c r="AD319" s="1090"/>
      <c r="AE319" s="1090"/>
      <c r="AF319" s="1090"/>
      <c r="AG319" s="109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89">
        <v>20</v>
      </c>
      <c r="B320" s="108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90"/>
      <c r="AD320" s="1090"/>
      <c r="AE320" s="1090"/>
      <c r="AF320" s="1090"/>
      <c r="AG320" s="109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89">
        <v>21</v>
      </c>
      <c r="B321" s="108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90"/>
      <c r="AD321" s="1090"/>
      <c r="AE321" s="1090"/>
      <c r="AF321" s="1090"/>
      <c r="AG321" s="109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89">
        <v>22</v>
      </c>
      <c r="B322" s="108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90"/>
      <c r="AD322" s="1090"/>
      <c r="AE322" s="1090"/>
      <c r="AF322" s="1090"/>
      <c r="AG322" s="109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89">
        <v>23</v>
      </c>
      <c r="B323" s="108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90"/>
      <c r="AD323" s="1090"/>
      <c r="AE323" s="1090"/>
      <c r="AF323" s="1090"/>
      <c r="AG323" s="109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89">
        <v>24</v>
      </c>
      <c r="B324" s="108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90"/>
      <c r="AD324" s="1090"/>
      <c r="AE324" s="1090"/>
      <c r="AF324" s="1090"/>
      <c r="AG324" s="109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89">
        <v>25</v>
      </c>
      <c r="B325" s="108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90"/>
      <c r="AD325" s="1090"/>
      <c r="AE325" s="1090"/>
      <c r="AF325" s="1090"/>
      <c r="AG325" s="109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89">
        <v>26</v>
      </c>
      <c r="B326" s="108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90"/>
      <c r="AD326" s="1090"/>
      <c r="AE326" s="1090"/>
      <c r="AF326" s="1090"/>
      <c r="AG326" s="109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89">
        <v>27</v>
      </c>
      <c r="B327" s="108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90"/>
      <c r="AD327" s="1090"/>
      <c r="AE327" s="1090"/>
      <c r="AF327" s="1090"/>
      <c r="AG327" s="109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89">
        <v>28</v>
      </c>
      <c r="B328" s="108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90"/>
      <c r="AD328" s="1090"/>
      <c r="AE328" s="1090"/>
      <c r="AF328" s="1090"/>
      <c r="AG328" s="109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89">
        <v>29</v>
      </c>
      <c r="B329" s="108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90"/>
      <c r="AD329" s="1090"/>
      <c r="AE329" s="1090"/>
      <c r="AF329" s="1090"/>
      <c r="AG329" s="109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89">
        <v>30</v>
      </c>
      <c r="B330" s="108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90"/>
      <c r="AD330" s="1090"/>
      <c r="AE330" s="1090"/>
      <c r="AF330" s="1090"/>
      <c r="AG330" s="109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349</v>
      </c>
      <c r="Z333" s="366"/>
      <c r="AA333" s="366"/>
      <c r="AB333" s="366"/>
      <c r="AC333" s="155" t="s">
        <v>334</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89">
        <v>1</v>
      </c>
      <c r="B334" s="108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90"/>
      <c r="AD334" s="1090"/>
      <c r="AE334" s="1090"/>
      <c r="AF334" s="1090"/>
      <c r="AG334" s="109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89">
        <v>2</v>
      </c>
      <c r="B335" s="108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90"/>
      <c r="AD335" s="1090"/>
      <c r="AE335" s="1090"/>
      <c r="AF335" s="1090"/>
      <c r="AG335" s="109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89">
        <v>3</v>
      </c>
      <c r="B336" s="108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90"/>
      <c r="AD336" s="1090"/>
      <c r="AE336" s="1090"/>
      <c r="AF336" s="1090"/>
      <c r="AG336" s="109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89">
        <v>4</v>
      </c>
      <c r="B337" s="108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90"/>
      <c r="AD337" s="1090"/>
      <c r="AE337" s="1090"/>
      <c r="AF337" s="1090"/>
      <c r="AG337" s="109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89">
        <v>5</v>
      </c>
      <c r="B338" s="108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90"/>
      <c r="AD338" s="1090"/>
      <c r="AE338" s="1090"/>
      <c r="AF338" s="1090"/>
      <c r="AG338" s="109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89">
        <v>6</v>
      </c>
      <c r="B339" s="108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90"/>
      <c r="AD339" s="1090"/>
      <c r="AE339" s="1090"/>
      <c r="AF339" s="1090"/>
      <c r="AG339" s="109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89">
        <v>7</v>
      </c>
      <c r="B340" s="108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90"/>
      <c r="AD340" s="1090"/>
      <c r="AE340" s="1090"/>
      <c r="AF340" s="1090"/>
      <c r="AG340" s="109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89">
        <v>8</v>
      </c>
      <c r="B341" s="108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90"/>
      <c r="AD341" s="1090"/>
      <c r="AE341" s="1090"/>
      <c r="AF341" s="1090"/>
      <c r="AG341" s="109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89">
        <v>9</v>
      </c>
      <c r="B342" s="108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90"/>
      <c r="AD342" s="1090"/>
      <c r="AE342" s="1090"/>
      <c r="AF342" s="1090"/>
      <c r="AG342" s="109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89">
        <v>10</v>
      </c>
      <c r="B343" s="108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90"/>
      <c r="AD343" s="1090"/>
      <c r="AE343" s="1090"/>
      <c r="AF343" s="1090"/>
      <c r="AG343" s="109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89">
        <v>11</v>
      </c>
      <c r="B344" s="108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90"/>
      <c r="AD344" s="1090"/>
      <c r="AE344" s="1090"/>
      <c r="AF344" s="1090"/>
      <c r="AG344" s="109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89">
        <v>12</v>
      </c>
      <c r="B345" s="108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90"/>
      <c r="AD345" s="1090"/>
      <c r="AE345" s="1090"/>
      <c r="AF345" s="1090"/>
      <c r="AG345" s="109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89">
        <v>13</v>
      </c>
      <c r="B346" s="108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90"/>
      <c r="AD346" s="1090"/>
      <c r="AE346" s="1090"/>
      <c r="AF346" s="1090"/>
      <c r="AG346" s="109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89">
        <v>14</v>
      </c>
      <c r="B347" s="108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90"/>
      <c r="AD347" s="1090"/>
      <c r="AE347" s="1090"/>
      <c r="AF347" s="1090"/>
      <c r="AG347" s="109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89">
        <v>15</v>
      </c>
      <c r="B348" s="108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90"/>
      <c r="AD348" s="1090"/>
      <c r="AE348" s="1090"/>
      <c r="AF348" s="1090"/>
      <c r="AG348" s="109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89">
        <v>16</v>
      </c>
      <c r="B349" s="108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90"/>
      <c r="AD349" s="1090"/>
      <c r="AE349" s="1090"/>
      <c r="AF349" s="1090"/>
      <c r="AG349" s="109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89">
        <v>17</v>
      </c>
      <c r="B350" s="108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90"/>
      <c r="AD350" s="1090"/>
      <c r="AE350" s="1090"/>
      <c r="AF350" s="1090"/>
      <c r="AG350" s="109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89">
        <v>18</v>
      </c>
      <c r="B351" s="108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90"/>
      <c r="AD351" s="1090"/>
      <c r="AE351" s="1090"/>
      <c r="AF351" s="1090"/>
      <c r="AG351" s="109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89">
        <v>19</v>
      </c>
      <c r="B352" s="108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90"/>
      <c r="AD352" s="1090"/>
      <c r="AE352" s="1090"/>
      <c r="AF352" s="1090"/>
      <c r="AG352" s="109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89">
        <v>20</v>
      </c>
      <c r="B353" s="108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90"/>
      <c r="AD353" s="1090"/>
      <c r="AE353" s="1090"/>
      <c r="AF353" s="1090"/>
      <c r="AG353" s="109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89">
        <v>21</v>
      </c>
      <c r="B354" s="108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90"/>
      <c r="AD354" s="1090"/>
      <c r="AE354" s="1090"/>
      <c r="AF354" s="1090"/>
      <c r="AG354" s="109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89">
        <v>22</v>
      </c>
      <c r="B355" s="108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90"/>
      <c r="AD355" s="1090"/>
      <c r="AE355" s="1090"/>
      <c r="AF355" s="1090"/>
      <c r="AG355" s="109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89">
        <v>23</v>
      </c>
      <c r="B356" s="108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90"/>
      <c r="AD356" s="1090"/>
      <c r="AE356" s="1090"/>
      <c r="AF356" s="1090"/>
      <c r="AG356" s="109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89">
        <v>24</v>
      </c>
      <c r="B357" s="108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90"/>
      <c r="AD357" s="1090"/>
      <c r="AE357" s="1090"/>
      <c r="AF357" s="1090"/>
      <c r="AG357" s="109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89">
        <v>25</v>
      </c>
      <c r="B358" s="108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90"/>
      <c r="AD358" s="1090"/>
      <c r="AE358" s="1090"/>
      <c r="AF358" s="1090"/>
      <c r="AG358" s="109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89">
        <v>26</v>
      </c>
      <c r="B359" s="108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90"/>
      <c r="AD359" s="1090"/>
      <c r="AE359" s="1090"/>
      <c r="AF359" s="1090"/>
      <c r="AG359" s="109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89">
        <v>27</v>
      </c>
      <c r="B360" s="108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90"/>
      <c r="AD360" s="1090"/>
      <c r="AE360" s="1090"/>
      <c r="AF360" s="1090"/>
      <c r="AG360" s="109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89">
        <v>28</v>
      </c>
      <c r="B361" s="108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90"/>
      <c r="AD361" s="1090"/>
      <c r="AE361" s="1090"/>
      <c r="AF361" s="1090"/>
      <c r="AG361" s="109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89">
        <v>29</v>
      </c>
      <c r="B362" s="108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90"/>
      <c r="AD362" s="1090"/>
      <c r="AE362" s="1090"/>
      <c r="AF362" s="1090"/>
      <c r="AG362" s="109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89">
        <v>30</v>
      </c>
      <c r="B363" s="108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90"/>
      <c r="AD363" s="1090"/>
      <c r="AE363" s="1090"/>
      <c r="AF363" s="1090"/>
      <c r="AG363" s="109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349</v>
      </c>
      <c r="Z366" s="366"/>
      <c r="AA366" s="366"/>
      <c r="AB366" s="366"/>
      <c r="AC366" s="155" t="s">
        <v>334</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89">
        <v>1</v>
      </c>
      <c r="B367" s="108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90"/>
      <c r="AD367" s="1090"/>
      <c r="AE367" s="1090"/>
      <c r="AF367" s="1090"/>
      <c r="AG367" s="109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89">
        <v>2</v>
      </c>
      <c r="B368" s="108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90"/>
      <c r="AD368" s="1090"/>
      <c r="AE368" s="1090"/>
      <c r="AF368" s="1090"/>
      <c r="AG368" s="109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89">
        <v>3</v>
      </c>
      <c r="B369" s="108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90"/>
      <c r="AD369" s="1090"/>
      <c r="AE369" s="1090"/>
      <c r="AF369" s="1090"/>
      <c r="AG369" s="109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89">
        <v>4</v>
      </c>
      <c r="B370" s="108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90"/>
      <c r="AD370" s="1090"/>
      <c r="AE370" s="1090"/>
      <c r="AF370" s="1090"/>
      <c r="AG370" s="109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89">
        <v>5</v>
      </c>
      <c r="B371" s="108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90"/>
      <c r="AD371" s="1090"/>
      <c r="AE371" s="1090"/>
      <c r="AF371" s="1090"/>
      <c r="AG371" s="109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89">
        <v>6</v>
      </c>
      <c r="B372" s="108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90"/>
      <c r="AD372" s="1090"/>
      <c r="AE372" s="1090"/>
      <c r="AF372" s="1090"/>
      <c r="AG372" s="109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89">
        <v>7</v>
      </c>
      <c r="B373" s="108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90"/>
      <c r="AD373" s="1090"/>
      <c r="AE373" s="1090"/>
      <c r="AF373" s="1090"/>
      <c r="AG373" s="109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89">
        <v>8</v>
      </c>
      <c r="B374" s="108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90"/>
      <c r="AD374" s="1090"/>
      <c r="AE374" s="1090"/>
      <c r="AF374" s="1090"/>
      <c r="AG374" s="109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89">
        <v>9</v>
      </c>
      <c r="B375" s="108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90"/>
      <c r="AD375" s="1090"/>
      <c r="AE375" s="1090"/>
      <c r="AF375" s="1090"/>
      <c r="AG375" s="109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89">
        <v>10</v>
      </c>
      <c r="B376" s="108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90"/>
      <c r="AD376" s="1090"/>
      <c r="AE376" s="1090"/>
      <c r="AF376" s="1090"/>
      <c r="AG376" s="109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89">
        <v>11</v>
      </c>
      <c r="B377" s="108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90"/>
      <c r="AD377" s="1090"/>
      <c r="AE377" s="1090"/>
      <c r="AF377" s="1090"/>
      <c r="AG377" s="109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89">
        <v>12</v>
      </c>
      <c r="B378" s="108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90"/>
      <c r="AD378" s="1090"/>
      <c r="AE378" s="1090"/>
      <c r="AF378" s="1090"/>
      <c r="AG378" s="109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89">
        <v>13</v>
      </c>
      <c r="B379" s="108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90"/>
      <c r="AD379" s="1090"/>
      <c r="AE379" s="1090"/>
      <c r="AF379" s="1090"/>
      <c r="AG379" s="109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89">
        <v>14</v>
      </c>
      <c r="B380" s="108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90"/>
      <c r="AD380" s="1090"/>
      <c r="AE380" s="1090"/>
      <c r="AF380" s="1090"/>
      <c r="AG380" s="109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89">
        <v>15</v>
      </c>
      <c r="B381" s="108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90"/>
      <c r="AD381" s="1090"/>
      <c r="AE381" s="1090"/>
      <c r="AF381" s="1090"/>
      <c r="AG381" s="109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89">
        <v>16</v>
      </c>
      <c r="B382" s="108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90"/>
      <c r="AD382" s="1090"/>
      <c r="AE382" s="1090"/>
      <c r="AF382" s="1090"/>
      <c r="AG382" s="109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89">
        <v>17</v>
      </c>
      <c r="B383" s="108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90"/>
      <c r="AD383" s="1090"/>
      <c r="AE383" s="1090"/>
      <c r="AF383" s="1090"/>
      <c r="AG383" s="109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89">
        <v>18</v>
      </c>
      <c r="B384" s="108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90"/>
      <c r="AD384" s="1090"/>
      <c r="AE384" s="1090"/>
      <c r="AF384" s="1090"/>
      <c r="AG384" s="109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89">
        <v>19</v>
      </c>
      <c r="B385" s="108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90"/>
      <c r="AD385" s="1090"/>
      <c r="AE385" s="1090"/>
      <c r="AF385" s="1090"/>
      <c r="AG385" s="109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89">
        <v>20</v>
      </c>
      <c r="B386" s="108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90"/>
      <c r="AD386" s="1090"/>
      <c r="AE386" s="1090"/>
      <c r="AF386" s="1090"/>
      <c r="AG386" s="109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89">
        <v>21</v>
      </c>
      <c r="B387" s="108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90"/>
      <c r="AD387" s="1090"/>
      <c r="AE387" s="1090"/>
      <c r="AF387" s="1090"/>
      <c r="AG387" s="109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89">
        <v>22</v>
      </c>
      <c r="B388" s="108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90"/>
      <c r="AD388" s="1090"/>
      <c r="AE388" s="1090"/>
      <c r="AF388" s="1090"/>
      <c r="AG388" s="109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89">
        <v>23</v>
      </c>
      <c r="B389" s="108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90"/>
      <c r="AD389" s="1090"/>
      <c r="AE389" s="1090"/>
      <c r="AF389" s="1090"/>
      <c r="AG389" s="109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89">
        <v>24</v>
      </c>
      <c r="B390" s="108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90"/>
      <c r="AD390" s="1090"/>
      <c r="AE390" s="1090"/>
      <c r="AF390" s="1090"/>
      <c r="AG390" s="109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89">
        <v>25</v>
      </c>
      <c r="B391" s="108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90"/>
      <c r="AD391" s="1090"/>
      <c r="AE391" s="1090"/>
      <c r="AF391" s="1090"/>
      <c r="AG391" s="109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89">
        <v>26</v>
      </c>
      <c r="B392" s="108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90"/>
      <c r="AD392" s="1090"/>
      <c r="AE392" s="1090"/>
      <c r="AF392" s="1090"/>
      <c r="AG392" s="109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89">
        <v>27</v>
      </c>
      <c r="B393" s="108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90"/>
      <c r="AD393" s="1090"/>
      <c r="AE393" s="1090"/>
      <c r="AF393" s="1090"/>
      <c r="AG393" s="109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89">
        <v>28</v>
      </c>
      <c r="B394" s="108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90"/>
      <c r="AD394" s="1090"/>
      <c r="AE394" s="1090"/>
      <c r="AF394" s="1090"/>
      <c r="AG394" s="109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89">
        <v>29</v>
      </c>
      <c r="B395" s="108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90"/>
      <c r="AD395" s="1090"/>
      <c r="AE395" s="1090"/>
      <c r="AF395" s="1090"/>
      <c r="AG395" s="109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89">
        <v>30</v>
      </c>
      <c r="B396" s="108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90"/>
      <c r="AD396" s="1090"/>
      <c r="AE396" s="1090"/>
      <c r="AF396" s="1090"/>
      <c r="AG396" s="109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349</v>
      </c>
      <c r="Z399" s="366"/>
      <c r="AA399" s="366"/>
      <c r="AB399" s="366"/>
      <c r="AC399" s="155" t="s">
        <v>334</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89">
        <v>1</v>
      </c>
      <c r="B400" s="108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90"/>
      <c r="AD400" s="1090"/>
      <c r="AE400" s="1090"/>
      <c r="AF400" s="1090"/>
      <c r="AG400" s="109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89">
        <v>2</v>
      </c>
      <c r="B401" s="108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90"/>
      <c r="AD401" s="1090"/>
      <c r="AE401" s="1090"/>
      <c r="AF401" s="1090"/>
      <c r="AG401" s="109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89">
        <v>3</v>
      </c>
      <c r="B402" s="108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90"/>
      <c r="AD402" s="1090"/>
      <c r="AE402" s="1090"/>
      <c r="AF402" s="1090"/>
      <c r="AG402" s="109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89">
        <v>4</v>
      </c>
      <c r="B403" s="108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90"/>
      <c r="AD403" s="1090"/>
      <c r="AE403" s="1090"/>
      <c r="AF403" s="1090"/>
      <c r="AG403" s="109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89">
        <v>5</v>
      </c>
      <c r="B404" s="108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90"/>
      <c r="AD404" s="1090"/>
      <c r="AE404" s="1090"/>
      <c r="AF404" s="1090"/>
      <c r="AG404" s="109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89">
        <v>6</v>
      </c>
      <c r="B405" s="108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90"/>
      <c r="AD405" s="1090"/>
      <c r="AE405" s="1090"/>
      <c r="AF405" s="1090"/>
      <c r="AG405" s="109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89">
        <v>7</v>
      </c>
      <c r="B406" s="108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90"/>
      <c r="AD406" s="1090"/>
      <c r="AE406" s="1090"/>
      <c r="AF406" s="1090"/>
      <c r="AG406" s="109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89">
        <v>8</v>
      </c>
      <c r="B407" s="108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90"/>
      <c r="AD407" s="1090"/>
      <c r="AE407" s="1090"/>
      <c r="AF407" s="1090"/>
      <c r="AG407" s="109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89">
        <v>9</v>
      </c>
      <c r="B408" s="108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90"/>
      <c r="AD408" s="1090"/>
      <c r="AE408" s="1090"/>
      <c r="AF408" s="1090"/>
      <c r="AG408" s="109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89">
        <v>10</v>
      </c>
      <c r="B409" s="108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90"/>
      <c r="AD409" s="1090"/>
      <c r="AE409" s="1090"/>
      <c r="AF409" s="1090"/>
      <c r="AG409" s="109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89">
        <v>11</v>
      </c>
      <c r="B410" s="108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90"/>
      <c r="AD410" s="1090"/>
      <c r="AE410" s="1090"/>
      <c r="AF410" s="1090"/>
      <c r="AG410" s="109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89">
        <v>12</v>
      </c>
      <c r="B411" s="108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90"/>
      <c r="AD411" s="1090"/>
      <c r="AE411" s="1090"/>
      <c r="AF411" s="1090"/>
      <c r="AG411" s="109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89">
        <v>13</v>
      </c>
      <c r="B412" s="108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90"/>
      <c r="AD412" s="1090"/>
      <c r="AE412" s="1090"/>
      <c r="AF412" s="1090"/>
      <c r="AG412" s="109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89">
        <v>14</v>
      </c>
      <c r="B413" s="108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90"/>
      <c r="AD413" s="1090"/>
      <c r="AE413" s="1090"/>
      <c r="AF413" s="1090"/>
      <c r="AG413" s="109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89">
        <v>15</v>
      </c>
      <c r="B414" s="108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90"/>
      <c r="AD414" s="1090"/>
      <c r="AE414" s="1090"/>
      <c r="AF414" s="1090"/>
      <c r="AG414" s="109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89">
        <v>16</v>
      </c>
      <c r="B415" s="108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90"/>
      <c r="AD415" s="1090"/>
      <c r="AE415" s="1090"/>
      <c r="AF415" s="1090"/>
      <c r="AG415" s="109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89">
        <v>17</v>
      </c>
      <c r="B416" s="108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90"/>
      <c r="AD416" s="1090"/>
      <c r="AE416" s="1090"/>
      <c r="AF416" s="1090"/>
      <c r="AG416" s="109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89">
        <v>18</v>
      </c>
      <c r="B417" s="108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90"/>
      <c r="AD417" s="1090"/>
      <c r="AE417" s="1090"/>
      <c r="AF417" s="1090"/>
      <c r="AG417" s="109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89">
        <v>19</v>
      </c>
      <c r="B418" s="108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90"/>
      <c r="AD418" s="1090"/>
      <c r="AE418" s="1090"/>
      <c r="AF418" s="1090"/>
      <c r="AG418" s="109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89">
        <v>20</v>
      </c>
      <c r="B419" s="108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90"/>
      <c r="AD419" s="1090"/>
      <c r="AE419" s="1090"/>
      <c r="AF419" s="1090"/>
      <c r="AG419" s="109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89">
        <v>21</v>
      </c>
      <c r="B420" s="108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90"/>
      <c r="AD420" s="1090"/>
      <c r="AE420" s="1090"/>
      <c r="AF420" s="1090"/>
      <c r="AG420" s="109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89">
        <v>22</v>
      </c>
      <c r="B421" s="108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90"/>
      <c r="AD421" s="1090"/>
      <c r="AE421" s="1090"/>
      <c r="AF421" s="1090"/>
      <c r="AG421" s="109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89">
        <v>23</v>
      </c>
      <c r="B422" s="108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90"/>
      <c r="AD422" s="1090"/>
      <c r="AE422" s="1090"/>
      <c r="AF422" s="1090"/>
      <c r="AG422" s="109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89">
        <v>24</v>
      </c>
      <c r="B423" s="108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90"/>
      <c r="AD423" s="1090"/>
      <c r="AE423" s="1090"/>
      <c r="AF423" s="1090"/>
      <c r="AG423" s="109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89">
        <v>25</v>
      </c>
      <c r="B424" s="108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90"/>
      <c r="AD424" s="1090"/>
      <c r="AE424" s="1090"/>
      <c r="AF424" s="1090"/>
      <c r="AG424" s="109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89">
        <v>26</v>
      </c>
      <c r="B425" s="108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90"/>
      <c r="AD425" s="1090"/>
      <c r="AE425" s="1090"/>
      <c r="AF425" s="1090"/>
      <c r="AG425" s="109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89">
        <v>27</v>
      </c>
      <c r="B426" s="108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90"/>
      <c r="AD426" s="1090"/>
      <c r="AE426" s="1090"/>
      <c r="AF426" s="1090"/>
      <c r="AG426" s="109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89">
        <v>28</v>
      </c>
      <c r="B427" s="108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90"/>
      <c r="AD427" s="1090"/>
      <c r="AE427" s="1090"/>
      <c r="AF427" s="1090"/>
      <c r="AG427" s="109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89">
        <v>29</v>
      </c>
      <c r="B428" s="108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90"/>
      <c r="AD428" s="1090"/>
      <c r="AE428" s="1090"/>
      <c r="AF428" s="1090"/>
      <c r="AG428" s="109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89">
        <v>30</v>
      </c>
      <c r="B429" s="108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90"/>
      <c r="AD429" s="1090"/>
      <c r="AE429" s="1090"/>
      <c r="AF429" s="1090"/>
      <c r="AG429" s="109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349</v>
      </c>
      <c r="Z432" s="366"/>
      <c r="AA432" s="366"/>
      <c r="AB432" s="366"/>
      <c r="AC432" s="155" t="s">
        <v>334</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89">
        <v>1</v>
      </c>
      <c r="B433" s="108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90"/>
      <c r="AD433" s="1090"/>
      <c r="AE433" s="1090"/>
      <c r="AF433" s="1090"/>
      <c r="AG433" s="109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89">
        <v>2</v>
      </c>
      <c r="B434" s="108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90"/>
      <c r="AD434" s="1090"/>
      <c r="AE434" s="1090"/>
      <c r="AF434" s="1090"/>
      <c r="AG434" s="109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89">
        <v>3</v>
      </c>
      <c r="B435" s="108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90"/>
      <c r="AD435" s="1090"/>
      <c r="AE435" s="1090"/>
      <c r="AF435" s="1090"/>
      <c r="AG435" s="109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89">
        <v>4</v>
      </c>
      <c r="B436" s="108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90"/>
      <c r="AD436" s="1090"/>
      <c r="AE436" s="1090"/>
      <c r="AF436" s="1090"/>
      <c r="AG436" s="109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89">
        <v>5</v>
      </c>
      <c r="B437" s="108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90"/>
      <c r="AD437" s="1090"/>
      <c r="AE437" s="1090"/>
      <c r="AF437" s="1090"/>
      <c r="AG437" s="109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89">
        <v>6</v>
      </c>
      <c r="B438" s="108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90"/>
      <c r="AD438" s="1090"/>
      <c r="AE438" s="1090"/>
      <c r="AF438" s="1090"/>
      <c r="AG438" s="109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89">
        <v>7</v>
      </c>
      <c r="B439" s="108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90"/>
      <c r="AD439" s="1090"/>
      <c r="AE439" s="1090"/>
      <c r="AF439" s="1090"/>
      <c r="AG439" s="109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89">
        <v>8</v>
      </c>
      <c r="B440" s="108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90"/>
      <c r="AD440" s="1090"/>
      <c r="AE440" s="1090"/>
      <c r="AF440" s="1090"/>
      <c r="AG440" s="109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89">
        <v>9</v>
      </c>
      <c r="B441" s="108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90"/>
      <c r="AD441" s="1090"/>
      <c r="AE441" s="1090"/>
      <c r="AF441" s="1090"/>
      <c r="AG441" s="109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89">
        <v>10</v>
      </c>
      <c r="B442" s="108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90"/>
      <c r="AD442" s="1090"/>
      <c r="AE442" s="1090"/>
      <c r="AF442" s="1090"/>
      <c r="AG442" s="109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89">
        <v>11</v>
      </c>
      <c r="B443" s="108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90"/>
      <c r="AD443" s="1090"/>
      <c r="AE443" s="1090"/>
      <c r="AF443" s="1090"/>
      <c r="AG443" s="109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89">
        <v>12</v>
      </c>
      <c r="B444" s="108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90"/>
      <c r="AD444" s="1090"/>
      <c r="AE444" s="1090"/>
      <c r="AF444" s="1090"/>
      <c r="AG444" s="109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89">
        <v>13</v>
      </c>
      <c r="B445" s="108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90"/>
      <c r="AD445" s="1090"/>
      <c r="AE445" s="1090"/>
      <c r="AF445" s="1090"/>
      <c r="AG445" s="109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89">
        <v>14</v>
      </c>
      <c r="B446" s="108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90"/>
      <c r="AD446" s="1090"/>
      <c r="AE446" s="1090"/>
      <c r="AF446" s="1090"/>
      <c r="AG446" s="109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89">
        <v>15</v>
      </c>
      <c r="B447" s="108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90"/>
      <c r="AD447" s="1090"/>
      <c r="AE447" s="1090"/>
      <c r="AF447" s="1090"/>
      <c r="AG447" s="109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89">
        <v>16</v>
      </c>
      <c r="B448" s="108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90"/>
      <c r="AD448" s="1090"/>
      <c r="AE448" s="1090"/>
      <c r="AF448" s="1090"/>
      <c r="AG448" s="109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89">
        <v>17</v>
      </c>
      <c r="B449" s="108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90"/>
      <c r="AD449" s="1090"/>
      <c r="AE449" s="1090"/>
      <c r="AF449" s="1090"/>
      <c r="AG449" s="109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89">
        <v>18</v>
      </c>
      <c r="B450" s="108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90"/>
      <c r="AD450" s="1090"/>
      <c r="AE450" s="1090"/>
      <c r="AF450" s="1090"/>
      <c r="AG450" s="109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89">
        <v>19</v>
      </c>
      <c r="B451" s="108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90"/>
      <c r="AD451" s="1090"/>
      <c r="AE451" s="1090"/>
      <c r="AF451" s="1090"/>
      <c r="AG451" s="109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89">
        <v>20</v>
      </c>
      <c r="B452" s="108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90"/>
      <c r="AD452" s="1090"/>
      <c r="AE452" s="1090"/>
      <c r="AF452" s="1090"/>
      <c r="AG452" s="109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89">
        <v>21</v>
      </c>
      <c r="B453" s="108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90"/>
      <c r="AD453" s="1090"/>
      <c r="AE453" s="1090"/>
      <c r="AF453" s="1090"/>
      <c r="AG453" s="109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89">
        <v>22</v>
      </c>
      <c r="B454" s="108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90"/>
      <c r="AD454" s="1090"/>
      <c r="AE454" s="1090"/>
      <c r="AF454" s="1090"/>
      <c r="AG454" s="109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89">
        <v>23</v>
      </c>
      <c r="B455" s="108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90"/>
      <c r="AD455" s="1090"/>
      <c r="AE455" s="1090"/>
      <c r="AF455" s="1090"/>
      <c r="AG455" s="109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89">
        <v>24</v>
      </c>
      <c r="B456" s="108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90"/>
      <c r="AD456" s="1090"/>
      <c r="AE456" s="1090"/>
      <c r="AF456" s="1090"/>
      <c r="AG456" s="109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89">
        <v>25</v>
      </c>
      <c r="B457" s="108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90"/>
      <c r="AD457" s="1090"/>
      <c r="AE457" s="1090"/>
      <c r="AF457" s="1090"/>
      <c r="AG457" s="109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89">
        <v>26</v>
      </c>
      <c r="B458" s="108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90"/>
      <c r="AD458" s="1090"/>
      <c r="AE458" s="1090"/>
      <c r="AF458" s="1090"/>
      <c r="AG458" s="109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89">
        <v>27</v>
      </c>
      <c r="B459" s="108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90"/>
      <c r="AD459" s="1090"/>
      <c r="AE459" s="1090"/>
      <c r="AF459" s="1090"/>
      <c r="AG459" s="109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89">
        <v>28</v>
      </c>
      <c r="B460" s="108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90"/>
      <c r="AD460" s="1090"/>
      <c r="AE460" s="1090"/>
      <c r="AF460" s="1090"/>
      <c r="AG460" s="109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89">
        <v>29</v>
      </c>
      <c r="B461" s="108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90"/>
      <c r="AD461" s="1090"/>
      <c r="AE461" s="1090"/>
      <c r="AF461" s="1090"/>
      <c r="AG461" s="109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89">
        <v>30</v>
      </c>
      <c r="B462" s="108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90"/>
      <c r="AD462" s="1090"/>
      <c r="AE462" s="1090"/>
      <c r="AF462" s="1090"/>
      <c r="AG462" s="109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349</v>
      </c>
      <c r="Z465" s="366"/>
      <c r="AA465" s="366"/>
      <c r="AB465" s="366"/>
      <c r="AC465" s="155" t="s">
        <v>334</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89">
        <v>1</v>
      </c>
      <c r="B466" s="108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90"/>
      <c r="AD466" s="1090"/>
      <c r="AE466" s="1090"/>
      <c r="AF466" s="1090"/>
      <c r="AG466" s="109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89">
        <v>2</v>
      </c>
      <c r="B467" s="108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90"/>
      <c r="AD467" s="1090"/>
      <c r="AE467" s="1090"/>
      <c r="AF467" s="1090"/>
      <c r="AG467" s="109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89">
        <v>3</v>
      </c>
      <c r="B468" s="108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90"/>
      <c r="AD468" s="1090"/>
      <c r="AE468" s="1090"/>
      <c r="AF468" s="1090"/>
      <c r="AG468" s="109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89">
        <v>4</v>
      </c>
      <c r="B469" s="108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90"/>
      <c r="AD469" s="1090"/>
      <c r="AE469" s="1090"/>
      <c r="AF469" s="1090"/>
      <c r="AG469" s="109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89">
        <v>5</v>
      </c>
      <c r="B470" s="108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90"/>
      <c r="AD470" s="1090"/>
      <c r="AE470" s="1090"/>
      <c r="AF470" s="1090"/>
      <c r="AG470" s="109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89">
        <v>6</v>
      </c>
      <c r="B471" s="108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90"/>
      <c r="AD471" s="1090"/>
      <c r="AE471" s="1090"/>
      <c r="AF471" s="1090"/>
      <c r="AG471" s="109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89">
        <v>7</v>
      </c>
      <c r="B472" s="108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90"/>
      <c r="AD472" s="1090"/>
      <c r="AE472" s="1090"/>
      <c r="AF472" s="1090"/>
      <c r="AG472" s="109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89">
        <v>8</v>
      </c>
      <c r="B473" s="108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90"/>
      <c r="AD473" s="1090"/>
      <c r="AE473" s="1090"/>
      <c r="AF473" s="1090"/>
      <c r="AG473" s="109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89">
        <v>9</v>
      </c>
      <c r="B474" s="108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90"/>
      <c r="AD474" s="1090"/>
      <c r="AE474" s="1090"/>
      <c r="AF474" s="1090"/>
      <c r="AG474" s="109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89">
        <v>10</v>
      </c>
      <c r="B475" s="108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90"/>
      <c r="AD475" s="1090"/>
      <c r="AE475" s="1090"/>
      <c r="AF475" s="1090"/>
      <c r="AG475" s="109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89">
        <v>11</v>
      </c>
      <c r="B476" s="108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90"/>
      <c r="AD476" s="1090"/>
      <c r="AE476" s="1090"/>
      <c r="AF476" s="1090"/>
      <c r="AG476" s="109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89">
        <v>12</v>
      </c>
      <c r="B477" s="108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90"/>
      <c r="AD477" s="1090"/>
      <c r="AE477" s="1090"/>
      <c r="AF477" s="1090"/>
      <c r="AG477" s="109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89">
        <v>13</v>
      </c>
      <c r="B478" s="108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90"/>
      <c r="AD478" s="1090"/>
      <c r="AE478" s="1090"/>
      <c r="AF478" s="1090"/>
      <c r="AG478" s="109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89">
        <v>14</v>
      </c>
      <c r="B479" s="108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90"/>
      <c r="AD479" s="1090"/>
      <c r="AE479" s="1090"/>
      <c r="AF479" s="1090"/>
      <c r="AG479" s="109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89">
        <v>15</v>
      </c>
      <c r="B480" s="108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90"/>
      <c r="AD480" s="1090"/>
      <c r="AE480" s="1090"/>
      <c r="AF480" s="1090"/>
      <c r="AG480" s="109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89">
        <v>16</v>
      </c>
      <c r="B481" s="108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90"/>
      <c r="AD481" s="1090"/>
      <c r="AE481" s="1090"/>
      <c r="AF481" s="1090"/>
      <c r="AG481" s="109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89">
        <v>17</v>
      </c>
      <c r="B482" s="108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90"/>
      <c r="AD482" s="1090"/>
      <c r="AE482" s="1090"/>
      <c r="AF482" s="1090"/>
      <c r="AG482" s="109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89">
        <v>18</v>
      </c>
      <c r="B483" s="108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90"/>
      <c r="AD483" s="1090"/>
      <c r="AE483" s="1090"/>
      <c r="AF483" s="1090"/>
      <c r="AG483" s="109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89">
        <v>19</v>
      </c>
      <c r="B484" s="108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90"/>
      <c r="AD484" s="1090"/>
      <c r="AE484" s="1090"/>
      <c r="AF484" s="1090"/>
      <c r="AG484" s="109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89">
        <v>20</v>
      </c>
      <c r="B485" s="108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90"/>
      <c r="AD485" s="1090"/>
      <c r="AE485" s="1090"/>
      <c r="AF485" s="1090"/>
      <c r="AG485" s="109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89">
        <v>21</v>
      </c>
      <c r="B486" s="108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90"/>
      <c r="AD486" s="1090"/>
      <c r="AE486" s="1090"/>
      <c r="AF486" s="1090"/>
      <c r="AG486" s="109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89">
        <v>22</v>
      </c>
      <c r="B487" s="108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90"/>
      <c r="AD487" s="1090"/>
      <c r="AE487" s="1090"/>
      <c r="AF487" s="1090"/>
      <c r="AG487" s="109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89">
        <v>23</v>
      </c>
      <c r="B488" s="108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90"/>
      <c r="AD488" s="1090"/>
      <c r="AE488" s="1090"/>
      <c r="AF488" s="1090"/>
      <c r="AG488" s="109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89">
        <v>24</v>
      </c>
      <c r="B489" s="108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90"/>
      <c r="AD489" s="1090"/>
      <c r="AE489" s="1090"/>
      <c r="AF489" s="1090"/>
      <c r="AG489" s="109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89">
        <v>25</v>
      </c>
      <c r="B490" s="108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90"/>
      <c r="AD490" s="1090"/>
      <c r="AE490" s="1090"/>
      <c r="AF490" s="1090"/>
      <c r="AG490" s="109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89">
        <v>26</v>
      </c>
      <c r="B491" s="108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90"/>
      <c r="AD491" s="1090"/>
      <c r="AE491" s="1090"/>
      <c r="AF491" s="1090"/>
      <c r="AG491" s="109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89">
        <v>27</v>
      </c>
      <c r="B492" s="108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90"/>
      <c r="AD492" s="1090"/>
      <c r="AE492" s="1090"/>
      <c r="AF492" s="1090"/>
      <c r="AG492" s="109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89">
        <v>28</v>
      </c>
      <c r="B493" s="108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90"/>
      <c r="AD493" s="1090"/>
      <c r="AE493" s="1090"/>
      <c r="AF493" s="1090"/>
      <c r="AG493" s="109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89">
        <v>29</v>
      </c>
      <c r="B494" s="108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90"/>
      <c r="AD494" s="1090"/>
      <c r="AE494" s="1090"/>
      <c r="AF494" s="1090"/>
      <c r="AG494" s="109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89">
        <v>30</v>
      </c>
      <c r="B495" s="108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90"/>
      <c r="AD495" s="1090"/>
      <c r="AE495" s="1090"/>
      <c r="AF495" s="1090"/>
      <c r="AG495" s="109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349</v>
      </c>
      <c r="Z498" s="366"/>
      <c r="AA498" s="366"/>
      <c r="AB498" s="366"/>
      <c r="AC498" s="155" t="s">
        <v>334</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89">
        <v>1</v>
      </c>
      <c r="B499" s="108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90"/>
      <c r="AD499" s="1090"/>
      <c r="AE499" s="1090"/>
      <c r="AF499" s="1090"/>
      <c r="AG499" s="109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89">
        <v>2</v>
      </c>
      <c r="B500" s="108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90"/>
      <c r="AD500" s="1090"/>
      <c r="AE500" s="1090"/>
      <c r="AF500" s="1090"/>
      <c r="AG500" s="109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89">
        <v>3</v>
      </c>
      <c r="B501" s="108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90"/>
      <c r="AD501" s="1090"/>
      <c r="AE501" s="1090"/>
      <c r="AF501" s="1090"/>
      <c r="AG501" s="109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89">
        <v>4</v>
      </c>
      <c r="B502" s="108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90"/>
      <c r="AD502" s="1090"/>
      <c r="AE502" s="1090"/>
      <c r="AF502" s="1090"/>
      <c r="AG502" s="109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89">
        <v>5</v>
      </c>
      <c r="B503" s="108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90"/>
      <c r="AD503" s="1090"/>
      <c r="AE503" s="1090"/>
      <c r="AF503" s="1090"/>
      <c r="AG503" s="109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89">
        <v>6</v>
      </c>
      <c r="B504" s="108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90"/>
      <c r="AD504" s="1090"/>
      <c r="AE504" s="1090"/>
      <c r="AF504" s="1090"/>
      <c r="AG504" s="109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89">
        <v>7</v>
      </c>
      <c r="B505" s="108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90"/>
      <c r="AD505" s="1090"/>
      <c r="AE505" s="1090"/>
      <c r="AF505" s="1090"/>
      <c r="AG505" s="109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89">
        <v>8</v>
      </c>
      <c r="B506" s="108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90"/>
      <c r="AD506" s="1090"/>
      <c r="AE506" s="1090"/>
      <c r="AF506" s="1090"/>
      <c r="AG506" s="109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89">
        <v>9</v>
      </c>
      <c r="B507" s="108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90"/>
      <c r="AD507" s="1090"/>
      <c r="AE507" s="1090"/>
      <c r="AF507" s="1090"/>
      <c r="AG507" s="109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89">
        <v>10</v>
      </c>
      <c r="B508" s="108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90"/>
      <c r="AD508" s="1090"/>
      <c r="AE508" s="1090"/>
      <c r="AF508" s="1090"/>
      <c r="AG508" s="109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89">
        <v>11</v>
      </c>
      <c r="B509" s="108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90"/>
      <c r="AD509" s="1090"/>
      <c r="AE509" s="1090"/>
      <c r="AF509" s="1090"/>
      <c r="AG509" s="109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89">
        <v>12</v>
      </c>
      <c r="B510" s="108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90"/>
      <c r="AD510" s="1090"/>
      <c r="AE510" s="1090"/>
      <c r="AF510" s="1090"/>
      <c r="AG510" s="109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89">
        <v>13</v>
      </c>
      <c r="B511" s="108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90"/>
      <c r="AD511" s="1090"/>
      <c r="AE511" s="1090"/>
      <c r="AF511" s="1090"/>
      <c r="AG511" s="109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89">
        <v>14</v>
      </c>
      <c r="B512" s="108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90"/>
      <c r="AD512" s="1090"/>
      <c r="AE512" s="1090"/>
      <c r="AF512" s="1090"/>
      <c r="AG512" s="109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89">
        <v>15</v>
      </c>
      <c r="B513" s="108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90"/>
      <c r="AD513" s="1090"/>
      <c r="AE513" s="1090"/>
      <c r="AF513" s="1090"/>
      <c r="AG513" s="109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89">
        <v>16</v>
      </c>
      <c r="B514" s="108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90"/>
      <c r="AD514" s="1090"/>
      <c r="AE514" s="1090"/>
      <c r="AF514" s="1090"/>
      <c r="AG514" s="109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89">
        <v>17</v>
      </c>
      <c r="B515" s="108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90"/>
      <c r="AD515" s="1090"/>
      <c r="AE515" s="1090"/>
      <c r="AF515" s="1090"/>
      <c r="AG515" s="109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89">
        <v>18</v>
      </c>
      <c r="B516" s="108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90"/>
      <c r="AD516" s="1090"/>
      <c r="AE516" s="1090"/>
      <c r="AF516" s="1090"/>
      <c r="AG516" s="109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89">
        <v>19</v>
      </c>
      <c r="B517" s="108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90"/>
      <c r="AD517" s="1090"/>
      <c r="AE517" s="1090"/>
      <c r="AF517" s="1090"/>
      <c r="AG517" s="109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89">
        <v>20</v>
      </c>
      <c r="B518" s="108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90"/>
      <c r="AD518" s="1090"/>
      <c r="AE518" s="1090"/>
      <c r="AF518" s="1090"/>
      <c r="AG518" s="109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89">
        <v>21</v>
      </c>
      <c r="B519" s="108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90"/>
      <c r="AD519" s="1090"/>
      <c r="AE519" s="1090"/>
      <c r="AF519" s="1090"/>
      <c r="AG519" s="109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89">
        <v>22</v>
      </c>
      <c r="B520" s="108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90"/>
      <c r="AD520" s="1090"/>
      <c r="AE520" s="1090"/>
      <c r="AF520" s="1090"/>
      <c r="AG520" s="109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89">
        <v>23</v>
      </c>
      <c r="B521" s="108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90"/>
      <c r="AD521" s="1090"/>
      <c r="AE521" s="1090"/>
      <c r="AF521" s="1090"/>
      <c r="AG521" s="109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89">
        <v>24</v>
      </c>
      <c r="B522" s="108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90"/>
      <c r="AD522" s="1090"/>
      <c r="AE522" s="1090"/>
      <c r="AF522" s="1090"/>
      <c r="AG522" s="109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89">
        <v>25</v>
      </c>
      <c r="B523" s="108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90"/>
      <c r="AD523" s="1090"/>
      <c r="AE523" s="1090"/>
      <c r="AF523" s="1090"/>
      <c r="AG523" s="109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89">
        <v>26</v>
      </c>
      <c r="B524" s="108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90"/>
      <c r="AD524" s="1090"/>
      <c r="AE524" s="1090"/>
      <c r="AF524" s="1090"/>
      <c r="AG524" s="109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89">
        <v>27</v>
      </c>
      <c r="B525" s="108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90"/>
      <c r="AD525" s="1090"/>
      <c r="AE525" s="1090"/>
      <c r="AF525" s="1090"/>
      <c r="AG525" s="109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89">
        <v>28</v>
      </c>
      <c r="B526" s="108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90"/>
      <c r="AD526" s="1090"/>
      <c r="AE526" s="1090"/>
      <c r="AF526" s="1090"/>
      <c r="AG526" s="109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89">
        <v>29</v>
      </c>
      <c r="B527" s="108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90"/>
      <c r="AD527" s="1090"/>
      <c r="AE527" s="1090"/>
      <c r="AF527" s="1090"/>
      <c r="AG527" s="109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89">
        <v>30</v>
      </c>
      <c r="B528" s="108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90"/>
      <c r="AD528" s="1090"/>
      <c r="AE528" s="1090"/>
      <c r="AF528" s="1090"/>
      <c r="AG528" s="109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349</v>
      </c>
      <c r="Z531" s="366"/>
      <c r="AA531" s="366"/>
      <c r="AB531" s="366"/>
      <c r="AC531" s="155" t="s">
        <v>334</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89">
        <v>1</v>
      </c>
      <c r="B532" s="108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90"/>
      <c r="AD532" s="1090"/>
      <c r="AE532" s="1090"/>
      <c r="AF532" s="1090"/>
      <c r="AG532" s="109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89">
        <v>2</v>
      </c>
      <c r="B533" s="108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90"/>
      <c r="AD533" s="1090"/>
      <c r="AE533" s="1090"/>
      <c r="AF533" s="1090"/>
      <c r="AG533" s="109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89">
        <v>3</v>
      </c>
      <c r="B534" s="108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90"/>
      <c r="AD534" s="1090"/>
      <c r="AE534" s="1090"/>
      <c r="AF534" s="1090"/>
      <c r="AG534" s="109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89">
        <v>4</v>
      </c>
      <c r="B535" s="108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90"/>
      <c r="AD535" s="1090"/>
      <c r="AE535" s="1090"/>
      <c r="AF535" s="1090"/>
      <c r="AG535" s="109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89">
        <v>5</v>
      </c>
      <c r="B536" s="108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90"/>
      <c r="AD536" s="1090"/>
      <c r="AE536" s="1090"/>
      <c r="AF536" s="1090"/>
      <c r="AG536" s="109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89">
        <v>6</v>
      </c>
      <c r="B537" s="108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90"/>
      <c r="AD537" s="1090"/>
      <c r="AE537" s="1090"/>
      <c r="AF537" s="1090"/>
      <c r="AG537" s="109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89">
        <v>7</v>
      </c>
      <c r="B538" s="108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90"/>
      <c r="AD538" s="1090"/>
      <c r="AE538" s="1090"/>
      <c r="AF538" s="1090"/>
      <c r="AG538" s="109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89">
        <v>8</v>
      </c>
      <c r="B539" s="108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90"/>
      <c r="AD539" s="1090"/>
      <c r="AE539" s="1090"/>
      <c r="AF539" s="1090"/>
      <c r="AG539" s="109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89">
        <v>9</v>
      </c>
      <c r="B540" s="108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90"/>
      <c r="AD540" s="1090"/>
      <c r="AE540" s="1090"/>
      <c r="AF540" s="1090"/>
      <c r="AG540" s="109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89">
        <v>10</v>
      </c>
      <c r="B541" s="108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90"/>
      <c r="AD541" s="1090"/>
      <c r="AE541" s="1090"/>
      <c r="AF541" s="1090"/>
      <c r="AG541" s="109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89">
        <v>11</v>
      </c>
      <c r="B542" s="108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90"/>
      <c r="AD542" s="1090"/>
      <c r="AE542" s="1090"/>
      <c r="AF542" s="1090"/>
      <c r="AG542" s="109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89">
        <v>12</v>
      </c>
      <c r="B543" s="108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90"/>
      <c r="AD543" s="1090"/>
      <c r="AE543" s="1090"/>
      <c r="AF543" s="1090"/>
      <c r="AG543" s="109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89">
        <v>13</v>
      </c>
      <c r="B544" s="108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90"/>
      <c r="AD544" s="1090"/>
      <c r="AE544" s="1090"/>
      <c r="AF544" s="1090"/>
      <c r="AG544" s="109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89">
        <v>14</v>
      </c>
      <c r="B545" s="108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90"/>
      <c r="AD545" s="1090"/>
      <c r="AE545" s="1090"/>
      <c r="AF545" s="1090"/>
      <c r="AG545" s="109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89">
        <v>15</v>
      </c>
      <c r="B546" s="108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90"/>
      <c r="AD546" s="1090"/>
      <c r="AE546" s="1090"/>
      <c r="AF546" s="1090"/>
      <c r="AG546" s="109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89">
        <v>16</v>
      </c>
      <c r="B547" s="108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90"/>
      <c r="AD547" s="1090"/>
      <c r="AE547" s="1090"/>
      <c r="AF547" s="1090"/>
      <c r="AG547" s="109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89">
        <v>17</v>
      </c>
      <c r="B548" s="108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90"/>
      <c r="AD548" s="1090"/>
      <c r="AE548" s="1090"/>
      <c r="AF548" s="1090"/>
      <c r="AG548" s="109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89">
        <v>18</v>
      </c>
      <c r="B549" s="108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90"/>
      <c r="AD549" s="1090"/>
      <c r="AE549" s="1090"/>
      <c r="AF549" s="1090"/>
      <c r="AG549" s="109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89">
        <v>19</v>
      </c>
      <c r="B550" s="108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90"/>
      <c r="AD550" s="1090"/>
      <c r="AE550" s="1090"/>
      <c r="AF550" s="1090"/>
      <c r="AG550" s="109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89">
        <v>20</v>
      </c>
      <c r="B551" s="108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90"/>
      <c r="AD551" s="1090"/>
      <c r="AE551" s="1090"/>
      <c r="AF551" s="1090"/>
      <c r="AG551" s="109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89">
        <v>21</v>
      </c>
      <c r="B552" s="108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90"/>
      <c r="AD552" s="1090"/>
      <c r="AE552" s="1090"/>
      <c r="AF552" s="1090"/>
      <c r="AG552" s="109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89">
        <v>22</v>
      </c>
      <c r="B553" s="108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90"/>
      <c r="AD553" s="1090"/>
      <c r="AE553" s="1090"/>
      <c r="AF553" s="1090"/>
      <c r="AG553" s="109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89">
        <v>23</v>
      </c>
      <c r="B554" s="108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90"/>
      <c r="AD554" s="1090"/>
      <c r="AE554" s="1090"/>
      <c r="AF554" s="1090"/>
      <c r="AG554" s="109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89">
        <v>24</v>
      </c>
      <c r="B555" s="108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90"/>
      <c r="AD555" s="1090"/>
      <c r="AE555" s="1090"/>
      <c r="AF555" s="1090"/>
      <c r="AG555" s="109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89">
        <v>25</v>
      </c>
      <c r="B556" s="108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90"/>
      <c r="AD556" s="1090"/>
      <c r="AE556" s="1090"/>
      <c r="AF556" s="1090"/>
      <c r="AG556" s="109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89">
        <v>26</v>
      </c>
      <c r="B557" s="108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90"/>
      <c r="AD557" s="1090"/>
      <c r="AE557" s="1090"/>
      <c r="AF557" s="1090"/>
      <c r="AG557" s="109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89">
        <v>27</v>
      </c>
      <c r="B558" s="108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90"/>
      <c r="AD558" s="1090"/>
      <c r="AE558" s="1090"/>
      <c r="AF558" s="1090"/>
      <c r="AG558" s="109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89">
        <v>28</v>
      </c>
      <c r="B559" s="108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90"/>
      <c r="AD559" s="1090"/>
      <c r="AE559" s="1090"/>
      <c r="AF559" s="1090"/>
      <c r="AG559" s="109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89">
        <v>29</v>
      </c>
      <c r="B560" s="108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90"/>
      <c r="AD560" s="1090"/>
      <c r="AE560" s="1090"/>
      <c r="AF560" s="1090"/>
      <c r="AG560" s="109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89">
        <v>30</v>
      </c>
      <c r="B561" s="108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90"/>
      <c r="AD561" s="1090"/>
      <c r="AE561" s="1090"/>
      <c r="AF561" s="1090"/>
      <c r="AG561" s="109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349</v>
      </c>
      <c r="Z564" s="366"/>
      <c r="AA564" s="366"/>
      <c r="AB564" s="366"/>
      <c r="AC564" s="155" t="s">
        <v>334</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89">
        <v>1</v>
      </c>
      <c r="B565" s="108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90"/>
      <c r="AD565" s="1090"/>
      <c r="AE565" s="1090"/>
      <c r="AF565" s="1090"/>
      <c r="AG565" s="109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89">
        <v>2</v>
      </c>
      <c r="B566" s="108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90"/>
      <c r="AD566" s="1090"/>
      <c r="AE566" s="1090"/>
      <c r="AF566" s="1090"/>
      <c r="AG566" s="109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89">
        <v>3</v>
      </c>
      <c r="B567" s="108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90"/>
      <c r="AD567" s="1090"/>
      <c r="AE567" s="1090"/>
      <c r="AF567" s="1090"/>
      <c r="AG567" s="109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89">
        <v>4</v>
      </c>
      <c r="B568" s="108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90"/>
      <c r="AD568" s="1090"/>
      <c r="AE568" s="1090"/>
      <c r="AF568" s="1090"/>
      <c r="AG568" s="109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89">
        <v>5</v>
      </c>
      <c r="B569" s="108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90"/>
      <c r="AD569" s="1090"/>
      <c r="AE569" s="1090"/>
      <c r="AF569" s="1090"/>
      <c r="AG569" s="109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89">
        <v>6</v>
      </c>
      <c r="B570" s="108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90"/>
      <c r="AD570" s="1090"/>
      <c r="AE570" s="1090"/>
      <c r="AF570" s="1090"/>
      <c r="AG570" s="109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89">
        <v>7</v>
      </c>
      <c r="B571" s="108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90"/>
      <c r="AD571" s="1090"/>
      <c r="AE571" s="1090"/>
      <c r="AF571" s="1090"/>
      <c r="AG571" s="109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89">
        <v>8</v>
      </c>
      <c r="B572" s="108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90"/>
      <c r="AD572" s="1090"/>
      <c r="AE572" s="1090"/>
      <c r="AF572" s="1090"/>
      <c r="AG572" s="109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89">
        <v>9</v>
      </c>
      <c r="B573" s="108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90"/>
      <c r="AD573" s="1090"/>
      <c r="AE573" s="1090"/>
      <c r="AF573" s="1090"/>
      <c r="AG573" s="109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89">
        <v>10</v>
      </c>
      <c r="B574" s="108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90"/>
      <c r="AD574" s="1090"/>
      <c r="AE574" s="1090"/>
      <c r="AF574" s="1090"/>
      <c r="AG574" s="109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89">
        <v>11</v>
      </c>
      <c r="B575" s="108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90"/>
      <c r="AD575" s="1090"/>
      <c r="AE575" s="1090"/>
      <c r="AF575" s="1090"/>
      <c r="AG575" s="109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89">
        <v>12</v>
      </c>
      <c r="B576" s="108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90"/>
      <c r="AD576" s="1090"/>
      <c r="AE576" s="1090"/>
      <c r="AF576" s="1090"/>
      <c r="AG576" s="109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89">
        <v>13</v>
      </c>
      <c r="B577" s="108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90"/>
      <c r="AD577" s="1090"/>
      <c r="AE577" s="1090"/>
      <c r="AF577" s="1090"/>
      <c r="AG577" s="109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89">
        <v>14</v>
      </c>
      <c r="B578" s="108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90"/>
      <c r="AD578" s="1090"/>
      <c r="AE578" s="1090"/>
      <c r="AF578" s="1090"/>
      <c r="AG578" s="109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89">
        <v>15</v>
      </c>
      <c r="B579" s="108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90"/>
      <c r="AD579" s="1090"/>
      <c r="AE579" s="1090"/>
      <c r="AF579" s="1090"/>
      <c r="AG579" s="109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89">
        <v>16</v>
      </c>
      <c r="B580" s="108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90"/>
      <c r="AD580" s="1090"/>
      <c r="AE580" s="1090"/>
      <c r="AF580" s="1090"/>
      <c r="AG580" s="109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89">
        <v>17</v>
      </c>
      <c r="B581" s="108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90"/>
      <c r="AD581" s="1090"/>
      <c r="AE581" s="1090"/>
      <c r="AF581" s="1090"/>
      <c r="AG581" s="109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89">
        <v>18</v>
      </c>
      <c r="B582" s="108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90"/>
      <c r="AD582" s="1090"/>
      <c r="AE582" s="1090"/>
      <c r="AF582" s="1090"/>
      <c r="AG582" s="109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89">
        <v>19</v>
      </c>
      <c r="B583" s="108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90"/>
      <c r="AD583" s="1090"/>
      <c r="AE583" s="1090"/>
      <c r="AF583" s="1090"/>
      <c r="AG583" s="109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89">
        <v>20</v>
      </c>
      <c r="B584" s="108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90"/>
      <c r="AD584" s="1090"/>
      <c r="AE584" s="1090"/>
      <c r="AF584" s="1090"/>
      <c r="AG584" s="109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89">
        <v>21</v>
      </c>
      <c r="B585" s="108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90"/>
      <c r="AD585" s="1090"/>
      <c r="AE585" s="1090"/>
      <c r="AF585" s="1090"/>
      <c r="AG585" s="109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89">
        <v>22</v>
      </c>
      <c r="B586" s="108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90"/>
      <c r="AD586" s="1090"/>
      <c r="AE586" s="1090"/>
      <c r="AF586" s="1090"/>
      <c r="AG586" s="109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89">
        <v>23</v>
      </c>
      <c r="B587" s="108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90"/>
      <c r="AD587" s="1090"/>
      <c r="AE587" s="1090"/>
      <c r="AF587" s="1090"/>
      <c r="AG587" s="109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89">
        <v>24</v>
      </c>
      <c r="B588" s="108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90"/>
      <c r="AD588" s="1090"/>
      <c r="AE588" s="1090"/>
      <c r="AF588" s="1090"/>
      <c r="AG588" s="109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89">
        <v>25</v>
      </c>
      <c r="B589" s="108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90"/>
      <c r="AD589" s="1090"/>
      <c r="AE589" s="1090"/>
      <c r="AF589" s="1090"/>
      <c r="AG589" s="109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89">
        <v>26</v>
      </c>
      <c r="B590" s="108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90"/>
      <c r="AD590" s="1090"/>
      <c r="AE590" s="1090"/>
      <c r="AF590" s="1090"/>
      <c r="AG590" s="109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89">
        <v>27</v>
      </c>
      <c r="B591" s="108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90"/>
      <c r="AD591" s="1090"/>
      <c r="AE591" s="1090"/>
      <c r="AF591" s="1090"/>
      <c r="AG591" s="109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89">
        <v>28</v>
      </c>
      <c r="B592" s="108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90"/>
      <c r="AD592" s="1090"/>
      <c r="AE592" s="1090"/>
      <c r="AF592" s="1090"/>
      <c r="AG592" s="109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89">
        <v>29</v>
      </c>
      <c r="B593" s="108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90"/>
      <c r="AD593" s="1090"/>
      <c r="AE593" s="1090"/>
      <c r="AF593" s="1090"/>
      <c r="AG593" s="109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89">
        <v>30</v>
      </c>
      <c r="B594" s="108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90"/>
      <c r="AD594" s="1090"/>
      <c r="AE594" s="1090"/>
      <c r="AF594" s="1090"/>
      <c r="AG594" s="109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349</v>
      </c>
      <c r="Z597" s="366"/>
      <c r="AA597" s="366"/>
      <c r="AB597" s="366"/>
      <c r="AC597" s="155" t="s">
        <v>334</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89">
        <v>1</v>
      </c>
      <c r="B598" s="108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90"/>
      <c r="AD598" s="1090"/>
      <c r="AE598" s="1090"/>
      <c r="AF598" s="1090"/>
      <c r="AG598" s="109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89">
        <v>2</v>
      </c>
      <c r="B599" s="108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90"/>
      <c r="AD599" s="1090"/>
      <c r="AE599" s="1090"/>
      <c r="AF599" s="1090"/>
      <c r="AG599" s="109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89">
        <v>3</v>
      </c>
      <c r="B600" s="108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90"/>
      <c r="AD600" s="1090"/>
      <c r="AE600" s="1090"/>
      <c r="AF600" s="1090"/>
      <c r="AG600" s="109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89">
        <v>4</v>
      </c>
      <c r="B601" s="108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90"/>
      <c r="AD601" s="1090"/>
      <c r="AE601" s="1090"/>
      <c r="AF601" s="1090"/>
      <c r="AG601" s="109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89">
        <v>5</v>
      </c>
      <c r="B602" s="108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90"/>
      <c r="AD602" s="1090"/>
      <c r="AE602" s="1090"/>
      <c r="AF602" s="1090"/>
      <c r="AG602" s="109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89">
        <v>6</v>
      </c>
      <c r="B603" s="108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90"/>
      <c r="AD603" s="1090"/>
      <c r="AE603" s="1090"/>
      <c r="AF603" s="1090"/>
      <c r="AG603" s="109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89">
        <v>7</v>
      </c>
      <c r="B604" s="108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90"/>
      <c r="AD604" s="1090"/>
      <c r="AE604" s="1090"/>
      <c r="AF604" s="1090"/>
      <c r="AG604" s="109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89">
        <v>8</v>
      </c>
      <c r="B605" s="108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90"/>
      <c r="AD605" s="1090"/>
      <c r="AE605" s="1090"/>
      <c r="AF605" s="1090"/>
      <c r="AG605" s="109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89">
        <v>9</v>
      </c>
      <c r="B606" s="108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90"/>
      <c r="AD606" s="1090"/>
      <c r="AE606" s="1090"/>
      <c r="AF606" s="1090"/>
      <c r="AG606" s="109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89">
        <v>10</v>
      </c>
      <c r="B607" s="108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90"/>
      <c r="AD607" s="1090"/>
      <c r="AE607" s="1090"/>
      <c r="AF607" s="1090"/>
      <c r="AG607" s="109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89">
        <v>11</v>
      </c>
      <c r="B608" s="108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90"/>
      <c r="AD608" s="1090"/>
      <c r="AE608" s="1090"/>
      <c r="AF608" s="1090"/>
      <c r="AG608" s="109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89">
        <v>12</v>
      </c>
      <c r="B609" s="108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90"/>
      <c r="AD609" s="1090"/>
      <c r="AE609" s="1090"/>
      <c r="AF609" s="1090"/>
      <c r="AG609" s="109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89">
        <v>13</v>
      </c>
      <c r="B610" s="108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90"/>
      <c r="AD610" s="1090"/>
      <c r="AE610" s="1090"/>
      <c r="AF610" s="1090"/>
      <c r="AG610" s="109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89">
        <v>14</v>
      </c>
      <c r="B611" s="108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90"/>
      <c r="AD611" s="1090"/>
      <c r="AE611" s="1090"/>
      <c r="AF611" s="1090"/>
      <c r="AG611" s="109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89">
        <v>15</v>
      </c>
      <c r="B612" s="108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90"/>
      <c r="AD612" s="1090"/>
      <c r="AE612" s="1090"/>
      <c r="AF612" s="1090"/>
      <c r="AG612" s="109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89">
        <v>16</v>
      </c>
      <c r="B613" s="108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90"/>
      <c r="AD613" s="1090"/>
      <c r="AE613" s="1090"/>
      <c r="AF613" s="1090"/>
      <c r="AG613" s="109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89">
        <v>17</v>
      </c>
      <c r="B614" s="108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90"/>
      <c r="AD614" s="1090"/>
      <c r="AE614" s="1090"/>
      <c r="AF614" s="1090"/>
      <c r="AG614" s="109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89">
        <v>18</v>
      </c>
      <c r="B615" s="108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90"/>
      <c r="AD615" s="1090"/>
      <c r="AE615" s="1090"/>
      <c r="AF615" s="1090"/>
      <c r="AG615" s="109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89">
        <v>19</v>
      </c>
      <c r="B616" s="108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90"/>
      <c r="AD616" s="1090"/>
      <c r="AE616" s="1090"/>
      <c r="AF616" s="1090"/>
      <c r="AG616" s="109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89">
        <v>20</v>
      </c>
      <c r="B617" s="108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90"/>
      <c r="AD617" s="1090"/>
      <c r="AE617" s="1090"/>
      <c r="AF617" s="1090"/>
      <c r="AG617" s="109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89">
        <v>21</v>
      </c>
      <c r="B618" s="108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90"/>
      <c r="AD618" s="1090"/>
      <c r="AE618" s="1090"/>
      <c r="AF618" s="1090"/>
      <c r="AG618" s="109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89">
        <v>22</v>
      </c>
      <c r="B619" s="108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90"/>
      <c r="AD619" s="1090"/>
      <c r="AE619" s="1090"/>
      <c r="AF619" s="1090"/>
      <c r="AG619" s="109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89">
        <v>23</v>
      </c>
      <c r="B620" s="108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90"/>
      <c r="AD620" s="1090"/>
      <c r="AE620" s="1090"/>
      <c r="AF620" s="1090"/>
      <c r="AG620" s="109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89">
        <v>24</v>
      </c>
      <c r="B621" s="108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90"/>
      <c r="AD621" s="1090"/>
      <c r="AE621" s="1090"/>
      <c r="AF621" s="1090"/>
      <c r="AG621" s="109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89">
        <v>25</v>
      </c>
      <c r="B622" s="108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90"/>
      <c r="AD622" s="1090"/>
      <c r="AE622" s="1090"/>
      <c r="AF622" s="1090"/>
      <c r="AG622" s="109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89">
        <v>26</v>
      </c>
      <c r="B623" s="108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90"/>
      <c r="AD623" s="1090"/>
      <c r="AE623" s="1090"/>
      <c r="AF623" s="1090"/>
      <c r="AG623" s="109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89">
        <v>27</v>
      </c>
      <c r="B624" s="108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90"/>
      <c r="AD624" s="1090"/>
      <c r="AE624" s="1090"/>
      <c r="AF624" s="1090"/>
      <c r="AG624" s="109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89">
        <v>28</v>
      </c>
      <c r="B625" s="108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90"/>
      <c r="AD625" s="1090"/>
      <c r="AE625" s="1090"/>
      <c r="AF625" s="1090"/>
      <c r="AG625" s="109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89">
        <v>29</v>
      </c>
      <c r="B626" s="108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90"/>
      <c r="AD626" s="1090"/>
      <c r="AE626" s="1090"/>
      <c r="AF626" s="1090"/>
      <c r="AG626" s="109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89">
        <v>30</v>
      </c>
      <c r="B627" s="108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90"/>
      <c r="AD627" s="1090"/>
      <c r="AE627" s="1090"/>
      <c r="AF627" s="1090"/>
      <c r="AG627" s="109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349</v>
      </c>
      <c r="Z630" s="366"/>
      <c r="AA630" s="366"/>
      <c r="AB630" s="366"/>
      <c r="AC630" s="155" t="s">
        <v>334</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89">
        <v>1</v>
      </c>
      <c r="B631" s="108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90"/>
      <c r="AD631" s="1090"/>
      <c r="AE631" s="1090"/>
      <c r="AF631" s="1090"/>
      <c r="AG631" s="109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89">
        <v>2</v>
      </c>
      <c r="B632" s="108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90"/>
      <c r="AD632" s="1090"/>
      <c r="AE632" s="1090"/>
      <c r="AF632" s="1090"/>
      <c r="AG632" s="109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89">
        <v>3</v>
      </c>
      <c r="B633" s="108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90"/>
      <c r="AD633" s="1090"/>
      <c r="AE633" s="1090"/>
      <c r="AF633" s="1090"/>
      <c r="AG633" s="109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89">
        <v>4</v>
      </c>
      <c r="B634" s="108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90"/>
      <c r="AD634" s="1090"/>
      <c r="AE634" s="1090"/>
      <c r="AF634" s="1090"/>
      <c r="AG634" s="109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89">
        <v>5</v>
      </c>
      <c r="B635" s="108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90"/>
      <c r="AD635" s="1090"/>
      <c r="AE635" s="1090"/>
      <c r="AF635" s="1090"/>
      <c r="AG635" s="109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89">
        <v>6</v>
      </c>
      <c r="B636" s="108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90"/>
      <c r="AD636" s="1090"/>
      <c r="AE636" s="1090"/>
      <c r="AF636" s="1090"/>
      <c r="AG636" s="109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89">
        <v>7</v>
      </c>
      <c r="B637" s="108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90"/>
      <c r="AD637" s="1090"/>
      <c r="AE637" s="1090"/>
      <c r="AF637" s="1090"/>
      <c r="AG637" s="109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89">
        <v>8</v>
      </c>
      <c r="B638" s="108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90"/>
      <c r="AD638" s="1090"/>
      <c r="AE638" s="1090"/>
      <c r="AF638" s="1090"/>
      <c r="AG638" s="109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89">
        <v>9</v>
      </c>
      <c r="B639" s="108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90"/>
      <c r="AD639" s="1090"/>
      <c r="AE639" s="1090"/>
      <c r="AF639" s="1090"/>
      <c r="AG639" s="109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89">
        <v>10</v>
      </c>
      <c r="B640" s="108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90"/>
      <c r="AD640" s="1090"/>
      <c r="AE640" s="1090"/>
      <c r="AF640" s="1090"/>
      <c r="AG640" s="109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89">
        <v>11</v>
      </c>
      <c r="B641" s="108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90"/>
      <c r="AD641" s="1090"/>
      <c r="AE641" s="1090"/>
      <c r="AF641" s="1090"/>
      <c r="AG641" s="109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89">
        <v>12</v>
      </c>
      <c r="B642" s="108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90"/>
      <c r="AD642" s="1090"/>
      <c r="AE642" s="1090"/>
      <c r="AF642" s="1090"/>
      <c r="AG642" s="109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89">
        <v>13</v>
      </c>
      <c r="B643" s="108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90"/>
      <c r="AD643" s="1090"/>
      <c r="AE643" s="1090"/>
      <c r="AF643" s="1090"/>
      <c r="AG643" s="109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89">
        <v>14</v>
      </c>
      <c r="B644" s="108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90"/>
      <c r="AD644" s="1090"/>
      <c r="AE644" s="1090"/>
      <c r="AF644" s="1090"/>
      <c r="AG644" s="109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89">
        <v>15</v>
      </c>
      <c r="B645" s="108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90"/>
      <c r="AD645" s="1090"/>
      <c r="AE645" s="1090"/>
      <c r="AF645" s="1090"/>
      <c r="AG645" s="109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89">
        <v>16</v>
      </c>
      <c r="B646" s="108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90"/>
      <c r="AD646" s="1090"/>
      <c r="AE646" s="1090"/>
      <c r="AF646" s="1090"/>
      <c r="AG646" s="109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89">
        <v>17</v>
      </c>
      <c r="B647" s="108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90"/>
      <c r="AD647" s="1090"/>
      <c r="AE647" s="1090"/>
      <c r="AF647" s="1090"/>
      <c r="AG647" s="109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89">
        <v>18</v>
      </c>
      <c r="B648" s="108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90"/>
      <c r="AD648" s="1090"/>
      <c r="AE648" s="1090"/>
      <c r="AF648" s="1090"/>
      <c r="AG648" s="109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89">
        <v>19</v>
      </c>
      <c r="B649" s="108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90"/>
      <c r="AD649" s="1090"/>
      <c r="AE649" s="1090"/>
      <c r="AF649" s="1090"/>
      <c r="AG649" s="109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89">
        <v>20</v>
      </c>
      <c r="B650" s="108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90"/>
      <c r="AD650" s="1090"/>
      <c r="AE650" s="1090"/>
      <c r="AF650" s="1090"/>
      <c r="AG650" s="109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89">
        <v>21</v>
      </c>
      <c r="B651" s="108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90"/>
      <c r="AD651" s="1090"/>
      <c r="AE651" s="1090"/>
      <c r="AF651" s="1090"/>
      <c r="AG651" s="109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89">
        <v>22</v>
      </c>
      <c r="B652" s="108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90"/>
      <c r="AD652" s="1090"/>
      <c r="AE652" s="1090"/>
      <c r="AF652" s="1090"/>
      <c r="AG652" s="109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89">
        <v>23</v>
      </c>
      <c r="B653" s="108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90"/>
      <c r="AD653" s="1090"/>
      <c r="AE653" s="1090"/>
      <c r="AF653" s="1090"/>
      <c r="AG653" s="109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89">
        <v>24</v>
      </c>
      <c r="B654" s="108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90"/>
      <c r="AD654" s="1090"/>
      <c r="AE654" s="1090"/>
      <c r="AF654" s="1090"/>
      <c r="AG654" s="109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89">
        <v>25</v>
      </c>
      <c r="B655" s="108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90"/>
      <c r="AD655" s="1090"/>
      <c r="AE655" s="1090"/>
      <c r="AF655" s="1090"/>
      <c r="AG655" s="109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89">
        <v>26</v>
      </c>
      <c r="B656" s="108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90"/>
      <c r="AD656" s="1090"/>
      <c r="AE656" s="1090"/>
      <c r="AF656" s="1090"/>
      <c r="AG656" s="109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89">
        <v>27</v>
      </c>
      <c r="B657" s="108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90"/>
      <c r="AD657" s="1090"/>
      <c r="AE657" s="1090"/>
      <c r="AF657" s="1090"/>
      <c r="AG657" s="109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89">
        <v>28</v>
      </c>
      <c r="B658" s="108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90"/>
      <c r="AD658" s="1090"/>
      <c r="AE658" s="1090"/>
      <c r="AF658" s="1090"/>
      <c r="AG658" s="109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89">
        <v>29</v>
      </c>
      <c r="B659" s="108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90"/>
      <c r="AD659" s="1090"/>
      <c r="AE659" s="1090"/>
      <c r="AF659" s="1090"/>
      <c r="AG659" s="109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89">
        <v>30</v>
      </c>
      <c r="B660" s="108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90"/>
      <c r="AD660" s="1090"/>
      <c r="AE660" s="1090"/>
      <c r="AF660" s="1090"/>
      <c r="AG660" s="109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349</v>
      </c>
      <c r="Z663" s="366"/>
      <c r="AA663" s="366"/>
      <c r="AB663" s="366"/>
      <c r="AC663" s="155" t="s">
        <v>334</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89">
        <v>1</v>
      </c>
      <c r="B664" s="108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90"/>
      <c r="AD664" s="1090"/>
      <c r="AE664" s="1090"/>
      <c r="AF664" s="1090"/>
      <c r="AG664" s="109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89">
        <v>2</v>
      </c>
      <c r="B665" s="108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90"/>
      <c r="AD665" s="1090"/>
      <c r="AE665" s="1090"/>
      <c r="AF665" s="1090"/>
      <c r="AG665" s="109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89">
        <v>3</v>
      </c>
      <c r="B666" s="108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90"/>
      <c r="AD666" s="1090"/>
      <c r="AE666" s="1090"/>
      <c r="AF666" s="1090"/>
      <c r="AG666" s="109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89">
        <v>4</v>
      </c>
      <c r="B667" s="108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90"/>
      <c r="AD667" s="1090"/>
      <c r="AE667" s="1090"/>
      <c r="AF667" s="1090"/>
      <c r="AG667" s="109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89">
        <v>5</v>
      </c>
      <c r="B668" s="108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90"/>
      <c r="AD668" s="1090"/>
      <c r="AE668" s="1090"/>
      <c r="AF668" s="1090"/>
      <c r="AG668" s="109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89">
        <v>6</v>
      </c>
      <c r="B669" s="108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90"/>
      <c r="AD669" s="1090"/>
      <c r="AE669" s="1090"/>
      <c r="AF669" s="1090"/>
      <c r="AG669" s="109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89">
        <v>7</v>
      </c>
      <c r="B670" s="108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90"/>
      <c r="AD670" s="1090"/>
      <c r="AE670" s="1090"/>
      <c r="AF670" s="1090"/>
      <c r="AG670" s="109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89">
        <v>8</v>
      </c>
      <c r="B671" s="108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90"/>
      <c r="AD671" s="1090"/>
      <c r="AE671" s="1090"/>
      <c r="AF671" s="1090"/>
      <c r="AG671" s="109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89">
        <v>9</v>
      </c>
      <c r="B672" s="108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90"/>
      <c r="AD672" s="1090"/>
      <c r="AE672" s="1090"/>
      <c r="AF672" s="1090"/>
      <c r="AG672" s="109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89">
        <v>10</v>
      </c>
      <c r="B673" s="108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90"/>
      <c r="AD673" s="1090"/>
      <c r="AE673" s="1090"/>
      <c r="AF673" s="1090"/>
      <c r="AG673" s="109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89">
        <v>11</v>
      </c>
      <c r="B674" s="108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90"/>
      <c r="AD674" s="1090"/>
      <c r="AE674" s="1090"/>
      <c r="AF674" s="1090"/>
      <c r="AG674" s="109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89">
        <v>12</v>
      </c>
      <c r="B675" s="108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90"/>
      <c r="AD675" s="1090"/>
      <c r="AE675" s="1090"/>
      <c r="AF675" s="1090"/>
      <c r="AG675" s="109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89">
        <v>13</v>
      </c>
      <c r="B676" s="108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90"/>
      <c r="AD676" s="1090"/>
      <c r="AE676" s="1090"/>
      <c r="AF676" s="1090"/>
      <c r="AG676" s="109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89">
        <v>14</v>
      </c>
      <c r="B677" s="108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90"/>
      <c r="AD677" s="1090"/>
      <c r="AE677" s="1090"/>
      <c r="AF677" s="1090"/>
      <c r="AG677" s="109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89">
        <v>15</v>
      </c>
      <c r="B678" s="108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90"/>
      <c r="AD678" s="1090"/>
      <c r="AE678" s="1090"/>
      <c r="AF678" s="1090"/>
      <c r="AG678" s="109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89">
        <v>16</v>
      </c>
      <c r="B679" s="108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90"/>
      <c r="AD679" s="1090"/>
      <c r="AE679" s="1090"/>
      <c r="AF679" s="1090"/>
      <c r="AG679" s="109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89">
        <v>17</v>
      </c>
      <c r="B680" s="108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90"/>
      <c r="AD680" s="1090"/>
      <c r="AE680" s="1090"/>
      <c r="AF680" s="1090"/>
      <c r="AG680" s="109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89">
        <v>18</v>
      </c>
      <c r="B681" s="108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90"/>
      <c r="AD681" s="1090"/>
      <c r="AE681" s="1090"/>
      <c r="AF681" s="1090"/>
      <c r="AG681" s="109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89">
        <v>19</v>
      </c>
      <c r="B682" s="108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90"/>
      <c r="AD682" s="1090"/>
      <c r="AE682" s="1090"/>
      <c r="AF682" s="1090"/>
      <c r="AG682" s="109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89">
        <v>20</v>
      </c>
      <c r="B683" s="108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90"/>
      <c r="AD683" s="1090"/>
      <c r="AE683" s="1090"/>
      <c r="AF683" s="1090"/>
      <c r="AG683" s="109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89">
        <v>21</v>
      </c>
      <c r="B684" s="108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90"/>
      <c r="AD684" s="1090"/>
      <c r="AE684" s="1090"/>
      <c r="AF684" s="1090"/>
      <c r="AG684" s="109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89">
        <v>22</v>
      </c>
      <c r="B685" s="108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90"/>
      <c r="AD685" s="1090"/>
      <c r="AE685" s="1090"/>
      <c r="AF685" s="1090"/>
      <c r="AG685" s="109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89">
        <v>23</v>
      </c>
      <c r="B686" s="108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90"/>
      <c r="AD686" s="1090"/>
      <c r="AE686" s="1090"/>
      <c r="AF686" s="1090"/>
      <c r="AG686" s="109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89">
        <v>24</v>
      </c>
      <c r="B687" s="108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90"/>
      <c r="AD687" s="1090"/>
      <c r="AE687" s="1090"/>
      <c r="AF687" s="1090"/>
      <c r="AG687" s="109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89">
        <v>25</v>
      </c>
      <c r="B688" s="108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90"/>
      <c r="AD688" s="1090"/>
      <c r="AE688" s="1090"/>
      <c r="AF688" s="1090"/>
      <c r="AG688" s="109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89">
        <v>26</v>
      </c>
      <c r="B689" s="108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90"/>
      <c r="AD689" s="1090"/>
      <c r="AE689" s="1090"/>
      <c r="AF689" s="1090"/>
      <c r="AG689" s="109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89">
        <v>27</v>
      </c>
      <c r="B690" s="108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90"/>
      <c r="AD690" s="1090"/>
      <c r="AE690" s="1090"/>
      <c r="AF690" s="1090"/>
      <c r="AG690" s="109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89">
        <v>28</v>
      </c>
      <c r="B691" s="108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90"/>
      <c r="AD691" s="1090"/>
      <c r="AE691" s="1090"/>
      <c r="AF691" s="1090"/>
      <c r="AG691" s="109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89">
        <v>29</v>
      </c>
      <c r="B692" s="108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90"/>
      <c r="AD692" s="1090"/>
      <c r="AE692" s="1090"/>
      <c r="AF692" s="1090"/>
      <c r="AG692" s="109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89">
        <v>30</v>
      </c>
      <c r="B693" s="108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90"/>
      <c r="AD693" s="1090"/>
      <c r="AE693" s="1090"/>
      <c r="AF693" s="1090"/>
      <c r="AG693" s="109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349</v>
      </c>
      <c r="Z696" s="366"/>
      <c r="AA696" s="366"/>
      <c r="AB696" s="366"/>
      <c r="AC696" s="155" t="s">
        <v>334</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89">
        <v>1</v>
      </c>
      <c r="B697" s="108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90"/>
      <c r="AD697" s="1090"/>
      <c r="AE697" s="1090"/>
      <c r="AF697" s="1090"/>
      <c r="AG697" s="109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89">
        <v>2</v>
      </c>
      <c r="B698" s="108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90"/>
      <c r="AD698" s="1090"/>
      <c r="AE698" s="1090"/>
      <c r="AF698" s="1090"/>
      <c r="AG698" s="109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89">
        <v>3</v>
      </c>
      <c r="B699" s="108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90"/>
      <c r="AD699" s="1090"/>
      <c r="AE699" s="1090"/>
      <c r="AF699" s="1090"/>
      <c r="AG699" s="109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89">
        <v>4</v>
      </c>
      <c r="B700" s="108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90"/>
      <c r="AD700" s="1090"/>
      <c r="AE700" s="1090"/>
      <c r="AF700" s="1090"/>
      <c r="AG700" s="109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89">
        <v>5</v>
      </c>
      <c r="B701" s="108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90"/>
      <c r="AD701" s="1090"/>
      <c r="AE701" s="1090"/>
      <c r="AF701" s="1090"/>
      <c r="AG701" s="109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89">
        <v>6</v>
      </c>
      <c r="B702" s="108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90"/>
      <c r="AD702" s="1090"/>
      <c r="AE702" s="1090"/>
      <c r="AF702" s="1090"/>
      <c r="AG702" s="109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89">
        <v>7</v>
      </c>
      <c r="B703" s="108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90"/>
      <c r="AD703" s="1090"/>
      <c r="AE703" s="1090"/>
      <c r="AF703" s="1090"/>
      <c r="AG703" s="109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89">
        <v>8</v>
      </c>
      <c r="B704" s="108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90"/>
      <c r="AD704" s="1090"/>
      <c r="AE704" s="1090"/>
      <c r="AF704" s="1090"/>
      <c r="AG704" s="109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89">
        <v>9</v>
      </c>
      <c r="B705" s="108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90"/>
      <c r="AD705" s="1090"/>
      <c r="AE705" s="1090"/>
      <c r="AF705" s="1090"/>
      <c r="AG705" s="109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89">
        <v>10</v>
      </c>
      <c r="B706" s="108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90"/>
      <c r="AD706" s="1090"/>
      <c r="AE706" s="1090"/>
      <c r="AF706" s="1090"/>
      <c r="AG706" s="109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89">
        <v>11</v>
      </c>
      <c r="B707" s="108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90"/>
      <c r="AD707" s="1090"/>
      <c r="AE707" s="1090"/>
      <c r="AF707" s="1090"/>
      <c r="AG707" s="109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89">
        <v>12</v>
      </c>
      <c r="B708" s="108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90"/>
      <c r="AD708" s="1090"/>
      <c r="AE708" s="1090"/>
      <c r="AF708" s="1090"/>
      <c r="AG708" s="109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89">
        <v>13</v>
      </c>
      <c r="B709" s="108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90"/>
      <c r="AD709" s="1090"/>
      <c r="AE709" s="1090"/>
      <c r="AF709" s="1090"/>
      <c r="AG709" s="109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89">
        <v>14</v>
      </c>
      <c r="B710" s="108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90"/>
      <c r="AD710" s="1090"/>
      <c r="AE710" s="1090"/>
      <c r="AF710" s="1090"/>
      <c r="AG710" s="109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89">
        <v>15</v>
      </c>
      <c r="B711" s="108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90"/>
      <c r="AD711" s="1090"/>
      <c r="AE711" s="1090"/>
      <c r="AF711" s="1090"/>
      <c r="AG711" s="109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89">
        <v>16</v>
      </c>
      <c r="B712" s="108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90"/>
      <c r="AD712" s="1090"/>
      <c r="AE712" s="1090"/>
      <c r="AF712" s="1090"/>
      <c r="AG712" s="109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89">
        <v>17</v>
      </c>
      <c r="B713" s="108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90"/>
      <c r="AD713" s="1090"/>
      <c r="AE713" s="1090"/>
      <c r="AF713" s="1090"/>
      <c r="AG713" s="109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89">
        <v>18</v>
      </c>
      <c r="B714" s="108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90"/>
      <c r="AD714" s="1090"/>
      <c r="AE714" s="1090"/>
      <c r="AF714" s="1090"/>
      <c r="AG714" s="109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89">
        <v>19</v>
      </c>
      <c r="B715" s="108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90"/>
      <c r="AD715" s="1090"/>
      <c r="AE715" s="1090"/>
      <c r="AF715" s="1090"/>
      <c r="AG715" s="109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89">
        <v>20</v>
      </c>
      <c r="B716" s="108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90"/>
      <c r="AD716" s="1090"/>
      <c r="AE716" s="1090"/>
      <c r="AF716" s="1090"/>
      <c r="AG716" s="109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89">
        <v>21</v>
      </c>
      <c r="B717" s="108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90"/>
      <c r="AD717" s="1090"/>
      <c r="AE717" s="1090"/>
      <c r="AF717" s="1090"/>
      <c r="AG717" s="109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89">
        <v>22</v>
      </c>
      <c r="B718" s="108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90"/>
      <c r="AD718" s="1090"/>
      <c r="AE718" s="1090"/>
      <c r="AF718" s="1090"/>
      <c r="AG718" s="109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89">
        <v>23</v>
      </c>
      <c r="B719" s="108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90"/>
      <c r="AD719" s="1090"/>
      <c r="AE719" s="1090"/>
      <c r="AF719" s="1090"/>
      <c r="AG719" s="109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89">
        <v>24</v>
      </c>
      <c r="B720" s="108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90"/>
      <c r="AD720" s="1090"/>
      <c r="AE720" s="1090"/>
      <c r="AF720" s="1090"/>
      <c r="AG720" s="109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89">
        <v>25</v>
      </c>
      <c r="B721" s="108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90"/>
      <c r="AD721" s="1090"/>
      <c r="AE721" s="1090"/>
      <c r="AF721" s="1090"/>
      <c r="AG721" s="109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89">
        <v>26</v>
      </c>
      <c r="B722" s="108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90"/>
      <c r="AD722" s="1090"/>
      <c r="AE722" s="1090"/>
      <c r="AF722" s="1090"/>
      <c r="AG722" s="109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89">
        <v>27</v>
      </c>
      <c r="B723" s="108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90"/>
      <c r="AD723" s="1090"/>
      <c r="AE723" s="1090"/>
      <c r="AF723" s="1090"/>
      <c r="AG723" s="109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89">
        <v>28</v>
      </c>
      <c r="B724" s="108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90"/>
      <c r="AD724" s="1090"/>
      <c r="AE724" s="1090"/>
      <c r="AF724" s="1090"/>
      <c r="AG724" s="109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89">
        <v>29</v>
      </c>
      <c r="B725" s="108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90"/>
      <c r="AD725" s="1090"/>
      <c r="AE725" s="1090"/>
      <c r="AF725" s="1090"/>
      <c r="AG725" s="109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89">
        <v>30</v>
      </c>
      <c r="B726" s="108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90"/>
      <c r="AD726" s="1090"/>
      <c r="AE726" s="1090"/>
      <c r="AF726" s="1090"/>
      <c r="AG726" s="109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349</v>
      </c>
      <c r="Z729" s="366"/>
      <c r="AA729" s="366"/>
      <c r="AB729" s="366"/>
      <c r="AC729" s="155" t="s">
        <v>334</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89">
        <v>1</v>
      </c>
      <c r="B730" s="108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90"/>
      <c r="AD730" s="1090"/>
      <c r="AE730" s="1090"/>
      <c r="AF730" s="1090"/>
      <c r="AG730" s="109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89">
        <v>2</v>
      </c>
      <c r="B731" s="108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90"/>
      <c r="AD731" s="1090"/>
      <c r="AE731" s="1090"/>
      <c r="AF731" s="1090"/>
      <c r="AG731" s="109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89">
        <v>3</v>
      </c>
      <c r="B732" s="108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90"/>
      <c r="AD732" s="1090"/>
      <c r="AE732" s="1090"/>
      <c r="AF732" s="1090"/>
      <c r="AG732" s="109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89">
        <v>4</v>
      </c>
      <c r="B733" s="108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90"/>
      <c r="AD733" s="1090"/>
      <c r="AE733" s="1090"/>
      <c r="AF733" s="1090"/>
      <c r="AG733" s="109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89">
        <v>5</v>
      </c>
      <c r="B734" s="108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90"/>
      <c r="AD734" s="1090"/>
      <c r="AE734" s="1090"/>
      <c r="AF734" s="1090"/>
      <c r="AG734" s="109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89">
        <v>6</v>
      </c>
      <c r="B735" s="108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90"/>
      <c r="AD735" s="1090"/>
      <c r="AE735" s="1090"/>
      <c r="AF735" s="1090"/>
      <c r="AG735" s="109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89">
        <v>7</v>
      </c>
      <c r="B736" s="108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90"/>
      <c r="AD736" s="1090"/>
      <c r="AE736" s="1090"/>
      <c r="AF736" s="1090"/>
      <c r="AG736" s="109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89">
        <v>8</v>
      </c>
      <c r="B737" s="108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90"/>
      <c r="AD737" s="1090"/>
      <c r="AE737" s="1090"/>
      <c r="AF737" s="1090"/>
      <c r="AG737" s="109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89">
        <v>9</v>
      </c>
      <c r="B738" s="108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90"/>
      <c r="AD738" s="1090"/>
      <c r="AE738" s="1090"/>
      <c r="AF738" s="1090"/>
      <c r="AG738" s="109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89">
        <v>10</v>
      </c>
      <c r="B739" s="108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90"/>
      <c r="AD739" s="1090"/>
      <c r="AE739" s="1090"/>
      <c r="AF739" s="1090"/>
      <c r="AG739" s="109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89">
        <v>11</v>
      </c>
      <c r="B740" s="108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90"/>
      <c r="AD740" s="1090"/>
      <c r="AE740" s="1090"/>
      <c r="AF740" s="1090"/>
      <c r="AG740" s="109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89">
        <v>12</v>
      </c>
      <c r="B741" s="108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90"/>
      <c r="AD741" s="1090"/>
      <c r="AE741" s="1090"/>
      <c r="AF741" s="1090"/>
      <c r="AG741" s="109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89">
        <v>13</v>
      </c>
      <c r="B742" s="108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90"/>
      <c r="AD742" s="1090"/>
      <c r="AE742" s="1090"/>
      <c r="AF742" s="1090"/>
      <c r="AG742" s="109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89">
        <v>14</v>
      </c>
      <c r="B743" s="108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90"/>
      <c r="AD743" s="1090"/>
      <c r="AE743" s="1090"/>
      <c r="AF743" s="1090"/>
      <c r="AG743" s="109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89">
        <v>15</v>
      </c>
      <c r="B744" s="108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90"/>
      <c r="AD744" s="1090"/>
      <c r="AE744" s="1090"/>
      <c r="AF744" s="1090"/>
      <c r="AG744" s="109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89">
        <v>16</v>
      </c>
      <c r="B745" s="108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90"/>
      <c r="AD745" s="1090"/>
      <c r="AE745" s="1090"/>
      <c r="AF745" s="1090"/>
      <c r="AG745" s="109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89">
        <v>17</v>
      </c>
      <c r="B746" s="108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90"/>
      <c r="AD746" s="1090"/>
      <c r="AE746" s="1090"/>
      <c r="AF746" s="1090"/>
      <c r="AG746" s="109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89">
        <v>18</v>
      </c>
      <c r="B747" s="108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90"/>
      <c r="AD747" s="1090"/>
      <c r="AE747" s="1090"/>
      <c r="AF747" s="1090"/>
      <c r="AG747" s="109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89">
        <v>19</v>
      </c>
      <c r="B748" s="108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90"/>
      <c r="AD748" s="1090"/>
      <c r="AE748" s="1090"/>
      <c r="AF748" s="1090"/>
      <c r="AG748" s="109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89">
        <v>20</v>
      </c>
      <c r="B749" s="108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90"/>
      <c r="AD749" s="1090"/>
      <c r="AE749" s="1090"/>
      <c r="AF749" s="1090"/>
      <c r="AG749" s="109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89">
        <v>21</v>
      </c>
      <c r="B750" s="108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90"/>
      <c r="AD750" s="1090"/>
      <c r="AE750" s="1090"/>
      <c r="AF750" s="1090"/>
      <c r="AG750" s="109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89">
        <v>22</v>
      </c>
      <c r="B751" s="108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90"/>
      <c r="AD751" s="1090"/>
      <c r="AE751" s="1090"/>
      <c r="AF751" s="1090"/>
      <c r="AG751" s="109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89">
        <v>23</v>
      </c>
      <c r="B752" s="108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90"/>
      <c r="AD752" s="1090"/>
      <c r="AE752" s="1090"/>
      <c r="AF752" s="1090"/>
      <c r="AG752" s="109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89">
        <v>24</v>
      </c>
      <c r="B753" s="108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90"/>
      <c r="AD753" s="1090"/>
      <c r="AE753" s="1090"/>
      <c r="AF753" s="1090"/>
      <c r="AG753" s="109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89">
        <v>25</v>
      </c>
      <c r="B754" s="108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90"/>
      <c r="AD754" s="1090"/>
      <c r="AE754" s="1090"/>
      <c r="AF754" s="1090"/>
      <c r="AG754" s="109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89">
        <v>26</v>
      </c>
      <c r="B755" s="108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90"/>
      <c r="AD755" s="1090"/>
      <c r="AE755" s="1090"/>
      <c r="AF755" s="1090"/>
      <c r="AG755" s="109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89">
        <v>27</v>
      </c>
      <c r="B756" s="108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90"/>
      <c r="AD756" s="1090"/>
      <c r="AE756" s="1090"/>
      <c r="AF756" s="1090"/>
      <c r="AG756" s="109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89">
        <v>28</v>
      </c>
      <c r="B757" s="108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90"/>
      <c r="AD757" s="1090"/>
      <c r="AE757" s="1090"/>
      <c r="AF757" s="1090"/>
      <c r="AG757" s="109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89">
        <v>29</v>
      </c>
      <c r="B758" s="108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90"/>
      <c r="AD758" s="1090"/>
      <c r="AE758" s="1090"/>
      <c r="AF758" s="1090"/>
      <c r="AG758" s="109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89">
        <v>30</v>
      </c>
      <c r="B759" s="108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90"/>
      <c r="AD759" s="1090"/>
      <c r="AE759" s="1090"/>
      <c r="AF759" s="1090"/>
      <c r="AG759" s="109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349</v>
      </c>
      <c r="Z762" s="366"/>
      <c r="AA762" s="366"/>
      <c r="AB762" s="366"/>
      <c r="AC762" s="155" t="s">
        <v>334</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89">
        <v>1</v>
      </c>
      <c r="B763" s="108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90"/>
      <c r="AD763" s="1090"/>
      <c r="AE763" s="1090"/>
      <c r="AF763" s="1090"/>
      <c r="AG763" s="109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89">
        <v>2</v>
      </c>
      <c r="B764" s="108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90"/>
      <c r="AD764" s="1090"/>
      <c r="AE764" s="1090"/>
      <c r="AF764" s="1090"/>
      <c r="AG764" s="109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89">
        <v>3</v>
      </c>
      <c r="B765" s="108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90"/>
      <c r="AD765" s="1090"/>
      <c r="AE765" s="1090"/>
      <c r="AF765" s="1090"/>
      <c r="AG765" s="109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89">
        <v>4</v>
      </c>
      <c r="B766" s="108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90"/>
      <c r="AD766" s="1090"/>
      <c r="AE766" s="1090"/>
      <c r="AF766" s="1090"/>
      <c r="AG766" s="109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89">
        <v>5</v>
      </c>
      <c r="B767" s="108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90"/>
      <c r="AD767" s="1090"/>
      <c r="AE767" s="1090"/>
      <c r="AF767" s="1090"/>
      <c r="AG767" s="109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89">
        <v>6</v>
      </c>
      <c r="B768" s="108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90"/>
      <c r="AD768" s="1090"/>
      <c r="AE768" s="1090"/>
      <c r="AF768" s="1090"/>
      <c r="AG768" s="109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89">
        <v>7</v>
      </c>
      <c r="B769" s="108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90"/>
      <c r="AD769" s="1090"/>
      <c r="AE769" s="1090"/>
      <c r="AF769" s="1090"/>
      <c r="AG769" s="109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89">
        <v>8</v>
      </c>
      <c r="B770" s="108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90"/>
      <c r="AD770" s="1090"/>
      <c r="AE770" s="1090"/>
      <c r="AF770" s="1090"/>
      <c r="AG770" s="109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89">
        <v>9</v>
      </c>
      <c r="B771" s="108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90"/>
      <c r="AD771" s="1090"/>
      <c r="AE771" s="1090"/>
      <c r="AF771" s="1090"/>
      <c r="AG771" s="109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89">
        <v>10</v>
      </c>
      <c r="B772" s="108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90"/>
      <c r="AD772" s="1090"/>
      <c r="AE772" s="1090"/>
      <c r="AF772" s="1090"/>
      <c r="AG772" s="109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89">
        <v>11</v>
      </c>
      <c r="B773" s="108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90"/>
      <c r="AD773" s="1090"/>
      <c r="AE773" s="1090"/>
      <c r="AF773" s="1090"/>
      <c r="AG773" s="109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89">
        <v>12</v>
      </c>
      <c r="B774" s="108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90"/>
      <c r="AD774" s="1090"/>
      <c r="AE774" s="1090"/>
      <c r="AF774" s="1090"/>
      <c r="AG774" s="109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89">
        <v>13</v>
      </c>
      <c r="B775" s="108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90"/>
      <c r="AD775" s="1090"/>
      <c r="AE775" s="1090"/>
      <c r="AF775" s="1090"/>
      <c r="AG775" s="109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89">
        <v>14</v>
      </c>
      <c r="B776" s="108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90"/>
      <c r="AD776" s="1090"/>
      <c r="AE776" s="1090"/>
      <c r="AF776" s="1090"/>
      <c r="AG776" s="109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89">
        <v>15</v>
      </c>
      <c r="B777" s="108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90"/>
      <c r="AD777" s="1090"/>
      <c r="AE777" s="1090"/>
      <c r="AF777" s="1090"/>
      <c r="AG777" s="109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89">
        <v>16</v>
      </c>
      <c r="B778" s="108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90"/>
      <c r="AD778" s="1090"/>
      <c r="AE778" s="1090"/>
      <c r="AF778" s="1090"/>
      <c r="AG778" s="109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89">
        <v>17</v>
      </c>
      <c r="B779" s="108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90"/>
      <c r="AD779" s="1090"/>
      <c r="AE779" s="1090"/>
      <c r="AF779" s="1090"/>
      <c r="AG779" s="109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89">
        <v>18</v>
      </c>
      <c r="B780" s="108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90"/>
      <c r="AD780" s="1090"/>
      <c r="AE780" s="1090"/>
      <c r="AF780" s="1090"/>
      <c r="AG780" s="109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89">
        <v>19</v>
      </c>
      <c r="B781" s="108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90"/>
      <c r="AD781" s="1090"/>
      <c r="AE781" s="1090"/>
      <c r="AF781" s="1090"/>
      <c r="AG781" s="109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89">
        <v>20</v>
      </c>
      <c r="B782" s="108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90"/>
      <c r="AD782" s="1090"/>
      <c r="AE782" s="1090"/>
      <c r="AF782" s="1090"/>
      <c r="AG782" s="109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89">
        <v>21</v>
      </c>
      <c r="B783" s="108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90"/>
      <c r="AD783" s="1090"/>
      <c r="AE783" s="1090"/>
      <c r="AF783" s="1090"/>
      <c r="AG783" s="109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89">
        <v>22</v>
      </c>
      <c r="B784" s="108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90"/>
      <c r="AD784" s="1090"/>
      <c r="AE784" s="1090"/>
      <c r="AF784" s="1090"/>
      <c r="AG784" s="109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89">
        <v>23</v>
      </c>
      <c r="B785" s="108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90"/>
      <c r="AD785" s="1090"/>
      <c r="AE785" s="1090"/>
      <c r="AF785" s="1090"/>
      <c r="AG785" s="109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89">
        <v>24</v>
      </c>
      <c r="B786" s="108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90"/>
      <c r="AD786" s="1090"/>
      <c r="AE786" s="1090"/>
      <c r="AF786" s="1090"/>
      <c r="AG786" s="109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89">
        <v>25</v>
      </c>
      <c r="B787" s="108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90"/>
      <c r="AD787" s="1090"/>
      <c r="AE787" s="1090"/>
      <c r="AF787" s="1090"/>
      <c r="AG787" s="109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89">
        <v>26</v>
      </c>
      <c r="B788" s="108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90"/>
      <c r="AD788" s="1090"/>
      <c r="AE788" s="1090"/>
      <c r="AF788" s="1090"/>
      <c r="AG788" s="109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89">
        <v>27</v>
      </c>
      <c r="B789" s="108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90"/>
      <c r="AD789" s="1090"/>
      <c r="AE789" s="1090"/>
      <c r="AF789" s="1090"/>
      <c r="AG789" s="109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89">
        <v>28</v>
      </c>
      <c r="B790" s="108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90"/>
      <c r="AD790" s="1090"/>
      <c r="AE790" s="1090"/>
      <c r="AF790" s="1090"/>
      <c r="AG790" s="109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89">
        <v>29</v>
      </c>
      <c r="B791" s="108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90"/>
      <c r="AD791" s="1090"/>
      <c r="AE791" s="1090"/>
      <c r="AF791" s="1090"/>
      <c r="AG791" s="109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89">
        <v>30</v>
      </c>
      <c r="B792" s="108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90"/>
      <c r="AD792" s="1090"/>
      <c r="AE792" s="1090"/>
      <c r="AF792" s="1090"/>
      <c r="AG792" s="109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349</v>
      </c>
      <c r="Z795" s="366"/>
      <c r="AA795" s="366"/>
      <c r="AB795" s="366"/>
      <c r="AC795" s="155" t="s">
        <v>334</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89">
        <v>1</v>
      </c>
      <c r="B796" s="108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90"/>
      <c r="AD796" s="1090"/>
      <c r="AE796" s="1090"/>
      <c r="AF796" s="1090"/>
      <c r="AG796" s="109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89">
        <v>2</v>
      </c>
      <c r="B797" s="108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90"/>
      <c r="AD797" s="1090"/>
      <c r="AE797" s="1090"/>
      <c r="AF797" s="1090"/>
      <c r="AG797" s="109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89">
        <v>3</v>
      </c>
      <c r="B798" s="108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90"/>
      <c r="AD798" s="1090"/>
      <c r="AE798" s="1090"/>
      <c r="AF798" s="1090"/>
      <c r="AG798" s="109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89">
        <v>4</v>
      </c>
      <c r="B799" s="108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90"/>
      <c r="AD799" s="1090"/>
      <c r="AE799" s="1090"/>
      <c r="AF799" s="1090"/>
      <c r="AG799" s="109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89">
        <v>5</v>
      </c>
      <c r="B800" s="108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90"/>
      <c r="AD800" s="1090"/>
      <c r="AE800" s="1090"/>
      <c r="AF800" s="1090"/>
      <c r="AG800" s="109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89">
        <v>6</v>
      </c>
      <c r="B801" s="108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90"/>
      <c r="AD801" s="1090"/>
      <c r="AE801" s="1090"/>
      <c r="AF801" s="1090"/>
      <c r="AG801" s="109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89">
        <v>7</v>
      </c>
      <c r="B802" s="108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90"/>
      <c r="AD802" s="1090"/>
      <c r="AE802" s="1090"/>
      <c r="AF802" s="1090"/>
      <c r="AG802" s="109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89">
        <v>8</v>
      </c>
      <c r="B803" s="108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90"/>
      <c r="AD803" s="1090"/>
      <c r="AE803" s="1090"/>
      <c r="AF803" s="1090"/>
      <c r="AG803" s="109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89">
        <v>9</v>
      </c>
      <c r="B804" s="108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90"/>
      <c r="AD804" s="1090"/>
      <c r="AE804" s="1090"/>
      <c r="AF804" s="1090"/>
      <c r="AG804" s="109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89">
        <v>10</v>
      </c>
      <c r="B805" s="108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90"/>
      <c r="AD805" s="1090"/>
      <c r="AE805" s="1090"/>
      <c r="AF805" s="1090"/>
      <c r="AG805" s="109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89">
        <v>11</v>
      </c>
      <c r="B806" s="108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90"/>
      <c r="AD806" s="1090"/>
      <c r="AE806" s="1090"/>
      <c r="AF806" s="1090"/>
      <c r="AG806" s="109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89">
        <v>12</v>
      </c>
      <c r="B807" s="108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90"/>
      <c r="AD807" s="1090"/>
      <c r="AE807" s="1090"/>
      <c r="AF807" s="1090"/>
      <c r="AG807" s="109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89">
        <v>13</v>
      </c>
      <c r="B808" s="108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90"/>
      <c r="AD808" s="1090"/>
      <c r="AE808" s="1090"/>
      <c r="AF808" s="1090"/>
      <c r="AG808" s="109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89">
        <v>14</v>
      </c>
      <c r="B809" s="108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90"/>
      <c r="AD809" s="1090"/>
      <c r="AE809" s="1090"/>
      <c r="AF809" s="1090"/>
      <c r="AG809" s="109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89">
        <v>15</v>
      </c>
      <c r="B810" s="108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90"/>
      <c r="AD810" s="1090"/>
      <c r="AE810" s="1090"/>
      <c r="AF810" s="1090"/>
      <c r="AG810" s="109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89">
        <v>16</v>
      </c>
      <c r="B811" s="108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90"/>
      <c r="AD811" s="1090"/>
      <c r="AE811" s="1090"/>
      <c r="AF811" s="1090"/>
      <c r="AG811" s="109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89">
        <v>17</v>
      </c>
      <c r="B812" s="108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90"/>
      <c r="AD812" s="1090"/>
      <c r="AE812" s="1090"/>
      <c r="AF812" s="1090"/>
      <c r="AG812" s="109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89">
        <v>18</v>
      </c>
      <c r="B813" s="108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90"/>
      <c r="AD813" s="1090"/>
      <c r="AE813" s="1090"/>
      <c r="AF813" s="1090"/>
      <c r="AG813" s="109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89">
        <v>19</v>
      </c>
      <c r="B814" s="108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90"/>
      <c r="AD814" s="1090"/>
      <c r="AE814" s="1090"/>
      <c r="AF814" s="1090"/>
      <c r="AG814" s="109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89">
        <v>20</v>
      </c>
      <c r="B815" s="108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90"/>
      <c r="AD815" s="1090"/>
      <c r="AE815" s="1090"/>
      <c r="AF815" s="1090"/>
      <c r="AG815" s="109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89">
        <v>21</v>
      </c>
      <c r="B816" s="108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90"/>
      <c r="AD816" s="1090"/>
      <c r="AE816" s="1090"/>
      <c r="AF816" s="1090"/>
      <c r="AG816" s="109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89">
        <v>22</v>
      </c>
      <c r="B817" s="108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90"/>
      <c r="AD817" s="1090"/>
      <c r="AE817" s="1090"/>
      <c r="AF817" s="1090"/>
      <c r="AG817" s="109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89">
        <v>23</v>
      </c>
      <c r="B818" s="108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90"/>
      <c r="AD818" s="1090"/>
      <c r="AE818" s="1090"/>
      <c r="AF818" s="1090"/>
      <c r="AG818" s="109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89">
        <v>24</v>
      </c>
      <c r="B819" s="108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90"/>
      <c r="AD819" s="1090"/>
      <c r="AE819" s="1090"/>
      <c r="AF819" s="1090"/>
      <c r="AG819" s="109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89">
        <v>25</v>
      </c>
      <c r="B820" s="108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90"/>
      <c r="AD820" s="1090"/>
      <c r="AE820" s="1090"/>
      <c r="AF820" s="1090"/>
      <c r="AG820" s="109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89">
        <v>26</v>
      </c>
      <c r="B821" s="108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90"/>
      <c r="AD821" s="1090"/>
      <c r="AE821" s="1090"/>
      <c r="AF821" s="1090"/>
      <c r="AG821" s="109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89">
        <v>27</v>
      </c>
      <c r="B822" s="108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90"/>
      <c r="AD822" s="1090"/>
      <c r="AE822" s="1090"/>
      <c r="AF822" s="1090"/>
      <c r="AG822" s="109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89">
        <v>28</v>
      </c>
      <c r="B823" s="108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90"/>
      <c r="AD823" s="1090"/>
      <c r="AE823" s="1090"/>
      <c r="AF823" s="1090"/>
      <c r="AG823" s="109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89">
        <v>29</v>
      </c>
      <c r="B824" s="108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90"/>
      <c r="AD824" s="1090"/>
      <c r="AE824" s="1090"/>
      <c r="AF824" s="1090"/>
      <c r="AG824" s="109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89">
        <v>30</v>
      </c>
      <c r="B825" s="108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90"/>
      <c r="AD825" s="1090"/>
      <c r="AE825" s="1090"/>
      <c r="AF825" s="1090"/>
      <c r="AG825" s="109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349</v>
      </c>
      <c r="Z828" s="366"/>
      <c r="AA828" s="366"/>
      <c r="AB828" s="366"/>
      <c r="AC828" s="155" t="s">
        <v>334</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89">
        <v>1</v>
      </c>
      <c r="B829" s="108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90"/>
      <c r="AD829" s="1090"/>
      <c r="AE829" s="1090"/>
      <c r="AF829" s="1090"/>
      <c r="AG829" s="109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89">
        <v>2</v>
      </c>
      <c r="B830" s="108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90"/>
      <c r="AD830" s="1090"/>
      <c r="AE830" s="1090"/>
      <c r="AF830" s="1090"/>
      <c r="AG830" s="109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89">
        <v>3</v>
      </c>
      <c r="B831" s="108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90"/>
      <c r="AD831" s="1090"/>
      <c r="AE831" s="1090"/>
      <c r="AF831" s="1090"/>
      <c r="AG831" s="109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89">
        <v>4</v>
      </c>
      <c r="B832" s="108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90"/>
      <c r="AD832" s="1090"/>
      <c r="AE832" s="1090"/>
      <c r="AF832" s="1090"/>
      <c r="AG832" s="109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89">
        <v>5</v>
      </c>
      <c r="B833" s="108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90"/>
      <c r="AD833" s="1090"/>
      <c r="AE833" s="1090"/>
      <c r="AF833" s="1090"/>
      <c r="AG833" s="109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89">
        <v>6</v>
      </c>
      <c r="B834" s="108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90"/>
      <c r="AD834" s="1090"/>
      <c r="AE834" s="1090"/>
      <c r="AF834" s="1090"/>
      <c r="AG834" s="109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89">
        <v>7</v>
      </c>
      <c r="B835" s="108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90"/>
      <c r="AD835" s="1090"/>
      <c r="AE835" s="1090"/>
      <c r="AF835" s="1090"/>
      <c r="AG835" s="109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89">
        <v>8</v>
      </c>
      <c r="B836" s="108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90"/>
      <c r="AD836" s="1090"/>
      <c r="AE836" s="1090"/>
      <c r="AF836" s="1090"/>
      <c r="AG836" s="109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89">
        <v>9</v>
      </c>
      <c r="B837" s="108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90"/>
      <c r="AD837" s="1090"/>
      <c r="AE837" s="1090"/>
      <c r="AF837" s="1090"/>
      <c r="AG837" s="109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89">
        <v>10</v>
      </c>
      <c r="B838" s="108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90"/>
      <c r="AD838" s="1090"/>
      <c r="AE838" s="1090"/>
      <c r="AF838" s="1090"/>
      <c r="AG838" s="109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89">
        <v>11</v>
      </c>
      <c r="B839" s="108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90"/>
      <c r="AD839" s="1090"/>
      <c r="AE839" s="1090"/>
      <c r="AF839" s="1090"/>
      <c r="AG839" s="109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89">
        <v>12</v>
      </c>
      <c r="B840" s="108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90"/>
      <c r="AD840" s="1090"/>
      <c r="AE840" s="1090"/>
      <c r="AF840" s="1090"/>
      <c r="AG840" s="109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89">
        <v>13</v>
      </c>
      <c r="B841" s="108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90"/>
      <c r="AD841" s="1090"/>
      <c r="AE841" s="1090"/>
      <c r="AF841" s="1090"/>
      <c r="AG841" s="109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89">
        <v>14</v>
      </c>
      <c r="B842" s="108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90"/>
      <c r="AD842" s="1090"/>
      <c r="AE842" s="1090"/>
      <c r="AF842" s="1090"/>
      <c r="AG842" s="109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89">
        <v>15</v>
      </c>
      <c r="B843" s="108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90"/>
      <c r="AD843" s="1090"/>
      <c r="AE843" s="1090"/>
      <c r="AF843" s="1090"/>
      <c r="AG843" s="109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89">
        <v>16</v>
      </c>
      <c r="B844" s="108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90"/>
      <c r="AD844" s="1090"/>
      <c r="AE844" s="1090"/>
      <c r="AF844" s="1090"/>
      <c r="AG844" s="109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89">
        <v>17</v>
      </c>
      <c r="B845" s="108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90"/>
      <c r="AD845" s="1090"/>
      <c r="AE845" s="1090"/>
      <c r="AF845" s="1090"/>
      <c r="AG845" s="109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89">
        <v>18</v>
      </c>
      <c r="B846" s="108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90"/>
      <c r="AD846" s="1090"/>
      <c r="AE846" s="1090"/>
      <c r="AF846" s="1090"/>
      <c r="AG846" s="109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89">
        <v>19</v>
      </c>
      <c r="B847" s="108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90"/>
      <c r="AD847" s="1090"/>
      <c r="AE847" s="1090"/>
      <c r="AF847" s="1090"/>
      <c r="AG847" s="109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89">
        <v>20</v>
      </c>
      <c r="B848" s="108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90"/>
      <c r="AD848" s="1090"/>
      <c r="AE848" s="1090"/>
      <c r="AF848" s="1090"/>
      <c r="AG848" s="109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89">
        <v>21</v>
      </c>
      <c r="B849" s="108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90"/>
      <c r="AD849" s="1090"/>
      <c r="AE849" s="1090"/>
      <c r="AF849" s="1090"/>
      <c r="AG849" s="109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89">
        <v>22</v>
      </c>
      <c r="B850" s="108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90"/>
      <c r="AD850" s="1090"/>
      <c r="AE850" s="1090"/>
      <c r="AF850" s="1090"/>
      <c r="AG850" s="109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89">
        <v>23</v>
      </c>
      <c r="B851" s="108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90"/>
      <c r="AD851" s="1090"/>
      <c r="AE851" s="1090"/>
      <c r="AF851" s="1090"/>
      <c r="AG851" s="109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89">
        <v>24</v>
      </c>
      <c r="B852" s="108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90"/>
      <c r="AD852" s="1090"/>
      <c r="AE852" s="1090"/>
      <c r="AF852" s="1090"/>
      <c r="AG852" s="109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89">
        <v>25</v>
      </c>
      <c r="B853" s="108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90"/>
      <c r="AD853" s="1090"/>
      <c r="AE853" s="1090"/>
      <c r="AF853" s="1090"/>
      <c r="AG853" s="109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89">
        <v>26</v>
      </c>
      <c r="B854" s="108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90"/>
      <c r="AD854" s="1090"/>
      <c r="AE854" s="1090"/>
      <c r="AF854" s="1090"/>
      <c r="AG854" s="109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89">
        <v>27</v>
      </c>
      <c r="B855" s="108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90"/>
      <c r="AD855" s="1090"/>
      <c r="AE855" s="1090"/>
      <c r="AF855" s="1090"/>
      <c r="AG855" s="109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89">
        <v>28</v>
      </c>
      <c r="B856" s="108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90"/>
      <c r="AD856" s="1090"/>
      <c r="AE856" s="1090"/>
      <c r="AF856" s="1090"/>
      <c r="AG856" s="109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89">
        <v>29</v>
      </c>
      <c r="B857" s="108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90"/>
      <c r="AD857" s="1090"/>
      <c r="AE857" s="1090"/>
      <c r="AF857" s="1090"/>
      <c r="AG857" s="109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89">
        <v>30</v>
      </c>
      <c r="B858" s="108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90"/>
      <c r="AD858" s="1090"/>
      <c r="AE858" s="1090"/>
      <c r="AF858" s="1090"/>
      <c r="AG858" s="109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349</v>
      </c>
      <c r="Z861" s="366"/>
      <c r="AA861" s="366"/>
      <c r="AB861" s="366"/>
      <c r="AC861" s="155" t="s">
        <v>334</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89">
        <v>1</v>
      </c>
      <c r="B862" s="108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90"/>
      <c r="AD862" s="1090"/>
      <c r="AE862" s="1090"/>
      <c r="AF862" s="1090"/>
      <c r="AG862" s="109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89">
        <v>2</v>
      </c>
      <c r="B863" s="108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90"/>
      <c r="AD863" s="1090"/>
      <c r="AE863" s="1090"/>
      <c r="AF863" s="1090"/>
      <c r="AG863" s="109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89">
        <v>3</v>
      </c>
      <c r="B864" s="108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90"/>
      <c r="AD864" s="1090"/>
      <c r="AE864" s="1090"/>
      <c r="AF864" s="1090"/>
      <c r="AG864" s="109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89">
        <v>4</v>
      </c>
      <c r="B865" s="108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90"/>
      <c r="AD865" s="1090"/>
      <c r="AE865" s="1090"/>
      <c r="AF865" s="1090"/>
      <c r="AG865" s="109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89">
        <v>5</v>
      </c>
      <c r="B866" s="108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90"/>
      <c r="AD866" s="1090"/>
      <c r="AE866" s="1090"/>
      <c r="AF866" s="1090"/>
      <c r="AG866" s="109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89">
        <v>6</v>
      </c>
      <c r="B867" s="108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90"/>
      <c r="AD867" s="1090"/>
      <c r="AE867" s="1090"/>
      <c r="AF867" s="1090"/>
      <c r="AG867" s="109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89">
        <v>7</v>
      </c>
      <c r="B868" s="108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90"/>
      <c r="AD868" s="1090"/>
      <c r="AE868" s="1090"/>
      <c r="AF868" s="1090"/>
      <c r="AG868" s="109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89">
        <v>8</v>
      </c>
      <c r="B869" s="108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90"/>
      <c r="AD869" s="1090"/>
      <c r="AE869" s="1090"/>
      <c r="AF869" s="1090"/>
      <c r="AG869" s="109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89">
        <v>9</v>
      </c>
      <c r="B870" s="108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90"/>
      <c r="AD870" s="1090"/>
      <c r="AE870" s="1090"/>
      <c r="AF870" s="1090"/>
      <c r="AG870" s="109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89">
        <v>10</v>
      </c>
      <c r="B871" s="108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90"/>
      <c r="AD871" s="1090"/>
      <c r="AE871" s="1090"/>
      <c r="AF871" s="1090"/>
      <c r="AG871" s="109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89">
        <v>11</v>
      </c>
      <c r="B872" s="108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90"/>
      <c r="AD872" s="1090"/>
      <c r="AE872" s="1090"/>
      <c r="AF872" s="1090"/>
      <c r="AG872" s="109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89">
        <v>12</v>
      </c>
      <c r="B873" s="108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90"/>
      <c r="AD873" s="1090"/>
      <c r="AE873" s="1090"/>
      <c r="AF873" s="1090"/>
      <c r="AG873" s="109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89">
        <v>13</v>
      </c>
      <c r="B874" s="108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90"/>
      <c r="AD874" s="1090"/>
      <c r="AE874" s="1090"/>
      <c r="AF874" s="1090"/>
      <c r="AG874" s="109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89">
        <v>14</v>
      </c>
      <c r="B875" s="108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90"/>
      <c r="AD875" s="1090"/>
      <c r="AE875" s="1090"/>
      <c r="AF875" s="1090"/>
      <c r="AG875" s="109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89">
        <v>15</v>
      </c>
      <c r="B876" s="108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90"/>
      <c r="AD876" s="1090"/>
      <c r="AE876" s="1090"/>
      <c r="AF876" s="1090"/>
      <c r="AG876" s="109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89">
        <v>16</v>
      </c>
      <c r="B877" s="108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90"/>
      <c r="AD877" s="1090"/>
      <c r="AE877" s="1090"/>
      <c r="AF877" s="1090"/>
      <c r="AG877" s="109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89">
        <v>17</v>
      </c>
      <c r="B878" s="108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90"/>
      <c r="AD878" s="1090"/>
      <c r="AE878" s="1090"/>
      <c r="AF878" s="1090"/>
      <c r="AG878" s="109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89">
        <v>18</v>
      </c>
      <c r="B879" s="108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90"/>
      <c r="AD879" s="1090"/>
      <c r="AE879" s="1090"/>
      <c r="AF879" s="1090"/>
      <c r="AG879" s="109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89">
        <v>19</v>
      </c>
      <c r="B880" s="108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90"/>
      <c r="AD880" s="1090"/>
      <c r="AE880" s="1090"/>
      <c r="AF880" s="1090"/>
      <c r="AG880" s="109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89">
        <v>20</v>
      </c>
      <c r="B881" s="108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90"/>
      <c r="AD881" s="1090"/>
      <c r="AE881" s="1090"/>
      <c r="AF881" s="1090"/>
      <c r="AG881" s="109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89">
        <v>21</v>
      </c>
      <c r="B882" s="108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90"/>
      <c r="AD882" s="1090"/>
      <c r="AE882" s="1090"/>
      <c r="AF882" s="1090"/>
      <c r="AG882" s="109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89">
        <v>22</v>
      </c>
      <c r="B883" s="108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90"/>
      <c r="AD883" s="1090"/>
      <c r="AE883" s="1090"/>
      <c r="AF883" s="1090"/>
      <c r="AG883" s="109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89">
        <v>23</v>
      </c>
      <c r="B884" s="108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90"/>
      <c r="AD884" s="1090"/>
      <c r="AE884" s="1090"/>
      <c r="AF884" s="1090"/>
      <c r="AG884" s="109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89">
        <v>24</v>
      </c>
      <c r="B885" s="108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90"/>
      <c r="AD885" s="1090"/>
      <c r="AE885" s="1090"/>
      <c r="AF885" s="1090"/>
      <c r="AG885" s="109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89">
        <v>25</v>
      </c>
      <c r="B886" s="108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90"/>
      <c r="AD886" s="1090"/>
      <c r="AE886" s="1090"/>
      <c r="AF886" s="1090"/>
      <c r="AG886" s="109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89">
        <v>26</v>
      </c>
      <c r="B887" s="108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90"/>
      <c r="AD887" s="1090"/>
      <c r="AE887" s="1090"/>
      <c r="AF887" s="1090"/>
      <c r="AG887" s="109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89">
        <v>27</v>
      </c>
      <c r="B888" s="108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90"/>
      <c r="AD888" s="1090"/>
      <c r="AE888" s="1090"/>
      <c r="AF888" s="1090"/>
      <c r="AG888" s="109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89">
        <v>28</v>
      </c>
      <c r="B889" s="108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90"/>
      <c r="AD889" s="1090"/>
      <c r="AE889" s="1090"/>
      <c r="AF889" s="1090"/>
      <c r="AG889" s="109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89">
        <v>29</v>
      </c>
      <c r="B890" s="108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90"/>
      <c r="AD890" s="1090"/>
      <c r="AE890" s="1090"/>
      <c r="AF890" s="1090"/>
      <c r="AG890" s="109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89">
        <v>30</v>
      </c>
      <c r="B891" s="108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90"/>
      <c r="AD891" s="1090"/>
      <c r="AE891" s="1090"/>
      <c r="AF891" s="1090"/>
      <c r="AG891" s="109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349</v>
      </c>
      <c r="Z894" s="366"/>
      <c r="AA894" s="366"/>
      <c r="AB894" s="366"/>
      <c r="AC894" s="155" t="s">
        <v>334</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89">
        <v>1</v>
      </c>
      <c r="B895" s="108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90"/>
      <c r="AD895" s="1090"/>
      <c r="AE895" s="1090"/>
      <c r="AF895" s="1090"/>
      <c r="AG895" s="109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89">
        <v>2</v>
      </c>
      <c r="B896" s="108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90"/>
      <c r="AD896" s="1090"/>
      <c r="AE896" s="1090"/>
      <c r="AF896" s="1090"/>
      <c r="AG896" s="109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89">
        <v>3</v>
      </c>
      <c r="B897" s="108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90"/>
      <c r="AD897" s="1090"/>
      <c r="AE897" s="1090"/>
      <c r="AF897" s="1090"/>
      <c r="AG897" s="109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89">
        <v>4</v>
      </c>
      <c r="B898" s="108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90"/>
      <c r="AD898" s="1090"/>
      <c r="AE898" s="1090"/>
      <c r="AF898" s="1090"/>
      <c r="AG898" s="109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89">
        <v>5</v>
      </c>
      <c r="B899" s="108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90"/>
      <c r="AD899" s="1090"/>
      <c r="AE899" s="1090"/>
      <c r="AF899" s="1090"/>
      <c r="AG899" s="109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89">
        <v>6</v>
      </c>
      <c r="B900" s="108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90"/>
      <c r="AD900" s="1090"/>
      <c r="AE900" s="1090"/>
      <c r="AF900" s="1090"/>
      <c r="AG900" s="109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89">
        <v>7</v>
      </c>
      <c r="B901" s="108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90"/>
      <c r="AD901" s="1090"/>
      <c r="AE901" s="1090"/>
      <c r="AF901" s="1090"/>
      <c r="AG901" s="109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89">
        <v>8</v>
      </c>
      <c r="B902" s="108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90"/>
      <c r="AD902" s="1090"/>
      <c r="AE902" s="1090"/>
      <c r="AF902" s="1090"/>
      <c r="AG902" s="109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89">
        <v>9</v>
      </c>
      <c r="B903" s="108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90"/>
      <c r="AD903" s="1090"/>
      <c r="AE903" s="1090"/>
      <c r="AF903" s="1090"/>
      <c r="AG903" s="109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89">
        <v>10</v>
      </c>
      <c r="B904" s="108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90"/>
      <c r="AD904" s="1090"/>
      <c r="AE904" s="1090"/>
      <c r="AF904" s="1090"/>
      <c r="AG904" s="109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89">
        <v>11</v>
      </c>
      <c r="B905" s="108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90"/>
      <c r="AD905" s="1090"/>
      <c r="AE905" s="1090"/>
      <c r="AF905" s="1090"/>
      <c r="AG905" s="109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89">
        <v>12</v>
      </c>
      <c r="B906" s="108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90"/>
      <c r="AD906" s="1090"/>
      <c r="AE906" s="1090"/>
      <c r="AF906" s="1090"/>
      <c r="AG906" s="109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89">
        <v>13</v>
      </c>
      <c r="B907" s="108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90"/>
      <c r="AD907" s="1090"/>
      <c r="AE907" s="1090"/>
      <c r="AF907" s="1090"/>
      <c r="AG907" s="109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89">
        <v>14</v>
      </c>
      <c r="B908" s="108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90"/>
      <c r="AD908" s="1090"/>
      <c r="AE908" s="1090"/>
      <c r="AF908" s="1090"/>
      <c r="AG908" s="109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89">
        <v>15</v>
      </c>
      <c r="B909" s="108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90"/>
      <c r="AD909" s="1090"/>
      <c r="AE909" s="1090"/>
      <c r="AF909" s="1090"/>
      <c r="AG909" s="109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89">
        <v>16</v>
      </c>
      <c r="B910" s="108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90"/>
      <c r="AD910" s="1090"/>
      <c r="AE910" s="1090"/>
      <c r="AF910" s="1090"/>
      <c r="AG910" s="109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89">
        <v>17</v>
      </c>
      <c r="B911" s="108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90"/>
      <c r="AD911" s="1090"/>
      <c r="AE911" s="1090"/>
      <c r="AF911" s="1090"/>
      <c r="AG911" s="109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89">
        <v>18</v>
      </c>
      <c r="B912" s="108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90"/>
      <c r="AD912" s="1090"/>
      <c r="AE912" s="1090"/>
      <c r="AF912" s="1090"/>
      <c r="AG912" s="109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89">
        <v>19</v>
      </c>
      <c r="B913" s="108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90"/>
      <c r="AD913" s="1090"/>
      <c r="AE913" s="1090"/>
      <c r="AF913" s="1090"/>
      <c r="AG913" s="109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89">
        <v>20</v>
      </c>
      <c r="B914" s="108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90"/>
      <c r="AD914" s="1090"/>
      <c r="AE914" s="1090"/>
      <c r="AF914" s="1090"/>
      <c r="AG914" s="109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89">
        <v>21</v>
      </c>
      <c r="B915" s="108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90"/>
      <c r="AD915" s="1090"/>
      <c r="AE915" s="1090"/>
      <c r="AF915" s="1090"/>
      <c r="AG915" s="109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89">
        <v>22</v>
      </c>
      <c r="B916" s="108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90"/>
      <c r="AD916" s="1090"/>
      <c r="AE916" s="1090"/>
      <c r="AF916" s="1090"/>
      <c r="AG916" s="109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89">
        <v>23</v>
      </c>
      <c r="B917" s="108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90"/>
      <c r="AD917" s="1090"/>
      <c r="AE917" s="1090"/>
      <c r="AF917" s="1090"/>
      <c r="AG917" s="109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89">
        <v>24</v>
      </c>
      <c r="B918" s="108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90"/>
      <c r="AD918" s="1090"/>
      <c r="AE918" s="1090"/>
      <c r="AF918" s="1090"/>
      <c r="AG918" s="109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89">
        <v>25</v>
      </c>
      <c r="B919" s="108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90"/>
      <c r="AD919" s="1090"/>
      <c r="AE919" s="1090"/>
      <c r="AF919" s="1090"/>
      <c r="AG919" s="109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89">
        <v>26</v>
      </c>
      <c r="B920" s="108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90"/>
      <c r="AD920" s="1090"/>
      <c r="AE920" s="1090"/>
      <c r="AF920" s="1090"/>
      <c r="AG920" s="109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89">
        <v>27</v>
      </c>
      <c r="B921" s="108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90"/>
      <c r="AD921" s="1090"/>
      <c r="AE921" s="1090"/>
      <c r="AF921" s="1090"/>
      <c r="AG921" s="109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89">
        <v>28</v>
      </c>
      <c r="B922" s="108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90"/>
      <c r="AD922" s="1090"/>
      <c r="AE922" s="1090"/>
      <c r="AF922" s="1090"/>
      <c r="AG922" s="109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89">
        <v>29</v>
      </c>
      <c r="B923" s="108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90"/>
      <c r="AD923" s="1090"/>
      <c r="AE923" s="1090"/>
      <c r="AF923" s="1090"/>
      <c r="AG923" s="109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89">
        <v>30</v>
      </c>
      <c r="B924" s="108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90"/>
      <c r="AD924" s="1090"/>
      <c r="AE924" s="1090"/>
      <c r="AF924" s="1090"/>
      <c r="AG924" s="109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349</v>
      </c>
      <c r="Z927" s="366"/>
      <c r="AA927" s="366"/>
      <c r="AB927" s="366"/>
      <c r="AC927" s="155" t="s">
        <v>334</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89">
        <v>1</v>
      </c>
      <c r="B928" s="108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90"/>
      <c r="AD928" s="1090"/>
      <c r="AE928" s="1090"/>
      <c r="AF928" s="1090"/>
      <c r="AG928" s="109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89">
        <v>2</v>
      </c>
      <c r="B929" s="108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90"/>
      <c r="AD929" s="1090"/>
      <c r="AE929" s="1090"/>
      <c r="AF929" s="1090"/>
      <c r="AG929" s="109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89">
        <v>3</v>
      </c>
      <c r="B930" s="108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90"/>
      <c r="AD930" s="1090"/>
      <c r="AE930" s="1090"/>
      <c r="AF930" s="1090"/>
      <c r="AG930" s="109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89">
        <v>4</v>
      </c>
      <c r="B931" s="108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90"/>
      <c r="AD931" s="1090"/>
      <c r="AE931" s="1090"/>
      <c r="AF931" s="1090"/>
      <c r="AG931" s="109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89">
        <v>5</v>
      </c>
      <c r="B932" s="108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90"/>
      <c r="AD932" s="1090"/>
      <c r="AE932" s="1090"/>
      <c r="AF932" s="1090"/>
      <c r="AG932" s="109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89">
        <v>6</v>
      </c>
      <c r="B933" s="108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90"/>
      <c r="AD933" s="1090"/>
      <c r="AE933" s="1090"/>
      <c r="AF933" s="1090"/>
      <c r="AG933" s="109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89">
        <v>7</v>
      </c>
      <c r="B934" s="108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90"/>
      <c r="AD934" s="1090"/>
      <c r="AE934" s="1090"/>
      <c r="AF934" s="1090"/>
      <c r="AG934" s="109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89">
        <v>8</v>
      </c>
      <c r="B935" s="108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90"/>
      <c r="AD935" s="1090"/>
      <c r="AE935" s="1090"/>
      <c r="AF935" s="1090"/>
      <c r="AG935" s="109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89">
        <v>9</v>
      </c>
      <c r="B936" s="108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90"/>
      <c r="AD936" s="1090"/>
      <c r="AE936" s="1090"/>
      <c r="AF936" s="1090"/>
      <c r="AG936" s="109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89">
        <v>10</v>
      </c>
      <c r="B937" s="108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90"/>
      <c r="AD937" s="1090"/>
      <c r="AE937" s="1090"/>
      <c r="AF937" s="1090"/>
      <c r="AG937" s="109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89">
        <v>11</v>
      </c>
      <c r="B938" s="108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90"/>
      <c r="AD938" s="1090"/>
      <c r="AE938" s="1090"/>
      <c r="AF938" s="1090"/>
      <c r="AG938" s="109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89">
        <v>12</v>
      </c>
      <c r="B939" s="108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90"/>
      <c r="AD939" s="1090"/>
      <c r="AE939" s="1090"/>
      <c r="AF939" s="1090"/>
      <c r="AG939" s="109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89">
        <v>13</v>
      </c>
      <c r="B940" s="108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90"/>
      <c r="AD940" s="1090"/>
      <c r="AE940" s="1090"/>
      <c r="AF940" s="1090"/>
      <c r="AG940" s="109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89">
        <v>14</v>
      </c>
      <c r="B941" s="108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90"/>
      <c r="AD941" s="1090"/>
      <c r="AE941" s="1090"/>
      <c r="AF941" s="1090"/>
      <c r="AG941" s="109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89">
        <v>15</v>
      </c>
      <c r="B942" s="108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90"/>
      <c r="AD942" s="1090"/>
      <c r="AE942" s="1090"/>
      <c r="AF942" s="1090"/>
      <c r="AG942" s="109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89">
        <v>16</v>
      </c>
      <c r="B943" s="108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90"/>
      <c r="AD943" s="1090"/>
      <c r="AE943" s="1090"/>
      <c r="AF943" s="1090"/>
      <c r="AG943" s="109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89">
        <v>17</v>
      </c>
      <c r="B944" s="108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90"/>
      <c r="AD944" s="1090"/>
      <c r="AE944" s="1090"/>
      <c r="AF944" s="1090"/>
      <c r="AG944" s="109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89">
        <v>18</v>
      </c>
      <c r="B945" s="108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90"/>
      <c r="AD945" s="1090"/>
      <c r="AE945" s="1090"/>
      <c r="AF945" s="1090"/>
      <c r="AG945" s="109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89">
        <v>19</v>
      </c>
      <c r="B946" s="108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90"/>
      <c r="AD946" s="1090"/>
      <c r="AE946" s="1090"/>
      <c r="AF946" s="1090"/>
      <c r="AG946" s="109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89">
        <v>20</v>
      </c>
      <c r="B947" s="108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90"/>
      <c r="AD947" s="1090"/>
      <c r="AE947" s="1090"/>
      <c r="AF947" s="1090"/>
      <c r="AG947" s="109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89">
        <v>21</v>
      </c>
      <c r="B948" s="108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90"/>
      <c r="AD948" s="1090"/>
      <c r="AE948" s="1090"/>
      <c r="AF948" s="1090"/>
      <c r="AG948" s="109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89">
        <v>22</v>
      </c>
      <c r="B949" s="108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90"/>
      <c r="AD949" s="1090"/>
      <c r="AE949" s="1090"/>
      <c r="AF949" s="1090"/>
      <c r="AG949" s="109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89">
        <v>23</v>
      </c>
      <c r="B950" s="108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90"/>
      <c r="AD950" s="1090"/>
      <c r="AE950" s="1090"/>
      <c r="AF950" s="1090"/>
      <c r="AG950" s="109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89">
        <v>24</v>
      </c>
      <c r="B951" s="108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90"/>
      <c r="AD951" s="1090"/>
      <c r="AE951" s="1090"/>
      <c r="AF951" s="1090"/>
      <c r="AG951" s="109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89">
        <v>25</v>
      </c>
      <c r="B952" s="108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90"/>
      <c r="AD952" s="1090"/>
      <c r="AE952" s="1090"/>
      <c r="AF952" s="1090"/>
      <c r="AG952" s="109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89">
        <v>26</v>
      </c>
      <c r="B953" s="108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90"/>
      <c r="AD953" s="1090"/>
      <c r="AE953" s="1090"/>
      <c r="AF953" s="1090"/>
      <c r="AG953" s="109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89">
        <v>27</v>
      </c>
      <c r="B954" s="108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90"/>
      <c r="AD954" s="1090"/>
      <c r="AE954" s="1090"/>
      <c r="AF954" s="1090"/>
      <c r="AG954" s="109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89">
        <v>28</v>
      </c>
      <c r="B955" s="108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90"/>
      <c r="AD955" s="1090"/>
      <c r="AE955" s="1090"/>
      <c r="AF955" s="1090"/>
      <c r="AG955" s="109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89">
        <v>29</v>
      </c>
      <c r="B956" s="108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90"/>
      <c r="AD956" s="1090"/>
      <c r="AE956" s="1090"/>
      <c r="AF956" s="1090"/>
      <c r="AG956" s="109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89">
        <v>30</v>
      </c>
      <c r="B957" s="108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90"/>
      <c r="AD957" s="1090"/>
      <c r="AE957" s="1090"/>
      <c r="AF957" s="1090"/>
      <c r="AG957" s="109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349</v>
      </c>
      <c r="Z960" s="366"/>
      <c r="AA960" s="366"/>
      <c r="AB960" s="366"/>
      <c r="AC960" s="155" t="s">
        <v>334</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89">
        <v>1</v>
      </c>
      <c r="B961" s="108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90"/>
      <c r="AD961" s="1090"/>
      <c r="AE961" s="1090"/>
      <c r="AF961" s="1090"/>
      <c r="AG961" s="109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89">
        <v>2</v>
      </c>
      <c r="B962" s="108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90"/>
      <c r="AD962" s="1090"/>
      <c r="AE962" s="1090"/>
      <c r="AF962" s="1090"/>
      <c r="AG962" s="109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89">
        <v>3</v>
      </c>
      <c r="B963" s="108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90"/>
      <c r="AD963" s="1090"/>
      <c r="AE963" s="1090"/>
      <c r="AF963" s="1090"/>
      <c r="AG963" s="109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89">
        <v>4</v>
      </c>
      <c r="B964" s="108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90"/>
      <c r="AD964" s="1090"/>
      <c r="AE964" s="1090"/>
      <c r="AF964" s="1090"/>
      <c r="AG964" s="109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89">
        <v>5</v>
      </c>
      <c r="B965" s="108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90"/>
      <c r="AD965" s="1090"/>
      <c r="AE965" s="1090"/>
      <c r="AF965" s="1090"/>
      <c r="AG965" s="109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89">
        <v>6</v>
      </c>
      <c r="B966" s="108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90"/>
      <c r="AD966" s="1090"/>
      <c r="AE966" s="1090"/>
      <c r="AF966" s="1090"/>
      <c r="AG966" s="109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89">
        <v>7</v>
      </c>
      <c r="B967" s="108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90"/>
      <c r="AD967" s="1090"/>
      <c r="AE967" s="1090"/>
      <c r="AF967" s="1090"/>
      <c r="AG967" s="109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89">
        <v>8</v>
      </c>
      <c r="B968" s="108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90"/>
      <c r="AD968" s="1090"/>
      <c r="AE968" s="1090"/>
      <c r="AF968" s="1090"/>
      <c r="AG968" s="109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89">
        <v>9</v>
      </c>
      <c r="B969" s="108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90"/>
      <c r="AD969" s="1090"/>
      <c r="AE969" s="1090"/>
      <c r="AF969" s="1090"/>
      <c r="AG969" s="109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89">
        <v>10</v>
      </c>
      <c r="B970" s="108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90"/>
      <c r="AD970" s="1090"/>
      <c r="AE970" s="1090"/>
      <c r="AF970" s="1090"/>
      <c r="AG970" s="109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89">
        <v>11</v>
      </c>
      <c r="B971" s="108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90"/>
      <c r="AD971" s="1090"/>
      <c r="AE971" s="1090"/>
      <c r="AF971" s="1090"/>
      <c r="AG971" s="109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89">
        <v>12</v>
      </c>
      <c r="B972" s="108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90"/>
      <c r="AD972" s="1090"/>
      <c r="AE972" s="1090"/>
      <c r="AF972" s="1090"/>
      <c r="AG972" s="109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89">
        <v>13</v>
      </c>
      <c r="B973" s="108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90"/>
      <c r="AD973" s="1090"/>
      <c r="AE973" s="1090"/>
      <c r="AF973" s="1090"/>
      <c r="AG973" s="109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89">
        <v>14</v>
      </c>
      <c r="B974" s="108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90"/>
      <c r="AD974" s="1090"/>
      <c r="AE974" s="1090"/>
      <c r="AF974" s="1090"/>
      <c r="AG974" s="109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89">
        <v>15</v>
      </c>
      <c r="B975" s="108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90"/>
      <c r="AD975" s="1090"/>
      <c r="AE975" s="1090"/>
      <c r="AF975" s="1090"/>
      <c r="AG975" s="109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89">
        <v>16</v>
      </c>
      <c r="B976" s="108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90"/>
      <c r="AD976" s="1090"/>
      <c r="AE976" s="1090"/>
      <c r="AF976" s="1090"/>
      <c r="AG976" s="109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89">
        <v>17</v>
      </c>
      <c r="B977" s="108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90"/>
      <c r="AD977" s="1090"/>
      <c r="AE977" s="1090"/>
      <c r="AF977" s="1090"/>
      <c r="AG977" s="109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89">
        <v>18</v>
      </c>
      <c r="B978" s="108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90"/>
      <c r="AD978" s="1090"/>
      <c r="AE978" s="1090"/>
      <c r="AF978" s="1090"/>
      <c r="AG978" s="109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89">
        <v>19</v>
      </c>
      <c r="B979" s="108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90"/>
      <c r="AD979" s="1090"/>
      <c r="AE979" s="1090"/>
      <c r="AF979" s="1090"/>
      <c r="AG979" s="109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89">
        <v>20</v>
      </c>
      <c r="B980" s="108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90"/>
      <c r="AD980" s="1090"/>
      <c r="AE980" s="1090"/>
      <c r="AF980" s="1090"/>
      <c r="AG980" s="109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89">
        <v>21</v>
      </c>
      <c r="B981" s="108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90"/>
      <c r="AD981" s="1090"/>
      <c r="AE981" s="1090"/>
      <c r="AF981" s="1090"/>
      <c r="AG981" s="109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89">
        <v>22</v>
      </c>
      <c r="B982" s="108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90"/>
      <c r="AD982" s="1090"/>
      <c r="AE982" s="1090"/>
      <c r="AF982" s="1090"/>
      <c r="AG982" s="109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89">
        <v>23</v>
      </c>
      <c r="B983" s="108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90"/>
      <c r="AD983" s="1090"/>
      <c r="AE983" s="1090"/>
      <c r="AF983" s="1090"/>
      <c r="AG983" s="109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89">
        <v>24</v>
      </c>
      <c r="B984" s="108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90"/>
      <c r="AD984" s="1090"/>
      <c r="AE984" s="1090"/>
      <c r="AF984" s="1090"/>
      <c r="AG984" s="109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89">
        <v>25</v>
      </c>
      <c r="B985" s="108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90"/>
      <c r="AD985" s="1090"/>
      <c r="AE985" s="1090"/>
      <c r="AF985" s="1090"/>
      <c r="AG985" s="109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89">
        <v>26</v>
      </c>
      <c r="B986" s="108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90"/>
      <c r="AD986" s="1090"/>
      <c r="AE986" s="1090"/>
      <c r="AF986" s="1090"/>
      <c r="AG986" s="109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89">
        <v>27</v>
      </c>
      <c r="B987" s="108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90"/>
      <c r="AD987" s="1090"/>
      <c r="AE987" s="1090"/>
      <c r="AF987" s="1090"/>
      <c r="AG987" s="109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89">
        <v>28</v>
      </c>
      <c r="B988" s="108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90"/>
      <c r="AD988" s="1090"/>
      <c r="AE988" s="1090"/>
      <c r="AF988" s="1090"/>
      <c r="AG988" s="109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89">
        <v>29</v>
      </c>
      <c r="B989" s="108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90"/>
      <c r="AD989" s="1090"/>
      <c r="AE989" s="1090"/>
      <c r="AF989" s="1090"/>
      <c r="AG989" s="109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89">
        <v>30</v>
      </c>
      <c r="B990" s="108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90"/>
      <c r="AD990" s="1090"/>
      <c r="AE990" s="1090"/>
      <c r="AF990" s="1090"/>
      <c r="AG990" s="109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349</v>
      </c>
      <c r="Z993" s="366"/>
      <c r="AA993" s="366"/>
      <c r="AB993" s="366"/>
      <c r="AC993" s="155" t="s">
        <v>334</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89">
        <v>1</v>
      </c>
      <c r="B994" s="108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90"/>
      <c r="AD994" s="1090"/>
      <c r="AE994" s="1090"/>
      <c r="AF994" s="1090"/>
      <c r="AG994" s="109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89">
        <v>2</v>
      </c>
      <c r="B995" s="108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90"/>
      <c r="AD995" s="1090"/>
      <c r="AE995" s="1090"/>
      <c r="AF995" s="1090"/>
      <c r="AG995" s="109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89">
        <v>3</v>
      </c>
      <c r="B996" s="108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90"/>
      <c r="AD996" s="1090"/>
      <c r="AE996" s="1090"/>
      <c r="AF996" s="1090"/>
      <c r="AG996" s="109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89">
        <v>4</v>
      </c>
      <c r="B997" s="108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90"/>
      <c r="AD997" s="1090"/>
      <c r="AE997" s="1090"/>
      <c r="AF997" s="1090"/>
      <c r="AG997" s="109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89">
        <v>5</v>
      </c>
      <c r="B998" s="108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90"/>
      <c r="AD998" s="1090"/>
      <c r="AE998" s="1090"/>
      <c r="AF998" s="1090"/>
      <c r="AG998" s="109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89">
        <v>6</v>
      </c>
      <c r="B999" s="108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90"/>
      <c r="AD999" s="1090"/>
      <c r="AE999" s="1090"/>
      <c r="AF999" s="1090"/>
      <c r="AG999" s="109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89">
        <v>7</v>
      </c>
      <c r="B1000" s="108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90"/>
      <c r="AD1000" s="1090"/>
      <c r="AE1000" s="1090"/>
      <c r="AF1000" s="1090"/>
      <c r="AG1000" s="109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89">
        <v>8</v>
      </c>
      <c r="B1001" s="108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90"/>
      <c r="AD1001" s="1090"/>
      <c r="AE1001" s="1090"/>
      <c r="AF1001" s="1090"/>
      <c r="AG1001" s="109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89">
        <v>9</v>
      </c>
      <c r="B1002" s="108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90"/>
      <c r="AD1002" s="1090"/>
      <c r="AE1002" s="1090"/>
      <c r="AF1002" s="1090"/>
      <c r="AG1002" s="109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89">
        <v>10</v>
      </c>
      <c r="B1003" s="108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90"/>
      <c r="AD1003" s="1090"/>
      <c r="AE1003" s="1090"/>
      <c r="AF1003" s="1090"/>
      <c r="AG1003" s="109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89">
        <v>11</v>
      </c>
      <c r="B1004" s="108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90"/>
      <c r="AD1004" s="1090"/>
      <c r="AE1004" s="1090"/>
      <c r="AF1004" s="1090"/>
      <c r="AG1004" s="109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89">
        <v>12</v>
      </c>
      <c r="B1005" s="108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90"/>
      <c r="AD1005" s="1090"/>
      <c r="AE1005" s="1090"/>
      <c r="AF1005" s="1090"/>
      <c r="AG1005" s="109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89">
        <v>13</v>
      </c>
      <c r="B1006" s="108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90"/>
      <c r="AD1006" s="1090"/>
      <c r="AE1006" s="1090"/>
      <c r="AF1006" s="1090"/>
      <c r="AG1006" s="109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89">
        <v>14</v>
      </c>
      <c r="B1007" s="108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90"/>
      <c r="AD1007" s="1090"/>
      <c r="AE1007" s="1090"/>
      <c r="AF1007" s="1090"/>
      <c r="AG1007" s="109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89">
        <v>15</v>
      </c>
      <c r="B1008" s="108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90"/>
      <c r="AD1008" s="1090"/>
      <c r="AE1008" s="1090"/>
      <c r="AF1008" s="1090"/>
      <c r="AG1008" s="109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89">
        <v>16</v>
      </c>
      <c r="B1009" s="108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90"/>
      <c r="AD1009" s="1090"/>
      <c r="AE1009" s="1090"/>
      <c r="AF1009" s="1090"/>
      <c r="AG1009" s="109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89">
        <v>17</v>
      </c>
      <c r="B1010" s="108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90"/>
      <c r="AD1010" s="1090"/>
      <c r="AE1010" s="1090"/>
      <c r="AF1010" s="1090"/>
      <c r="AG1010" s="109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89">
        <v>18</v>
      </c>
      <c r="B1011" s="108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90"/>
      <c r="AD1011" s="1090"/>
      <c r="AE1011" s="1090"/>
      <c r="AF1011" s="1090"/>
      <c r="AG1011" s="109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89">
        <v>19</v>
      </c>
      <c r="B1012" s="108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90"/>
      <c r="AD1012" s="1090"/>
      <c r="AE1012" s="1090"/>
      <c r="AF1012" s="1090"/>
      <c r="AG1012" s="109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89">
        <v>20</v>
      </c>
      <c r="B1013" s="108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90"/>
      <c r="AD1013" s="1090"/>
      <c r="AE1013" s="1090"/>
      <c r="AF1013" s="1090"/>
      <c r="AG1013" s="109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89">
        <v>21</v>
      </c>
      <c r="B1014" s="108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90"/>
      <c r="AD1014" s="1090"/>
      <c r="AE1014" s="1090"/>
      <c r="AF1014" s="1090"/>
      <c r="AG1014" s="109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89">
        <v>22</v>
      </c>
      <c r="B1015" s="108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90"/>
      <c r="AD1015" s="1090"/>
      <c r="AE1015" s="1090"/>
      <c r="AF1015" s="1090"/>
      <c r="AG1015" s="109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89">
        <v>23</v>
      </c>
      <c r="B1016" s="108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90"/>
      <c r="AD1016" s="1090"/>
      <c r="AE1016" s="1090"/>
      <c r="AF1016" s="1090"/>
      <c r="AG1016" s="109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89">
        <v>24</v>
      </c>
      <c r="B1017" s="108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90"/>
      <c r="AD1017" s="1090"/>
      <c r="AE1017" s="1090"/>
      <c r="AF1017" s="1090"/>
      <c r="AG1017" s="109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89">
        <v>25</v>
      </c>
      <c r="B1018" s="108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90"/>
      <c r="AD1018" s="1090"/>
      <c r="AE1018" s="1090"/>
      <c r="AF1018" s="1090"/>
      <c r="AG1018" s="109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89">
        <v>26</v>
      </c>
      <c r="B1019" s="108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90"/>
      <c r="AD1019" s="1090"/>
      <c r="AE1019" s="1090"/>
      <c r="AF1019" s="1090"/>
      <c r="AG1019" s="109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89">
        <v>27</v>
      </c>
      <c r="B1020" s="108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90"/>
      <c r="AD1020" s="1090"/>
      <c r="AE1020" s="1090"/>
      <c r="AF1020" s="1090"/>
      <c r="AG1020" s="109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89">
        <v>28</v>
      </c>
      <c r="B1021" s="108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90"/>
      <c r="AD1021" s="1090"/>
      <c r="AE1021" s="1090"/>
      <c r="AF1021" s="1090"/>
      <c r="AG1021" s="109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89">
        <v>29</v>
      </c>
      <c r="B1022" s="108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90"/>
      <c r="AD1022" s="1090"/>
      <c r="AE1022" s="1090"/>
      <c r="AF1022" s="1090"/>
      <c r="AG1022" s="109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89">
        <v>30</v>
      </c>
      <c r="B1023" s="108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90"/>
      <c r="AD1023" s="1090"/>
      <c r="AE1023" s="1090"/>
      <c r="AF1023" s="1090"/>
      <c r="AG1023" s="109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349</v>
      </c>
      <c r="Z1026" s="366"/>
      <c r="AA1026" s="366"/>
      <c r="AB1026" s="366"/>
      <c r="AC1026" s="155" t="s">
        <v>334</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89">
        <v>1</v>
      </c>
      <c r="B1027" s="108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90"/>
      <c r="AD1027" s="1090"/>
      <c r="AE1027" s="1090"/>
      <c r="AF1027" s="1090"/>
      <c r="AG1027" s="109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89">
        <v>2</v>
      </c>
      <c r="B1028" s="108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90"/>
      <c r="AD1028" s="1090"/>
      <c r="AE1028" s="1090"/>
      <c r="AF1028" s="1090"/>
      <c r="AG1028" s="109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89">
        <v>3</v>
      </c>
      <c r="B1029" s="108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90"/>
      <c r="AD1029" s="1090"/>
      <c r="AE1029" s="1090"/>
      <c r="AF1029" s="1090"/>
      <c r="AG1029" s="109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89">
        <v>4</v>
      </c>
      <c r="B1030" s="108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90"/>
      <c r="AD1030" s="1090"/>
      <c r="AE1030" s="1090"/>
      <c r="AF1030" s="1090"/>
      <c r="AG1030" s="109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89">
        <v>5</v>
      </c>
      <c r="B1031" s="108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90"/>
      <c r="AD1031" s="1090"/>
      <c r="AE1031" s="1090"/>
      <c r="AF1031" s="1090"/>
      <c r="AG1031" s="109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89">
        <v>6</v>
      </c>
      <c r="B1032" s="108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90"/>
      <c r="AD1032" s="1090"/>
      <c r="AE1032" s="1090"/>
      <c r="AF1032" s="1090"/>
      <c r="AG1032" s="109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89">
        <v>7</v>
      </c>
      <c r="B1033" s="108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90"/>
      <c r="AD1033" s="1090"/>
      <c r="AE1033" s="1090"/>
      <c r="AF1033" s="1090"/>
      <c r="AG1033" s="109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89">
        <v>8</v>
      </c>
      <c r="B1034" s="108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90"/>
      <c r="AD1034" s="1090"/>
      <c r="AE1034" s="1090"/>
      <c r="AF1034" s="1090"/>
      <c r="AG1034" s="109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89">
        <v>9</v>
      </c>
      <c r="B1035" s="108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90"/>
      <c r="AD1035" s="1090"/>
      <c r="AE1035" s="1090"/>
      <c r="AF1035" s="1090"/>
      <c r="AG1035" s="109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89">
        <v>10</v>
      </c>
      <c r="B1036" s="108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90"/>
      <c r="AD1036" s="1090"/>
      <c r="AE1036" s="1090"/>
      <c r="AF1036" s="1090"/>
      <c r="AG1036" s="109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89">
        <v>11</v>
      </c>
      <c r="B1037" s="108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90"/>
      <c r="AD1037" s="1090"/>
      <c r="AE1037" s="1090"/>
      <c r="AF1037" s="1090"/>
      <c r="AG1037" s="109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89">
        <v>12</v>
      </c>
      <c r="B1038" s="108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90"/>
      <c r="AD1038" s="1090"/>
      <c r="AE1038" s="1090"/>
      <c r="AF1038" s="1090"/>
      <c r="AG1038" s="109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89">
        <v>13</v>
      </c>
      <c r="B1039" s="108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90"/>
      <c r="AD1039" s="1090"/>
      <c r="AE1039" s="1090"/>
      <c r="AF1039" s="1090"/>
      <c r="AG1039" s="109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89">
        <v>14</v>
      </c>
      <c r="B1040" s="108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90"/>
      <c r="AD1040" s="1090"/>
      <c r="AE1040" s="1090"/>
      <c r="AF1040" s="1090"/>
      <c r="AG1040" s="109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89">
        <v>15</v>
      </c>
      <c r="B1041" s="108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90"/>
      <c r="AD1041" s="1090"/>
      <c r="AE1041" s="1090"/>
      <c r="AF1041" s="1090"/>
      <c r="AG1041" s="109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89">
        <v>16</v>
      </c>
      <c r="B1042" s="108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90"/>
      <c r="AD1042" s="1090"/>
      <c r="AE1042" s="1090"/>
      <c r="AF1042" s="1090"/>
      <c r="AG1042" s="109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89">
        <v>17</v>
      </c>
      <c r="B1043" s="108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90"/>
      <c r="AD1043" s="1090"/>
      <c r="AE1043" s="1090"/>
      <c r="AF1043" s="1090"/>
      <c r="AG1043" s="109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89">
        <v>18</v>
      </c>
      <c r="B1044" s="108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90"/>
      <c r="AD1044" s="1090"/>
      <c r="AE1044" s="1090"/>
      <c r="AF1044" s="1090"/>
      <c r="AG1044" s="109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89">
        <v>19</v>
      </c>
      <c r="B1045" s="108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90"/>
      <c r="AD1045" s="1090"/>
      <c r="AE1045" s="1090"/>
      <c r="AF1045" s="1090"/>
      <c r="AG1045" s="109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89">
        <v>20</v>
      </c>
      <c r="B1046" s="108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90"/>
      <c r="AD1046" s="1090"/>
      <c r="AE1046" s="1090"/>
      <c r="AF1046" s="1090"/>
      <c r="AG1046" s="109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89">
        <v>21</v>
      </c>
      <c r="B1047" s="108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90"/>
      <c r="AD1047" s="1090"/>
      <c r="AE1047" s="1090"/>
      <c r="AF1047" s="1090"/>
      <c r="AG1047" s="109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89">
        <v>22</v>
      </c>
      <c r="B1048" s="108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90"/>
      <c r="AD1048" s="1090"/>
      <c r="AE1048" s="1090"/>
      <c r="AF1048" s="1090"/>
      <c r="AG1048" s="109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89">
        <v>23</v>
      </c>
      <c r="B1049" s="108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90"/>
      <c r="AD1049" s="1090"/>
      <c r="AE1049" s="1090"/>
      <c r="AF1049" s="1090"/>
      <c r="AG1049" s="109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89">
        <v>24</v>
      </c>
      <c r="B1050" s="108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90"/>
      <c r="AD1050" s="1090"/>
      <c r="AE1050" s="1090"/>
      <c r="AF1050" s="1090"/>
      <c r="AG1050" s="109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89">
        <v>25</v>
      </c>
      <c r="B1051" s="108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90"/>
      <c r="AD1051" s="1090"/>
      <c r="AE1051" s="1090"/>
      <c r="AF1051" s="1090"/>
      <c r="AG1051" s="109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89">
        <v>26</v>
      </c>
      <c r="B1052" s="108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90"/>
      <c r="AD1052" s="1090"/>
      <c r="AE1052" s="1090"/>
      <c r="AF1052" s="1090"/>
      <c r="AG1052" s="109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89">
        <v>27</v>
      </c>
      <c r="B1053" s="108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90"/>
      <c r="AD1053" s="1090"/>
      <c r="AE1053" s="1090"/>
      <c r="AF1053" s="1090"/>
      <c r="AG1053" s="109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89">
        <v>28</v>
      </c>
      <c r="B1054" s="108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90"/>
      <c r="AD1054" s="1090"/>
      <c r="AE1054" s="1090"/>
      <c r="AF1054" s="1090"/>
      <c r="AG1054" s="109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89">
        <v>29</v>
      </c>
      <c r="B1055" s="108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90"/>
      <c r="AD1055" s="1090"/>
      <c r="AE1055" s="1090"/>
      <c r="AF1055" s="1090"/>
      <c r="AG1055" s="109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89">
        <v>30</v>
      </c>
      <c r="B1056" s="108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90"/>
      <c r="AD1056" s="1090"/>
      <c r="AE1056" s="1090"/>
      <c r="AF1056" s="1090"/>
      <c r="AG1056" s="109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349</v>
      </c>
      <c r="Z1059" s="366"/>
      <c r="AA1059" s="366"/>
      <c r="AB1059" s="366"/>
      <c r="AC1059" s="155" t="s">
        <v>334</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89">
        <v>1</v>
      </c>
      <c r="B1060" s="108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90"/>
      <c r="AD1060" s="1090"/>
      <c r="AE1060" s="1090"/>
      <c r="AF1060" s="1090"/>
      <c r="AG1060" s="109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89">
        <v>2</v>
      </c>
      <c r="B1061" s="108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90"/>
      <c r="AD1061" s="1090"/>
      <c r="AE1061" s="1090"/>
      <c r="AF1061" s="1090"/>
      <c r="AG1061" s="109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89">
        <v>3</v>
      </c>
      <c r="B1062" s="108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90"/>
      <c r="AD1062" s="1090"/>
      <c r="AE1062" s="1090"/>
      <c r="AF1062" s="1090"/>
      <c r="AG1062" s="109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89">
        <v>4</v>
      </c>
      <c r="B1063" s="108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90"/>
      <c r="AD1063" s="1090"/>
      <c r="AE1063" s="1090"/>
      <c r="AF1063" s="1090"/>
      <c r="AG1063" s="109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89">
        <v>5</v>
      </c>
      <c r="B1064" s="108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90"/>
      <c r="AD1064" s="1090"/>
      <c r="AE1064" s="1090"/>
      <c r="AF1064" s="1090"/>
      <c r="AG1064" s="109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89">
        <v>6</v>
      </c>
      <c r="B1065" s="108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90"/>
      <c r="AD1065" s="1090"/>
      <c r="AE1065" s="1090"/>
      <c r="AF1065" s="1090"/>
      <c r="AG1065" s="109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89">
        <v>7</v>
      </c>
      <c r="B1066" s="108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90"/>
      <c r="AD1066" s="1090"/>
      <c r="AE1066" s="1090"/>
      <c r="AF1066" s="1090"/>
      <c r="AG1066" s="109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89">
        <v>8</v>
      </c>
      <c r="B1067" s="108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90"/>
      <c r="AD1067" s="1090"/>
      <c r="AE1067" s="1090"/>
      <c r="AF1067" s="1090"/>
      <c r="AG1067" s="109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89">
        <v>9</v>
      </c>
      <c r="B1068" s="108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90"/>
      <c r="AD1068" s="1090"/>
      <c r="AE1068" s="1090"/>
      <c r="AF1068" s="1090"/>
      <c r="AG1068" s="109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89">
        <v>10</v>
      </c>
      <c r="B1069" s="108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90"/>
      <c r="AD1069" s="1090"/>
      <c r="AE1069" s="1090"/>
      <c r="AF1069" s="1090"/>
      <c r="AG1069" s="109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89">
        <v>11</v>
      </c>
      <c r="B1070" s="108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90"/>
      <c r="AD1070" s="1090"/>
      <c r="AE1070" s="1090"/>
      <c r="AF1070" s="1090"/>
      <c r="AG1070" s="109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89">
        <v>12</v>
      </c>
      <c r="B1071" s="108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90"/>
      <c r="AD1071" s="1090"/>
      <c r="AE1071" s="1090"/>
      <c r="AF1071" s="1090"/>
      <c r="AG1071" s="109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89">
        <v>13</v>
      </c>
      <c r="B1072" s="108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90"/>
      <c r="AD1072" s="1090"/>
      <c r="AE1072" s="1090"/>
      <c r="AF1072" s="1090"/>
      <c r="AG1072" s="109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89">
        <v>14</v>
      </c>
      <c r="B1073" s="108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90"/>
      <c r="AD1073" s="1090"/>
      <c r="AE1073" s="1090"/>
      <c r="AF1073" s="1090"/>
      <c r="AG1073" s="109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89">
        <v>15</v>
      </c>
      <c r="B1074" s="108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90"/>
      <c r="AD1074" s="1090"/>
      <c r="AE1074" s="1090"/>
      <c r="AF1074" s="1090"/>
      <c r="AG1074" s="109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89">
        <v>16</v>
      </c>
      <c r="B1075" s="108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90"/>
      <c r="AD1075" s="1090"/>
      <c r="AE1075" s="1090"/>
      <c r="AF1075" s="1090"/>
      <c r="AG1075" s="109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89">
        <v>17</v>
      </c>
      <c r="B1076" s="108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90"/>
      <c r="AD1076" s="1090"/>
      <c r="AE1076" s="1090"/>
      <c r="AF1076" s="1090"/>
      <c r="AG1076" s="109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89">
        <v>18</v>
      </c>
      <c r="B1077" s="108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90"/>
      <c r="AD1077" s="1090"/>
      <c r="AE1077" s="1090"/>
      <c r="AF1077" s="1090"/>
      <c r="AG1077" s="109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89">
        <v>19</v>
      </c>
      <c r="B1078" s="108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90"/>
      <c r="AD1078" s="1090"/>
      <c r="AE1078" s="1090"/>
      <c r="AF1078" s="1090"/>
      <c r="AG1078" s="109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89">
        <v>20</v>
      </c>
      <c r="B1079" s="108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90"/>
      <c r="AD1079" s="1090"/>
      <c r="AE1079" s="1090"/>
      <c r="AF1079" s="1090"/>
      <c r="AG1079" s="109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89">
        <v>21</v>
      </c>
      <c r="B1080" s="108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90"/>
      <c r="AD1080" s="1090"/>
      <c r="AE1080" s="1090"/>
      <c r="AF1080" s="1090"/>
      <c r="AG1080" s="109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89">
        <v>22</v>
      </c>
      <c r="B1081" s="108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90"/>
      <c r="AD1081" s="1090"/>
      <c r="AE1081" s="1090"/>
      <c r="AF1081" s="1090"/>
      <c r="AG1081" s="109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89">
        <v>23</v>
      </c>
      <c r="B1082" s="108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90"/>
      <c r="AD1082" s="1090"/>
      <c r="AE1082" s="1090"/>
      <c r="AF1082" s="1090"/>
      <c r="AG1082" s="109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89">
        <v>24</v>
      </c>
      <c r="B1083" s="108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90"/>
      <c r="AD1083" s="1090"/>
      <c r="AE1083" s="1090"/>
      <c r="AF1083" s="1090"/>
      <c r="AG1083" s="109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89">
        <v>25</v>
      </c>
      <c r="B1084" s="108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90"/>
      <c r="AD1084" s="1090"/>
      <c r="AE1084" s="1090"/>
      <c r="AF1084" s="1090"/>
      <c r="AG1084" s="109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89">
        <v>26</v>
      </c>
      <c r="B1085" s="108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90"/>
      <c r="AD1085" s="1090"/>
      <c r="AE1085" s="1090"/>
      <c r="AF1085" s="1090"/>
      <c r="AG1085" s="109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89">
        <v>27</v>
      </c>
      <c r="B1086" s="108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90"/>
      <c r="AD1086" s="1090"/>
      <c r="AE1086" s="1090"/>
      <c r="AF1086" s="1090"/>
      <c r="AG1086" s="109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89">
        <v>28</v>
      </c>
      <c r="B1087" s="108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90"/>
      <c r="AD1087" s="1090"/>
      <c r="AE1087" s="1090"/>
      <c r="AF1087" s="1090"/>
      <c r="AG1087" s="109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89">
        <v>29</v>
      </c>
      <c r="B1088" s="108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90"/>
      <c r="AD1088" s="1090"/>
      <c r="AE1088" s="1090"/>
      <c r="AF1088" s="1090"/>
      <c r="AG1088" s="109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89">
        <v>30</v>
      </c>
      <c r="B1089" s="108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90"/>
      <c r="AD1089" s="1090"/>
      <c r="AE1089" s="1090"/>
      <c r="AF1089" s="1090"/>
      <c r="AG1089" s="109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349</v>
      </c>
      <c r="Z1092" s="366"/>
      <c r="AA1092" s="366"/>
      <c r="AB1092" s="366"/>
      <c r="AC1092" s="155" t="s">
        <v>334</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89">
        <v>1</v>
      </c>
      <c r="B1093" s="108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90"/>
      <c r="AD1093" s="1090"/>
      <c r="AE1093" s="1090"/>
      <c r="AF1093" s="1090"/>
      <c r="AG1093" s="109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89">
        <v>2</v>
      </c>
      <c r="B1094" s="108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90"/>
      <c r="AD1094" s="1090"/>
      <c r="AE1094" s="1090"/>
      <c r="AF1094" s="1090"/>
      <c r="AG1094" s="109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89">
        <v>3</v>
      </c>
      <c r="B1095" s="108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90"/>
      <c r="AD1095" s="1090"/>
      <c r="AE1095" s="1090"/>
      <c r="AF1095" s="1090"/>
      <c r="AG1095" s="109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89">
        <v>4</v>
      </c>
      <c r="B1096" s="108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90"/>
      <c r="AD1096" s="1090"/>
      <c r="AE1096" s="1090"/>
      <c r="AF1096" s="1090"/>
      <c r="AG1096" s="109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89">
        <v>5</v>
      </c>
      <c r="B1097" s="108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90"/>
      <c r="AD1097" s="1090"/>
      <c r="AE1097" s="1090"/>
      <c r="AF1097" s="1090"/>
      <c r="AG1097" s="109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89">
        <v>6</v>
      </c>
      <c r="B1098" s="108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90"/>
      <c r="AD1098" s="1090"/>
      <c r="AE1098" s="1090"/>
      <c r="AF1098" s="1090"/>
      <c r="AG1098" s="109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89">
        <v>7</v>
      </c>
      <c r="B1099" s="108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90"/>
      <c r="AD1099" s="1090"/>
      <c r="AE1099" s="1090"/>
      <c r="AF1099" s="1090"/>
      <c r="AG1099" s="109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89">
        <v>8</v>
      </c>
      <c r="B1100" s="108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90"/>
      <c r="AD1100" s="1090"/>
      <c r="AE1100" s="1090"/>
      <c r="AF1100" s="1090"/>
      <c r="AG1100" s="109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89">
        <v>9</v>
      </c>
      <c r="B1101" s="108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90"/>
      <c r="AD1101" s="1090"/>
      <c r="AE1101" s="1090"/>
      <c r="AF1101" s="1090"/>
      <c r="AG1101" s="109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89">
        <v>10</v>
      </c>
      <c r="B1102" s="108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90"/>
      <c r="AD1102" s="1090"/>
      <c r="AE1102" s="1090"/>
      <c r="AF1102" s="1090"/>
      <c r="AG1102" s="109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89">
        <v>11</v>
      </c>
      <c r="B1103" s="108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90"/>
      <c r="AD1103" s="1090"/>
      <c r="AE1103" s="1090"/>
      <c r="AF1103" s="1090"/>
      <c r="AG1103" s="109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89">
        <v>12</v>
      </c>
      <c r="B1104" s="108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90"/>
      <c r="AD1104" s="1090"/>
      <c r="AE1104" s="1090"/>
      <c r="AF1104" s="1090"/>
      <c r="AG1104" s="109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89">
        <v>13</v>
      </c>
      <c r="B1105" s="108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90"/>
      <c r="AD1105" s="1090"/>
      <c r="AE1105" s="1090"/>
      <c r="AF1105" s="1090"/>
      <c r="AG1105" s="109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89">
        <v>14</v>
      </c>
      <c r="B1106" s="108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90"/>
      <c r="AD1106" s="1090"/>
      <c r="AE1106" s="1090"/>
      <c r="AF1106" s="1090"/>
      <c r="AG1106" s="109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89">
        <v>15</v>
      </c>
      <c r="B1107" s="108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90"/>
      <c r="AD1107" s="1090"/>
      <c r="AE1107" s="1090"/>
      <c r="AF1107" s="1090"/>
      <c r="AG1107" s="109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89">
        <v>16</v>
      </c>
      <c r="B1108" s="108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90"/>
      <c r="AD1108" s="1090"/>
      <c r="AE1108" s="1090"/>
      <c r="AF1108" s="1090"/>
      <c r="AG1108" s="109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89">
        <v>17</v>
      </c>
      <c r="B1109" s="108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90"/>
      <c r="AD1109" s="1090"/>
      <c r="AE1109" s="1090"/>
      <c r="AF1109" s="1090"/>
      <c r="AG1109" s="109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89">
        <v>18</v>
      </c>
      <c r="B1110" s="108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90"/>
      <c r="AD1110" s="1090"/>
      <c r="AE1110" s="1090"/>
      <c r="AF1110" s="1090"/>
      <c r="AG1110" s="109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89">
        <v>19</v>
      </c>
      <c r="B1111" s="108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90"/>
      <c r="AD1111" s="1090"/>
      <c r="AE1111" s="1090"/>
      <c r="AF1111" s="1090"/>
      <c r="AG1111" s="109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89">
        <v>20</v>
      </c>
      <c r="B1112" s="108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90"/>
      <c r="AD1112" s="1090"/>
      <c r="AE1112" s="1090"/>
      <c r="AF1112" s="1090"/>
      <c r="AG1112" s="109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89">
        <v>21</v>
      </c>
      <c r="B1113" s="108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90"/>
      <c r="AD1113" s="1090"/>
      <c r="AE1113" s="1090"/>
      <c r="AF1113" s="1090"/>
      <c r="AG1113" s="109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89">
        <v>22</v>
      </c>
      <c r="B1114" s="108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90"/>
      <c r="AD1114" s="1090"/>
      <c r="AE1114" s="1090"/>
      <c r="AF1114" s="1090"/>
      <c r="AG1114" s="109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89">
        <v>23</v>
      </c>
      <c r="B1115" s="108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90"/>
      <c r="AD1115" s="1090"/>
      <c r="AE1115" s="1090"/>
      <c r="AF1115" s="1090"/>
      <c r="AG1115" s="109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89">
        <v>24</v>
      </c>
      <c r="B1116" s="108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90"/>
      <c r="AD1116" s="1090"/>
      <c r="AE1116" s="1090"/>
      <c r="AF1116" s="1090"/>
      <c r="AG1116" s="109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89">
        <v>25</v>
      </c>
      <c r="B1117" s="108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90"/>
      <c r="AD1117" s="1090"/>
      <c r="AE1117" s="1090"/>
      <c r="AF1117" s="1090"/>
      <c r="AG1117" s="109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89">
        <v>26</v>
      </c>
      <c r="B1118" s="108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90"/>
      <c r="AD1118" s="1090"/>
      <c r="AE1118" s="1090"/>
      <c r="AF1118" s="1090"/>
      <c r="AG1118" s="109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89">
        <v>27</v>
      </c>
      <c r="B1119" s="108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90"/>
      <c r="AD1119" s="1090"/>
      <c r="AE1119" s="1090"/>
      <c r="AF1119" s="1090"/>
      <c r="AG1119" s="109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89">
        <v>28</v>
      </c>
      <c r="B1120" s="108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90"/>
      <c r="AD1120" s="1090"/>
      <c r="AE1120" s="1090"/>
      <c r="AF1120" s="1090"/>
      <c r="AG1120" s="109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89">
        <v>29</v>
      </c>
      <c r="B1121" s="108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90"/>
      <c r="AD1121" s="1090"/>
      <c r="AE1121" s="1090"/>
      <c r="AF1121" s="1090"/>
      <c r="AG1121" s="109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89">
        <v>30</v>
      </c>
      <c r="B1122" s="108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90"/>
      <c r="AD1122" s="1090"/>
      <c r="AE1122" s="1090"/>
      <c r="AF1122" s="1090"/>
      <c r="AG1122" s="109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349</v>
      </c>
      <c r="Z1125" s="366"/>
      <c r="AA1125" s="366"/>
      <c r="AB1125" s="366"/>
      <c r="AC1125" s="155" t="s">
        <v>334</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89">
        <v>1</v>
      </c>
      <c r="B1126" s="108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90"/>
      <c r="AD1126" s="1090"/>
      <c r="AE1126" s="1090"/>
      <c r="AF1126" s="1090"/>
      <c r="AG1126" s="109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89">
        <v>2</v>
      </c>
      <c r="B1127" s="108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90"/>
      <c r="AD1127" s="1090"/>
      <c r="AE1127" s="1090"/>
      <c r="AF1127" s="1090"/>
      <c r="AG1127" s="109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89">
        <v>3</v>
      </c>
      <c r="B1128" s="108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90"/>
      <c r="AD1128" s="1090"/>
      <c r="AE1128" s="1090"/>
      <c r="AF1128" s="1090"/>
      <c r="AG1128" s="109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89">
        <v>4</v>
      </c>
      <c r="B1129" s="108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90"/>
      <c r="AD1129" s="1090"/>
      <c r="AE1129" s="1090"/>
      <c r="AF1129" s="1090"/>
      <c r="AG1129" s="109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89">
        <v>5</v>
      </c>
      <c r="B1130" s="108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90"/>
      <c r="AD1130" s="1090"/>
      <c r="AE1130" s="1090"/>
      <c r="AF1130" s="1090"/>
      <c r="AG1130" s="109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89">
        <v>6</v>
      </c>
      <c r="B1131" s="108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90"/>
      <c r="AD1131" s="1090"/>
      <c r="AE1131" s="1090"/>
      <c r="AF1131" s="1090"/>
      <c r="AG1131" s="109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89">
        <v>7</v>
      </c>
      <c r="B1132" s="108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90"/>
      <c r="AD1132" s="1090"/>
      <c r="AE1132" s="1090"/>
      <c r="AF1132" s="1090"/>
      <c r="AG1132" s="109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89">
        <v>8</v>
      </c>
      <c r="B1133" s="108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90"/>
      <c r="AD1133" s="1090"/>
      <c r="AE1133" s="1090"/>
      <c r="AF1133" s="1090"/>
      <c r="AG1133" s="109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89">
        <v>9</v>
      </c>
      <c r="B1134" s="108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90"/>
      <c r="AD1134" s="1090"/>
      <c r="AE1134" s="1090"/>
      <c r="AF1134" s="1090"/>
      <c r="AG1134" s="109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89">
        <v>10</v>
      </c>
      <c r="B1135" s="108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90"/>
      <c r="AD1135" s="1090"/>
      <c r="AE1135" s="1090"/>
      <c r="AF1135" s="1090"/>
      <c r="AG1135" s="109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89">
        <v>11</v>
      </c>
      <c r="B1136" s="108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90"/>
      <c r="AD1136" s="1090"/>
      <c r="AE1136" s="1090"/>
      <c r="AF1136" s="1090"/>
      <c r="AG1136" s="109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89">
        <v>12</v>
      </c>
      <c r="B1137" s="108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90"/>
      <c r="AD1137" s="1090"/>
      <c r="AE1137" s="1090"/>
      <c r="AF1137" s="1090"/>
      <c r="AG1137" s="109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89">
        <v>13</v>
      </c>
      <c r="B1138" s="108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90"/>
      <c r="AD1138" s="1090"/>
      <c r="AE1138" s="1090"/>
      <c r="AF1138" s="1090"/>
      <c r="AG1138" s="109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89">
        <v>14</v>
      </c>
      <c r="B1139" s="108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90"/>
      <c r="AD1139" s="1090"/>
      <c r="AE1139" s="1090"/>
      <c r="AF1139" s="1090"/>
      <c r="AG1139" s="109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89">
        <v>15</v>
      </c>
      <c r="B1140" s="108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90"/>
      <c r="AD1140" s="1090"/>
      <c r="AE1140" s="1090"/>
      <c r="AF1140" s="1090"/>
      <c r="AG1140" s="109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89">
        <v>16</v>
      </c>
      <c r="B1141" s="108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90"/>
      <c r="AD1141" s="1090"/>
      <c r="AE1141" s="1090"/>
      <c r="AF1141" s="1090"/>
      <c r="AG1141" s="109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89">
        <v>17</v>
      </c>
      <c r="B1142" s="108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90"/>
      <c r="AD1142" s="1090"/>
      <c r="AE1142" s="1090"/>
      <c r="AF1142" s="1090"/>
      <c r="AG1142" s="109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89">
        <v>18</v>
      </c>
      <c r="B1143" s="108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90"/>
      <c r="AD1143" s="1090"/>
      <c r="AE1143" s="1090"/>
      <c r="AF1143" s="1090"/>
      <c r="AG1143" s="109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89">
        <v>19</v>
      </c>
      <c r="B1144" s="108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90"/>
      <c r="AD1144" s="1090"/>
      <c r="AE1144" s="1090"/>
      <c r="AF1144" s="1090"/>
      <c r="AG1144" s="109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89">
        <v>20</v>
      </c>
      <c r="B1145" s="108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90"/>
      <c r="AD1145" s="1090"/>
      <c r="AE1145" s="1090"/>
      <c r="AF1145" s="1090"/>
      <c r="AG1145" s="109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89">
        <v>21</v>
      </c>
      <c r="B1146" s="108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90"/>
      <c r="AD1146" s="1090"/>
      <c r="AE1146" s="1090"/>
      <c r="AF1146" s="1090"/>
      <c r="AG1146" s="109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89">
        <v>22</v>
      </c>
      <c r="B1147" s="108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90"/>
      <c r="AD1147" s="1090"/>
      <c r="AE1147" s="1090"/>
      <c r="AF1147" s="1090"/>
      <c r="AG1147" s="109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89">
        <v>23</v>
      </c>
      <c r="B1148" s="108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90"/>
      <c r="AD1148" s="1090"/>
      <c r="AE1148" s="1090"/>
      <c r="AF1148" s="1090"/>
      <c r="AG1148" s="109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89">
        <v>24</v>
      </c>
      <c r="B1149" s="108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90"/>
      <c r="AD1149" s="1090"/>
      <c r="AE1149" s="1090"/>
      <c r="AF1149" s="1090"/>
      <c r="AG1149" s="109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89">
        <v>25</v>
      </c>
      <c r="B1150" s="108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90"/>
      <c r="AD1150" s="1090"/>
      <c r="AE1150" s="1090"/>
      <c r="AF1150" s="1090"/>
      <c r="AG1150" s="109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89">
        <v>26</v>
      </c>
      <c r="B1151" s="108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90"/>
      <c r="AD1151" s="1090"/>
      <c r="AE1151" s="1090"/>
      <c r="AF1151" s="1090"/>
      <c r="AG1151" s="109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89">
        <v>27</v>
      </c>
      <c r="B1152" s="108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90"/>
      <c r="AD1152" s="1090"/>
      <c r="AE1152" s="1090"/>
      <c r="AF1152" s="1090"/>
      <c r="AG1152" s="109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89">
        <v>28</v>
      </c>
      <c r="B1153" s="108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90"/>
      <c r="AD1153" s="1090"/>
      <c r="AE1153" s="1090"/>
      <c r="AF1153" s="1090"/>
      <c r="AG1153" s="109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89">
        <v>29</v>
      </c>
      <c r="B1154" s="108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90"/>
      <c r="AD1154" s="1090"/>
      <c r="AE1154" s="1090"/>
      <c r="AF1154" s="1090"/>
      <c r="AG1154" s="109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89">
        <v>30</v>
      </c>
      <c r="B1155" s="108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90"/>
      <c r="AD1155" s="1090"/>
      <c r="AE1155" s="1090"/>
      <c r="AF1155" s="1090"/>
      <c r="AG1155" s="109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349</v>
      </c>
      <c r="Z1158" s="366"/>
      <c r="AA1158" s="366"/>
      <c r="AB1158" s="366"/>
      <c r="AC1158" s="155" t="s">
        <v>334</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89">
        <v>1</v>
      </c>
      <c r="B1159" s="108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90"/>
      <c r="AD1159" s="1090"/>
      <c r="AE1159" s="1090"/>
      <c r="AF1159" s="1090"/>
      <c r="AG1159" s="109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89">
        <v>2</v>
      </c>
      <c r="B1160" s="108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90"/>
      <c r="AD1160" s="1090"/>
      <c r="AE1160" s="1090"/>
      <c r="AF1160" s="1090"/>
      <c r="AG1160" s="109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89">
        <v>3</v>
      </c>
      <c r="B1161" s="108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90"/>
      <c r="AD1161" s="1090"/>
      <c r="AE1161" s="1090"/>
      <c r="AF1161" s="1090"/>
      <c r="AG1161" s="109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89">
        <v>4</v>
      </c>
      <c r="B1162" s="108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90"/>
      <c r="AD1162" s="1090"/>
      <c r="AE1162" s="1090"/>
      <c r="AF1162" s="1090"/>
      <c r="AG1162" s="109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89">
        <v>5</v>
      </c>
      <c r="B1163" s="108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90"/>
      <c r="AD1163" s="1090"/>
      <c r="AE1163" s="1090"/>
      <c r="AF1163" s="1090"/>
      <c r="AG1163" s="109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89">
        <v>6</v>
      </c>
      <c r="B1164" s="108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90"/>
      <c r="AD1164" s="1090"/>
      <c r="AE1164" s="1090"/>
      <c r="AF1164" s="1090"/>
      <c r="AG1164" s="109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89">
        <v>7</v>
      </c>
      <c r="B1165" s="108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90"/>
      <c r="AD1165" s="1090"/>
      <c r="AE1165" s="1090"/>
      <c r="AF1165" s="1090"/>
      <c r="AG1165" s="109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89">
        <v>8</v>
      </c>
      <c r="B1166" s="108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90"/>
      <c r="AD1166" s="1090"/>
      <c r="AE1166" s="1090"/>
      <c r="AF1166" s="1090"/>
      <c r="AG1166" s="109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89">
        <v>9</v>
      </c>
      <c r="B1167" s="108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90"/>
      <c r="AD1167" s="1090"/>
      <c r="AE1167" s="1090"/>
      <c r="AF1167" s="1090"/>
      <c r="AG1167" s="109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89">
        <v>10</v>
      </c>
      <c r="B1168" s="108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90"/>
      <c r="AD1168" s="1090"/>
      <c r="AE1168" s="1090"/>
      <c r="AF1168" s="1090"/>
      <c r="AG1168" s="109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89">
        <v>11</v>
      </c>
      <c r="B1169" s="108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90"/>
      <c r="AD1169" s="1090"/>
      <c r="AE1169" s="1090"/>
      <c r="AF1169" s="1090"/>
      <c r="AG1169" s="109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89">
        <v>12</v>
      </c>
      <c r="B1170" s="108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90"/>
      <c r="AD1170" s="1090"/>
      <c r="AE1170" s="1090"/>
      <c r="AF1170" s="1090"/>
      <c r="AG1170" s="109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89">
        <v>13</v>
      </c>
      <c r="B1171" s="108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90"/>
      <c r="AD1171" s="1090"/>
      <c r="AE1171" s="1090"/>
      <c r="AF1171" s="1090"/>
      <c r="AG1171" s="109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89">
        <v>14</v>
      </c>
      <c r="B1172" s="108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90"/>
      <c r="AD1172" s="1090"/>
      <c r="AE1172" s="1090"/>
      <c r="AF1172" s="1090"/>
      <c r="AG1172" s="109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89">
        <v>15</v>
      </c>
      <c r="B1173" s="108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90"/>
      <c r="AD1173" s="1090"/>
      <c r="AE1173" s="1090"/>
      <c r="AF1173" s="1090"/>
      <c r="AG1173" s="109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89">
        <v>16</v>
      </c>
      <c r="B1174" s="108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90"/>
      <c r="AD1174" s="1090"/>
      <c r="AE1174" s="1090"/>
      <c r="AF1174" s="1090"/>
      <c r="AG1174" s="109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89">
        <v>17</v>
      </c>
      <c r="B1175" s="108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90"/>
      <c r="AD1175" s="1090"/>
      <c r="AE1175" s="1090"/>
      <c r="AF1175" s="1090"/>
      <c r="AG1175" s="109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89">
        <v>18</v>
      </c>
      <c r="B1176" s="108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90"/>
      <c r="AD1176" s="1090"/>
      <c r="AE1176" s="1090"/>
      <c r="AF1176" s="1090"/>
      <c r="AG1176" s="109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89">
        <v>19</v>
      </c>
      <c r="B1177" s="108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90"/>
      <c r="AD1177" s="1090"/>
      <c r="AE1177" s="1090"/>
      <c r="AF1177" s="1090"/>
      <c r="AG1177" s="109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89">
        <v>20</v>
      </c>
      <c r="B1178" s="108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90"/>
      <c r="AD1178" s="1090"/>
      <c r="AE1178" s="1090"/>
      <c r="AF1178" s="1090"/>
      <c r="AG1178" s="109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89">
        <v>21</v>
      </c>
      <c r="B1179" s="108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90"/>
      <c r="AD1179" s="1090"/>
      <c r="AE1179" s="1090"/>
      <c r="AF1179" s="1090"/>
      <c r="AG1179" s="109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89">
        <v>22</v>
      </c>
      <c r="B1180" s="108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90"/>
      <c r="AD1180" s="1090"/>
      <c r="AE1180" s="1090"/>
      <c r="AF1180" s="1090"/>
      <c r="AG1180" s="109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89">
        <v>23</v>
      </c>
      <c r="B1181" s="108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90"/>
      <c r="AD1181" s="1090"/>
      <c r="AE1181" s="1090"/>
      <c r="AF1181" s="1090"/>
      <c r="AG1181" s="109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89">
        <v>24</v>
      </c>
      <c r="B1182" s="108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90"/>
      <c r="AD1182" s="1090"/>
      <c r="AE1182" s="1090"/>
      <c r="AF1182" s="1090"/>
      <c r="AG1182" s="109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89">
        <v>25</v>
      </c>
      <c r="B1183" s="108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90"/>
      <c r="AD1183" s="1090"/>
      <c r="AE1183" s="1090"/>
      <c r="AF1183" s="1090"/>
      <c r="AG1183" s="109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89">
        <v>26</v>
      </c>
      <c r="B1184" s="108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90"/>
      <c r="AD1184" s="1090"/>
      <c r="AE1184" s="1090"/>
      <c r="AF1184" s="1090"/>
      <c r="AG1184" s="109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89">
        <v>27</v>
      </c>
      <c r="B1185" s="108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90"/>
      <c r="AD1185" s="1090"/>
      <c r="AE1185" s="1090"/>
      <c r="AF1185" s="1090"/>
      <c r="AG1185" s="109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89">
        <v>28</v>
      </c>
      <c r="B1186" s="108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90"/>
      <c r="AD1186" s="1090"/>
      <c r="AE1186" s="1090"/>
      <c r="AF1186" s="1090"/>
      <c r="AG1186" s="109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89">
        <v>29</v>
      </c>
      <c r="B1187" s="108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90"/>
      <c r="AD1187" s="1090"/>
      <c r="AE1187" s="1090"/>
      <c r="AF1187" s="1090"/>
      <c r="AG1187" s="109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89">
        <v>30</v>
      </c>
      <c r="B1188" s="108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90"/>
      <c r="AD1188" s="1090"/>
      <c r="AE1188" s="1090"/>
      <c r="AF1188" s="1090"/>
      <c r="AG1188" s="109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349</v>
      </c>
      <c r="Z1191" s="366"/>
      <c r="AA1191" s="366"/>
      <c r="AB1191" s="366"/>
      <c r="AC1191" s="155" t="s">
        <v>334</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89">
        <v>1</v>
      </c>
      <c r="B1192" s="108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90"/>
      <c r="AD1192" s="1090"/>
      <c r="AE1192" s="1090"/>
      <c r="AF1192" s="1090"/>
      <c r="AG1192" s="109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89">
        <v>2</v>
      </c>
      <c r="B1193" s="108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90"/>
      <c r="AD1193" s="1090"/>
      <c r="AE1193" s="1090"/>
      <c r="AF1193" s="1090"/>
      <c r="AG1193" s="109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89">
        <v>3</v>
      </c>
      <c r="B1194" s="108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90"/>
      <c r="AD1194" s="1090"/>
      <c r="AE1194" s="1090"/>
      <c r="AF1194" s="1090"/>
      <c r="AG1194" s="109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89">
        <v>4</v>
      </c>
      <c r="B1195" s="108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90"/>
      <c r="AD1195" s="1090"/>
      <c r="AE1195" s="1090"/>
      <c r="AF1195" s="1090"/>
      <c r="AG1195" s="109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89">
        <v>5</v>
      </c>
      <c r="B1196" s="108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90"/>
      <c r="AD1196" s="1090"/>
      <c r="AE1196" s="1090"/>
      <c r="AF1196" s="1090"/>
      <c r="AG1196" s="109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89">
        <v>6</v>
      </c>
      <c r="B1197" s="108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90"/>
      <c r="AD1197" s="1090"/>
      <c r="AE1197" s="1090"/>
      <c r="AF1197" s="1090"/>
      <c r="AG1197" s="109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89">
        <v>7</v>
      </c>
      <c r="B1198" s="108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90"/>
      <c r="AD1198" s="1090"/>
      <c r="AE1198" s="1090"/>
      <c r="AF1198" s="1090"/>
      <c r="AG1198" s="109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89">
        <v>8</v>
      </c>
      <c r="B1199" s="108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90"/>
      <c r="AD1199" s="1090"/>
      <c r="AE1199" s="1090"/>
      <c r="AF1199" s="1090"/>
      <c r="AG1199" s="109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89">
        <v>9</v>
      </c>
      <c r="B1200" s="108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90"/>
      <c r="AD1200" s="1090"/>
      <c r="AE1200" s="1090"/>
      <c r="AF1200" s="1090"/>
      <c r="AG1200" s="109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89">
        <v>10</v>
      </c>
      <c r="B1201" s="108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90"/>
      <c r="AD1201" s="1090"/>
      <c r="AE1201" s="1090"/>
      <c r="AF1201" s="1090"/>
      <c r="AG1201" s="109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89">
        <v>11</v>
      </c>
      <c r="B1202" s="108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90"/>
      <c r="AD1202" s="1090"/>
      <c r="AE1202" s="1090"/>
      <c r="AF1202" s="1090"/>
      <c r="AG1202" s="109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89">
        <v>12</v>
      </c>
      <c r="B1203" s="108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90"/>
      <c r="AD1203" s="1090"/>
      <c r="AE1203" s="1090"/>
      <c r="AF1203" s="1090"/>
      <c r="AG1203" s="109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89">
        <v>13</v>
      </c>
      <c r="B1204" s="108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90"/>
      <c r="AD1204" s="1090"/>
      <c r="AE1204" s="1090"/>
      <c r="AF1204" s="1090"/>
      <c r="AG1204" s="109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89">
        <v>14</v>
      </c>
      <c r="B1205" s="108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90"/>
      <c r="AD1205" s="1090"/>
      <c r="AE1205" s="1090"/>
      <c r="AF1205" s="1090"/>
      <c r="AG1205" s="109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89">
        <v>15</v>
      </c>
      <c r="B1206" s="108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90"/>
      <c r="AD1206" s="1090"/>
      <c r="AE1206" s="1090"/>
      <c r="AF1206" s="1090"/>
      <c r="AG1206" s="109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89">
        <v>16</v>
      </c>
      <c r="B1207" s="108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90"/>
      <c r="AD1207" s="1090"/>
      <c r="AE1207" s="1090"/>
      <c r="AF1207" s="1090"/>
      <c r="AG1207" s="109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89">
        <v>17</v>
      </c>
      <c r="B1208" s="108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90"/>
      <c r="AD1208" s="1090"/>
      <c r="AE1208" s="1090"/>
      <c r="AF1208" s="1090"/>
      <c r="AG1208" s="109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89">
        <v>18</v>
      </c>
      <c r="B1209" s="108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90"/>
      <c r="AD1209" s="1090"/>
      <c r="AE1209" s="1090"/>
      <c r="AF1209" s="1090"/>
      <c r="AG1209" s="109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89">
        <v>19</v>
      </c>
      <c r="B1210" s="108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90"/>
      <c r="AD1210" s="1090"/>
      <c r="AE1210" s="1090"/>
      <c r="AF1210" s="1090"/>
      <c r="AG1210" s="109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89">
        <v>20</v>
      </c>
      <c r="B1211" s="108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90"/>
      <c r="AD1211" s="1090"/>
      <c r="AE1211" s="1090"/>
      <c r="AF1211" s="1090"/>
      <c r="AG1211" s="109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89">
        <v>21</v>
      </c>
      <c r="B1212" s="108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90"/>
      <c r="AD1212" s="1090"/>
      <c r="AE1212" s="1090"/>
      <c r="AF1212" s="1090"/>
      <c r="AG1212" s="109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89">
        <v>22</v>
      </c>
      <c r="B1213" s="108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90"/>
      <c r="AD1213" s="1090"/>
      <c r="AE1213" s="1090"/>
      <c r="AF1213" s="1090"/>
      <c r="AG1213" s="109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89">
        <v>23</v>
      </c>
      <c r="B1214" s="108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90"/>
      <c r="AD1214" s="1090"/>
      <c r="AE1214" s="1090"/>
      <c r="AF1214" s="1090"/>
      <c r="AG1214" s="109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89">
        <v>24</v>
      </c>
      <c r="B1215" s="108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90"/>
      <c r="AD1215" s="1090"/>
      <c r="AE1215" s="1090"/>
      <c r="AF1215" s="1090"/>
      <c r="AG1215" s="109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89">
        <v>25</v>
      </c>
      <c r="B1216" s="108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90"/>
      <c r="AD1216" s="1090"/>
      <c r="AE1216" s="1090"/>
      <c r="AF1216" s="1090"/>
      <c r="AG1216" s="109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89">
        <v>26</v>
      </c>
      <c r="B1217" s="108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90"/>
      <c r="AD1217" s="1090"/>
      <c r="AE1217" s="1090"/>
      <c r="AF1217" s="1090"/>
      <c r="AG1217" s="109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89">
        <v>27</v>
      </c>
      <c r="B1218" s="108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90"/>
      <c r="AD1218" s="1090"/>
      <c r="AE1218" s="1090"/>
      <c r="AF1218" s="1090"/>
      <c r="AG1218" s="109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89">
        <v>28</v>
      </c>
      <c r="B1219" s="108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90"/>
      <c r="AD1219" s="1090"/>
      <c r="AE1219" s="1090"/>
      <c r="AF1219" s="1090"/>
      <c r="AG1219" s="109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89">
        <v>29</v>
      </c>
      <c r="B1220" s="108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90"/>
      <c r="AD1220" s="1090"/>
      <c r="AE1220" s="1090"/>
      <c r="AF1220" s="1090"/>
      <c r="AG1220" s="109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89">
        <v>30</v>
      </c>
      <c r="B1221" s="108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90"/>
      <c r="AD1221" s="1090"/>
      <c r="AE1221" s="1090"/>
      <c r="AF1221" s="1090"/>
      <c r="AG1221" s="109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349</v>
      </c>
      <c r="Z1224" s="366"/>
      <c r="AA1224" s="366"/>
      <c r="AB1224" s="366"/>
      <c r="AC1224" s="155" t="s">
        <v>334</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89">
        <v>1</v>
      </c>
      <c r="B1225" s="108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90"/>
      <c r="AD1225" s="1090"/>
      <c r="AE1225" s="1090"/>
      <c r="AF1225" s="1090"/>
      <c r="AG1225" s="109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89">
        <v>2</v>
      </c>
      <c r="B1226" s="108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90"/>
      <c r="AD1226" s="1090"/>
      <c r="AE1226" s="1090"/>
      <c r="AF1226" s="1090"/>
      <c r="AG1226" s="109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89">
        <v>3</v>
      </c>
      <c r="B1227" s="108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90"/>
      <c r="AD1227" s="1090"/>
      <c r="AE1227" s="1090"/>
      <c r="AF1227" s="1090"/>
      <c r="AG1227" s="109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89">
        <v>4</v>
      </c>
      <c r="B1228" s="108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90"/>
      <c r="AD1228" s="1090"/>
      <c r="AE1228" s="1090"/>
      <c r="AF1228" s="1090"/>
      <c r="AG1228" s="109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89">
        <v>5</v>
      </c>
      <c r="B1229" s="108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90"/>
      <c r="AD1229" s="1090"/>
      <c r="AE1229" s="1090"/>
      <c r="AF1229" s="1090"/>
      <c r="AG1229" s="109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89">
        <v>6</v>
      </c>
      <c r="B1230" s="108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90"/>
      <c r="AD1230" s="1090"/>
      <c r="AE1230" s="1090"/>
      <c r="AF1230" s="1090"/>
      <c r="AG1230" s="109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89">
        <v>7</v>
      </c>
      <c r="B1231" s="108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90"/>
      <c r="AD1231" s="1090"/>
      <c r="AE1231" s="1090"/>
      <c r="AF1231" s="1090"/>
      <c r="AG1231" s="109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89">
        <v>8</v>
      </c>
      <c r="B1232" s="108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90"/>
      <c r="AD1232" s="1090"/>
      <c r="AE1232" s="1090"/>
      <c r="AF1232" s="1090"/>
      <c r="AG1232" s="109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89">
        <v>9</v>
      </c>
      <c r="B1233" s="108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90"/>
      <c r="AD1233" s="1090"/>
      <c r="AE1233" s="1090"/>
      <c r="AF1233" s="1090"/>
      <c r="AG1233" s="109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89">
        <v>10</v>
      </c>
      <c r="B1234" s="108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90"/>
      <c r="AD1234" s="1090"/>
      <c r="AE1234" s="1090"/>
      <c r="AF1234" s="1090"/>
      <c r="AG1234" s="109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89">
        <v>11</v>
      </c>
      <c r="B1235" s="108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90"/>
      <c r="AD1235" s="1090"/>
      <c r="AE1235" s="1090"/>
      <c r="AF1235" s="1090"/>
      <c r="AG1235" s="109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89">
        <v>12</v>
      </c>
      <c r="B1236" s="108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90"/>
      <c r="AD1236" s="1090"/>
      <c r="AE1236" s="1090"/>
      <c r="AF1236" s="1090"/>
      <c r="AG1236" s="109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89">
        <v>13</v>
      </c>
      <c r="B1237" s="108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90"/>
      <c r="AD1237" s="1090"/>
      <c r="AE1237" s="1090"/>
      <c r="AF1237" s="1090"/>
      <c r="AG1237" s="109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89">
        <v>14</v>
      </c>
      <c r="B1238" s="108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90"/>
      <c r="AD1238" s="1090"/>
      <c r="AE1238" s="1090"/>
      <c r="AF1238" s="1090"/>
      <c r="AG1238" s="109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89">
        <v>15</v>
      </c>
      <c r="B1239" s="108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90"/>
      <c r="AD1239" s="1090"/>
      <c r="AE1239" s="1090"/>
      <c r="AF1239" s="1090"/>
      <c r="AG1239" s="109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89">
        <v>16</v>
      </c>
      <c r="B1240" s="108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90"/>
      <c r="AD1240" s="1090"/>
      <c r="AE1240" s="1090"/>
      <c r="AF1240" s="1090"/>
      <c r="AG1240" s="109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89">
        <v>17</v>
      </c>
      <c r="B1241" s="108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90"/>
      <c r="AD1241" s="1090"/>
      <c r="AE1241" s="1090"/>
      <c r="AF1241" s="1090"/>
      <c r="AG1241" s="109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89">
        <v>18</v>
      </c>
      <c r="B1242" s="108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90"/>
      <c r="AD1242" s="1090"/>
      <c r="AE1242" s="1090"/>
      <c r="AF1242" s="1090"/>
      <c r="AG1242" s="109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89">
        <v>19</v>
      </c>
      <c r="B1243" s="108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90"/>
      <c r="AD1243" s="1090"/>
      <c r="AE1243" s="1090"/>
      <c r="AF1243" s="1090"/>
      <c r="AG1243" s="109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89">
        <v>20</v>
      </c>
      <c r="B1244" s="108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90"/>
      <c r="AD1244" s="1090"/>
      <c r="AE1244" s="1090"/>
      <c r="AF1244" s="1090"/>
      <c r="AG1244" s="109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89">
        <v>21</v>
      </c>
      <c r="B1245" s="108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90"/>
      <c r="AD1245" s="1090"/>
      <c r="AE1245" s="1090"/>
      <c r="AF1245" s="1090"/>
      <c r="AG1245" s="109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89">
        <v>22</v>
      </c>
      <c r="B1246" s="108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90"/>
      <c r="AD1246" s="1090"/>
      <c r="AE1246" s="1090"/>
      <c r="AF1246" s="1090"/>
      <c r="AG1246" s="109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89">
        <v>23</v>
      </c>
      <c r="B1247" s="108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90"/>
      <c r="AD1247" s="1090"/>
      <c r="AE1247" s="1090"/>
      <c r="AF1247" s="1090"/>
      <c r="AG1247" s="109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89">
        <v>24</v>
      </c>
      <c r="B1248" s="108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90"/>
      <c r="AD1248" s="1090"/>
      <c r="AE1248" s="1090"/>
      <c r="AF1248" s="1090"/>
      <c r="AG1248" s="109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89">
        <v>25</v>
      </c>
      <c r="B1249" s="108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90"/>
      <c r="AD1249" s="1090"/>
      <c r="AE1249" s="1090"/>
      <c r="AF1249" s="1090"/>
      <c r="AG1249" s="109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89">
        <v>26</v>
      </c>
      <c r="B1250" s="108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90"/>
      <c r="AD1250" s="1090"/>
      <c r="AE1250" s="1090"/>
      <c r="AF1250" s="1090"/>
      <c r="AG1250" s="109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89">
        <v>27</v>
      </c>
      <c r="B1251" s="108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90"/>
      <c r="AD1251" s="1090"/>
      <c r="AE1251" s="1090"/>
      <c r="AF1251" s="1090"/>
      <c r="AG1251" s="109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89">
        <v>28</v>
      </c>
      <c r="B1252" s="108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90"/>
      <c r="AD1252" s="1090"/>
      <c r="AE1252" s="1090"/>
      <c r="AF1252" s="1090"/>
      <c r="AG1252" s="109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89">
        <v>29</v>
      </c>
      <c r="B1253" s="108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90"/>
      <c r="AD1253" s="1090"/>
      <c r="AE1253" s="1090"/>
      <c r="AF1253" s="1090"/>
      <c r="AG1253" s="109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89">
        <v>30</v>
      </c>
      <c r="B1254" s="108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90"/>
      <c r="AD1254" s="1090"/>
      <c r="AE1254" s="1090"/>
      <c r="AF1254" s="1090"/>
      <c r="AG1254" s="109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349</v>
      </c>
      <c r="Z1257" s="366"/>
      <c r="AA1257" s="366"/>
      <c r="AB1257" s="366"/>
      <c r="AC1257" s="155" t="s">
        <v>334</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89">
        <v>1</v>
      </c>
      <c r="B1258" s="108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90"/>
      <c r="AD1258" s="1090"/>
      <c r="AE1258" s="1090"/>
      <c r="AF1258" s="1090"/>
      <c r="AG1258" s="109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89">
        <v>2</v>
      </c>
      <c r="B1259" s="108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90"/>
      <c r="AD1259" s="1090"/>
      <c r="AE1259" s="1090"/>
      <c r="AF1259" s="1090"/>
      <c r="AG1259" s="109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89">
        <v>3</v>
      </c>
      <c r="B1260" s="108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90"/>
      <c r="AD1260" s="1090"/>
      <c r="AE1260" s="1090"/>
      <c r="AF1260" s="1090"/>
      <c r="AG1260" s="109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89">
        <v>4</v>
      </c>
      <c r="B1261" s="108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90"/>
      <c r="AD1261" s="1090"/>
      <c r="AE1261" s="1090"/>
      <c r="AF1261" s="1090"/>
      <c r="AG1261" s="109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89">
        <v>5</v>
      </c>
      <c r="B1262" s="108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90"/>
      <c r="AD1262" s="1090"/>
      <c r="AE1262" s="1090"/>
      <c r="AF1262" s="1090"/>
      <c r="AG1262" s="109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89">
        <v>6</v>
      </c>
      <c r="B1263" s="108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90"/>
      <c r="AD1263" s="1090"/>
      <c r="AE1263" s="1090"/>
      <c r="AF1263" s="1090"/>
      <c r="AG1263" s="109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89">
        <v>7</v>
      </c>
      <c r="B1264" s="108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90"/>
      <c r="AD1264" s="1090"/>
      <c r="AE1264" s="1090"/>
      <c r="AF1264" s="1090"/>
      <c r="AG1264" s="109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89">
        <v>8</v>
      </c>
      <c r="B1265" s="108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90"/>
      <c r="AD1265" s="1090"/>
      <c r="AE1265" s="1090"/>
      <c r="AF1265" s="1090"/>
      <c r="AG1265" s="109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89">
        <v>9</v>
      </c>
      <c r="B1266" s="108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90"/>
      <c r="AD1266" s="1090"/>
      <c r="AE1266" s="1090"/>
      <c r="AF1266" s="1090"/>
      <c r="AG1266" s="109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89">
        <v>10</v>
      </c>
      <c r="B1267" s="108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90"/>
      <c r="AD1267" s="1090"/>
      <c r="AE1267" s="1090"/>
      <c r="AF1267" s="1090"/>
      <c r="AG1267" s="109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89">
        <v>11</v>
      </c>
      <c r="B1268" s="108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90"/>
      <c r="AD1268" s="1090"/>
      <c r="AE1268" s="1090"/>
      <c r="AF1268" s="1090"/>
      <c r="AG1268" s="109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89">
        <v>12</v>
      </c>
      <c r="B1269" s="108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90"/>
      <c r="AD1269" s="1090"/>
      <c r="AE1269" s="1090"/>
      <c r="AF1269" s="1090"/>
      <c r="AG1269" s="109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89">
        <v>13</v>
      </c>
      <c r="B1270" s="108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90"/>
      <c r="AD1270" s="1090"/>
      <c r="AE1270" s="1090"/>
      <c r="AF1270" s="1090"/>
      <c r="AG1270" s="109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89">
        <v>14</v>
      </c>
      <c r="B1271" s="108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90"/>
      <c r="AD1271" s="1090"/>
      <c r="AE1271" s="1090"/>
      <c r="AF1271" s="1090"/>
      <c r="AG1271" s="109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89">
        <v>15</v>
      </c>
      <c r="B1272" s="108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90"/>
      <c r="AD1272" s="1090"/>
      <c r="AE1272" s="1090"/>
      <c r="AF1272" s="1090"/>
      <c r="AG1272" s="109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89">
        <v>16</v>
      </c>
      <c r="B1273" s="108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90"/>
      <c r="AD1273" s="1090"/>
      <c r="AE1273" s="1090"/>
      <c r="AF1273" s="1090"/>
      <c r="AG1273" s="109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89">
        <v>17</v>
      </c>
      <c r="B1274" s="108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90"/>
      <c r="AD1274" s="1090"/>
      <c r="AE1274" s="1090"/>
      <c r="AF1274" s="1090"/>
      <c r="AG1274" s="109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89">
        <v>18</v>
      </c>
      <c r="B1275" s="108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90"/>
      <c r="AD1275" s="1090"/>
      <c r="AE1275" s="1090"/>
      <c r="AF1275" s="1090"/>
      <c r="AG1275" s="109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89">
        <v>19</v>
      </c>
      <c r="B1276" s="108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90"/>
      <c r="AD1276" s="1090"/>
      <c r="AE1276" s="1090"/>
      <c r="AF1276" s="1090"/>
      <c r="AG1276" s="109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89">
        <v>20</v>
      </c>
      <c r="B1277" s="108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90"/>
      <c r="AD1277" s="1090"/>
      <c r="AE1277" s="1090"/>
      <c r="AF1277" s="1090"/>
      <c r="AG1277" s="109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89">
        <v>21</v>
      </c>
      <c r="B1278" s="108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90"/>
      <c r="AD1278" s="1090"/>
      <c r="AE1278" s="1090"/>
      <c r="AF1278" s="1090"/>
      <c r="AG1278" s="109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89">
        <v>22</v>
      </c>
      <c r="B1279" s="108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90"/>
      <c r="AD1279" s="1090"/>
      <c r="AE1279" s="1090"/>
      <c r="AF1279" s="1090"/>
      <c r="AG1279" s="109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89">
        <v>23</v>
      </c>
      <c r="B1280" s="108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90"/>
      <c r="AD1280" s="1090"/>
      <c r="AE1280" s="1090"/>
      <c r="AF1280" s="1090"/>
      <c r="AG1280" s="109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89">
        <v>24</v>
      </c>
      <c r="B1281" s="108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90"/>
      <c r="AD1281" s="1090"/>
      <c r="AE1281" s="1090"/>
      <c r="AF1281" s="1090"/>
      <c r="AG1281" s="109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89">
        <v>25</v>
      </c>
      <c r="B1282" s="108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90"/>
      <c r="AD1282" s="1090"/>
      <c r="AE1282" s="1090"/>
      <c r="AF1282" s="1090"/>
      <c r="AG1282" s="109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89">
        <v>26</v>
      </c>
      <c r="B1283" s="108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90"/>
      <c r="AD1283" s="1090"/>
      <c r="AE1283" s="1090"/>
      <c r="AF1283" s="1090"/>
      <c r="AG1283" s="109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89">
        <v>27</v>
      </c>
      <c r="B1284" s="108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90"/>
      <c r="AD1284" s="1090"/>
      <c r="AE1284" s="1090"/>
      <c r="AF1284" s="1090"/>
      <c r="AG1284" s="109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89">
        <v>28</v>
      </c>
      <c r="B1285" s="108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90"/>
      <c r="AD1285" s="1090"/>
      <c r="AE1285" s="1090"/>
      <c r="AF1285" s="1090"/>
      <c r="AG1285" s="109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89">
        <v>29</v>
      </c>
      <c r="B1286" s="108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90"/>
      <c r="AD1286" s="1090"/>
      <c r="AE1286" s="1090"/>
      <c r="AF1286" s="1090"/>
      <c r="AG1286" s="109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89">
        <v>30</v>
      </c>
      <c r="B1287" s="108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90"/>
      <c r="AD1287" s="1090"/>
      <c r="AE1287" s="1090"/>
      <c r="AF1287" s="1090"/>
      <c r="AG1287" s="109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349</v>
      </c>
      <c r="Z1290" s="366"/>
      <c r="AA1290" s="366"/>
      <c r="AB1290" s="366"/>
      <c r="AC1290" s="155" t="s">
        <v>334</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89">
        <v>1</v>
      </c>
      <c r="B1291" s="108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90"/>
      <c r="AD1291" s="1090"/>
      <c r="AE1291" s="1090"/>
      <c r="AF1291" s="1090"/>
      <c r="AG1291" s="109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89">
        <v>2</v>
      </c>
      <c r="B1292" s="108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90"/>
      <c r="AD1292" s="1090"/>
      <c r="AE1292" s="1090"/>
      <c r="AF1292" s="1090"/>
      <c r="AG1292" s="109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89">
        <v>3</v>
      </c>
      <c r="B1293" s="108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90"/>
      <c r="AD1293" s="1090"/>
      <c r="AE1293" s="1090"/>
      <c r="AF1293" s="1090"/>
      <c r="AG1293" s="109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89">
        <v>4</v>
      </c>
      <c r="B1294" s="108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90"/>
      <c r="AD1294" s="1090"/>
      <c r="AE1294" s="1090"/>
      <c r="AF1294" s="1090"/>
      <c r="AG1294" s="109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89">
        <v>5</v>
      </c>
      <c r="B1295" s="108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90"/>
      <c r="AD1295" s="1090"/>
      <c r="AE1295" s="1090"/>
      <c r="AF1295" s="1090"/>
      <c r="AG1295" s="109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89">
        <v>6</v>
      </c>
      <c r="B1296" s="108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90"/>
      <c r="AD1296" s="1090"/>
      <c r="AE1296" s="1090"/>
      <c r="AF1296" s="1090"/>
      <c r="AG1296" s="109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89">
        <v>7</v>
      </c>
      <c r="B1297" s="108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90"/>
      <c r="AD1297" s="1090"/>
      <c r="AE1297" s="1090"/>
      <c r="AF1297" s="1090"/>
      <c r="AG1297" s="109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89">
        <v>8</v>
      </c>
      <c r="B1298" s="108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90"/>
      <c r="AD1298" s="1090"/>
      <c r="AE1298" s="1090"/>
      <c r="AF1298" s="1090"/>
      <c r="AG1298" s="109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89">
        <v>9</v>
      </c>
      <c r="B1299" s="108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90"/>
      <c r="AD1299" s="1090"/>
      <c r="AE1299" s="1090"/>
      <c r="AF1299" s="1090"/>
      <c r="AG1299" s="109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89">
        <v>10</v>
      </c>
      <c r="B1300" s="108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90"/>
      <c r="AD1300" s="1090"/>
      <c r="AE1300" s="1090"/>
      <c r="AF1300" s="1090"/>
      <c r="AG1300" s="109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89">
        <v>11</v>
      </c>
      <c r="B1301" s="108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90"/>
      <c r="AD1301" s="1090"/>
      <c r="AE1301" s="1090"/>
      <c r="AF1301" s="1090"/>
      <c r="AG1301" s="109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89">
        <v>12</v>
      </c>
      <c r="B1302" s="108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90"/>
      <c r="AD1302" s="1090"/>
      <c r="AE1302" s="1090"/>
      <c r="AF1302" s="1090"/>
      <c r="AG1302" s="109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89">
        <v>13</v>
      </c>
      <c r="B1303" s="108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90"/>
      <c r="AD1303" s="1090"/>
      <c r="AE1303" s="1090"/>
      <c r="AF1303" s="1090"/>
      <c r="AG1303" s="109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89">
        <v>14</v>
      </c>
      <c r="B1304" s="108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90"/>
      <c r="AD1304" s="1090"/>
      <c r="AE1304" s="1090"/>
      <c r="AF1304" s="1090"/>
      <c r="AG1304" s="109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89">
        <v>15</v>
      </c>
      <c r="B1305" s="108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90"/>
      <c r="AD1305" s="1090"/>
      <c r="AE1305" s="1090"/>
      <c r="AF1305" s="1090"/>
      <c r="AG1305" s="109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89">
        <v>16</v>
      </c>
      <c r="B1306" s="108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90"/>
      <c r="AD1306" s="1090"/>
      <c r="AE1306" s="1090"/>
      <c r="AF1306" s="1090"/>
      <c r="AG1306" s="109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89">
        <v>17</v>
      </c>
      <c r="B1307" s="108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90"/>
      <c r="AD1307" s="1090"/>
      <c r="AE1307" s="1090"/>
      <c r="AF1307" s="1090"/>
      <c r="AG1307" s="109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89">
        <v>18</v>
      </c>
      <c r="B1308" s="108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90"/>
      <c r="AD1308" s="1090"/>
      <c r="AE1308" s="1090"/>
      <c r="AF1308" s="1090"/>
      <c r="AG1308" s="109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89">
        <v>19</v>
      </c>
      <c r="B1309" s="108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90"/>
      <c r="AD1309" s="1090"/>
      <c r="AE1309" s="1090"/>
      <c r="AF1309" s="1090"/>
      <c r="AG1309" s="109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89">
        <v>20</v>
      </c>
      <c r="B1310" s="108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90"/>
      <c r="AD1310" s="1090"/>
      <c r="AE1310" s="1090"/>
      <c r="AF1310" s="1090"/>
      <c r="AG1310" s="109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89">
        <v>21</v>
      </c>
      <c r="B1311" s="108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90"/>
      <c r="AD1311" s="1090"/>
      <c r="AE1311" s="1090"/>
      <c r="AF1311" s="1090"/>
      <c r="AG1311" s="109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89">
        <v>22</v>
      </c>
      <c r="B1312" s="108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90"/>
      <c r="AD1312" s="1090"/>
      <c r="AE1312" s="1090"/>
      <c r="AF1312" s="1090"/>
      <c r="AG1312" s="109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89">
        <v>23</v>
      </c>
      <c r="B1313" s="108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90"/>
      <c r="AD1313" s="1090"/>
      <c r="AE1313" s="1090"/>
      <c r="AF1313" s="1090"/>
      <c r="AG1313" s="109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89">
        <v>24</v>
      </c>
      <c r="B1314" s="108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90"/>
      <c r="AD1314" s="1090"/>
      <c r="AE1314" s="1090"/>
      <c r="AF1314" s="1090"/>
      <c r="AG1314" s="109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89">
        <v>25</v>
      </c>
      <c r="B1315" s="108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90"/>
      <c r="AD1315" s="1090"/>
      <c r="AE1315" s="1090"/>
      <c r="AF1315" s="1090"/>
      <c r="AG1315" s="109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89">
        <v>26</v>
      </c>
      <c r="B1316" s="108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90"/>
      <c r="AD1316" s="1090"/>
      <c r="AE1316" s="1090"/>
      <c r="AF1316" s="1090"/>
      <c r="AG1316" s="109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89">
        <v>27</v>
      </c>
      <c r="B1317" s="108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90"/>
      <c r="AD1317" s="1090"/>
      <c r="AE1317" s="1090"/>
      <c r="AF1317" s="1090"/>
      <c r="AG1317" s="109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89">
        <v>28</v>
      </c>
      <c r="B1318" s="108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90"/>
      <c r="AD1318" s="1090"/>
      <c r="AE1318" s="1090"/>
      <c r="AF1318" s="1090"/>
      <c r="AG1318" s="109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89">
        <v>29</v>
      </c>
      <c r="B1319" s="108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90"/>
      <c r="AD1319" s="1090"/>
      <c r="AE1319" s="1090"/>
      <c r="AF1319" s="1090"/>
      <c r="AG1319" s="109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89">
        <v>30</v>
      </c>
      <c r="B1320" s="108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90"/>
      <c r="AD1320" s="1090"/>
      <c r="AE1320" s="1090"/>
      <c r="AF1320" s="1090"/>
      <c r="AG1320" s="109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2021-05-25T14:36:37Z</cp:lastPrinted>
  <dcterms:created xsi:type="dcterms:W3CDTF">2012-03-13T00:50:25Z</dcterms:created>
  <dcterms:modified xsi:type="dcterms:W3CDTF">2021-08-31T11:02:26Z</dcterms:modified>
</cp:coreProperties>
</file>