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99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<sst xmlns="http://schemas.openxmlformats.org/spreadsheetml/2006/main" count="3163" uniqueCount="790">
  <si>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</si>
  <si>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</si>
  <si>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</si>
  <si>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</si>
  <si>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</si>
  <si>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</si>
  <si>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</si>
  <si>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</si>
  <si>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</si>
  <si>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</si>
  <si>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</si>
  <si>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</si>
  <si>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</si>
  <si>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</si>
  <si>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</si>
  <si>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</si>
  <si>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</si>
  <si>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</si>
  <si>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</si>
  <si>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</si>
  <si>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</si>
  <si>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</si>
  <si>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</si>
  <si>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</si>
  <si>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</si>
  <si>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</si>
  <si>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</si>
  <si>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</si>
  <si>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</si>
  <si>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</si>
  <si>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</si>
  <si>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</si>
  <si>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</si>
  <si>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</si>
  <si>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</si>
  <si>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</si>
  <si>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</si>
  <si>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</si>
  <si>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</si>
  <si>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</si>
  <si>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</si>
  <si>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</si>
  <si>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</si>
  <si>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</si>
  <si>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</si>
  <si>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</si>
  <si>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</si>
  <si>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</si>
  <si>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</si>
  <si>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</si>
  <si>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</si>
  <si>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</si>
  <si>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</si>
  <si>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</si>
  <si>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</si>
  <si>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</si>
  <si>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</si>
  <si>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</si>
  <si>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</si>
  <si>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</si>
  <si>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</si>
  <si>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</si>
  <si>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</si>
  <si>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</si>
  <si>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</si>
  <si>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</si>
  <si>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</si>
  <si>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</si>
  <si>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</si>
  <si>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</si>
  <si>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</si>
  <si>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</si>
  <si>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</si>
  <si>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</si>
  <si>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</si>
  <si>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</si>
  <si>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</si>
  <si>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</si>
  <si>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</si>
  <si>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</si>
  <si>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</si>
  <si>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</si>
  <si>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</si>
  <si>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</si>
  <si>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</si>
  <si>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</si>
  <si>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</si>
  <si>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</si>
  <si>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</si>
  <si>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</si>
  <si>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</si>
  <si>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</si>
  <si>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</si>
  <si>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</si>
  <si>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</si>
  <si>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</si>
  <si>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</si>
  <si>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</si>
  <si>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</si>
  <si>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</si>
  <si>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</si>
  <si>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</si>
  <si>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</si>
  <si>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</si>
  <si>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</si>
  <si>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</si>
  <si>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</si>
  <si>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</si>
  <si>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</si>
  <si>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</si>
  <si>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</si>
  <si>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</si>
  <si>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</si>
  <si>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</si>
  <si>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</si>
  <si>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</si>
  <si>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</si>
  <si>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</si>
  <si>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</si>
  <si>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</si>
  <si>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</si>
  <si>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</si>
  <si>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</si>
  <si>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</si>
  <si>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</si>
  <si>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</si>
  <si>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</si>
  <si>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</si>
  <si>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</si>
  <si>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</si>
  <si>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</si>
  <si>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</si>
  <si>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</si>
  <si>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</si>
  <si>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</si>
  <si>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</si>
  <si>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</si>
  <si>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</si>
  <si>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</si>
  <si>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</si>
  <si>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</si>
  <si>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</si>
  <si>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</si>
  <si>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</si>
  <si>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</si>
  <si>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</si>
  <si>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</si>
  <si>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</si>
  <si>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</si>
  <si>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</si>
  <si>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</si>
  <si>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</si>
  <si>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</si>
  <si>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</si>
  <si>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</si>
  <si>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</si>
  <si>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</si>
  <si>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</si>
  <si>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</si>
  <si>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</si>
  <si>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</si>
  <si>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</si>
  <si>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</si>
  <si>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</si>
  <si>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</si>
  <si>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</si>
  <si>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</si>
  <si>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</si>
  <si>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</si>
  <si>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</si>
  <si>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</si>
  <si>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</si>
  <si>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</si>
  <si>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</si>
  <si>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</si>
  <si>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</si>
  <si>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</si>
  <si>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</si>
  <si>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</si>
  <si>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</si>
  <si>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</si>
  <si>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</si>
  <si>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</si>
  <si>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</si>
  <si>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</si>
  <si>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</si>
  <si>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</si>
  <si>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</si>
  <si>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</si>
  <si>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</si>
  <si>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</si>
  <si>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</si>
  <si>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</si>
  <si>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</si>
  <si>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</si>
  <si>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</si>
  <si>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</si>
  <si>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</si>
  <si>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</si>
  <si>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</si>
  <si>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</si>
  <si>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</si>
  <si>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</si>
  <si>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</si>
  <si>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</si>
  <si>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</si>
  <si>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</si>
  <si>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</si>
  <si>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</si>
  <si>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</si>
  <si>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</si>
  <si>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</si>
  <si>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</si>
  <si>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</si>
  <si>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</si>
  <si>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</si>
  <si>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</si>
  <si>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</si>
  <si>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</si>
  <si>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</si>
  <si>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</si>
  <si>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</si>
  <si>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</si>
  <si>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</si>
  <si>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</si>
  <si>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</si>
  <si>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</si>
  <si>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</si>
  <si>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</si>
  <si>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</si>
  <si>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</si>
  <si>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</si>
  <si>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</si>
  <si>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</si>
  <si>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</si>
  <si>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</si>
  <si>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</si>
  <si>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</si>
  <si>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</si>
  <si>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</si>
  <si>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</si>
  <si>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</si>
  <si>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</si>
  <si>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</si>
  <si>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</si>
  <si>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</si>
  <si>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</si>
  <si>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</si>
  <si>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</si>
  <si>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</si>
  <si>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</si>
  <si>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</si>
  <si>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</si>
  <si>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</si>
  <si>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</si>
  <si>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</si>
  <si>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</si>
  <si>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</si>
  <si>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</si>
  <si>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</si>
  <si>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</si>
  <si>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</si>
  <si>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</si>
  <si>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</si>
  <si>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</si>
  <si>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</si>
  <si>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</si>
  <si>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</si>
  <si>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</si>
  <si>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</si>
  <si>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</si>
  <si>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</si>
  <si>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</si>
  <si>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</si>
  <si>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</si>
  <si>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</si>
  <si>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</si>
  <si>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</si>
  <si>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</si>
  <si>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</si>
  <si>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</si>
  <si>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</si>
  <si>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</si>
  <si>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</si>
  <si>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</si>
  <si>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</si>
  <si>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</si>
  <si>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</si>
  <si>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</si>
  <si>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</si>
  <si>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</si>
  <si>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</si>
  <si>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</si>
  <si>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</si>
  <si>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</si>
  <si>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</si>
  <si>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</si>
  <si>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</si>
  <si>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</si>
  <si>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</si>
  <si>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</si>
  <si>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</si>
  <si>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</si>
  <si>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</si>
  <si>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</si>
  <si>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</si>
  <si>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</si>
  <si>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</si>
  <si>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</si>
  <si>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</si>
  <si>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</si>
  <si>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</si>
  <si>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</si>
  <si>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</si>
  <si>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</si>
  <si>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</si>
  <si>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</si>
  <si>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</si>
  <si>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</si>
  <si>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</si>
  <si>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</si>
  <si>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</si>
  <si>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</si>
  <si>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</si>
  <si>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</si>
  <si>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</si>
  <si>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</si>
  <si>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</si>
  <si>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</si>
  <si>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</si>
  <si>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</si>
  <si>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</si>
  <si>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</si>
  <si>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</si>
  <si>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</si>
  <si>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</si>
  <si>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</si>
  <si>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</si>
  <si>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</si>
  <si>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</si>
  <si>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</si>
  <si>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</si>
  <si>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</si>
  <si>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</si>
  <si>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</si>
  <si>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</si>
  <si>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</si>
  <si>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</si>
  <si>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</si>
  <si>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</si>
  <si>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</si>
  <si>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</si>
  <si>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</si>
  <si>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</si>
  <si>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</si>
  <si>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</si>
  <si>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</si>
  <si>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</si>
  <si>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</si>
  <si>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</si>
  <si>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</si>
  <si>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</si>
  <si>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</si>
  <si>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</si>
  <si>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</si>
  <si>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</si>
  <si>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</si>
  <si>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</si>
  <si>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</si>
  <si>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</si>
  <si>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</si>
  <si>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</si>
  <si>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</si>
  <si>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</si>
  <si>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</si>
  <si>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</si>
  <si>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</si>
  <si>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</si>
  <si>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</si>
  <si>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</si>
  <si>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</si>
  <si>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</si>
  <si>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</si>
  <si>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</si>
  <si>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</si>
  <si>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</si>
  <si>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</si>
  <si>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</si>
  <si>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</si>
  <si>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</si>
  <si>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</si>
  <si>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</si>
  <si>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</si>
  <si>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</si>
  <si>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</si>
  <si>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</si>
  <si>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</si>
  <si>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</si>
  <si>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</si>
  <si>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</si>
  <si>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</si>
  <si>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</si>
  <si>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</si>
  <si>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</si>
  <si>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</si>
  <si>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</si>
  <si>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</si>
  <si>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</si>
  <si>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</si>
  <si>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</si>
  <si>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</si>
  <si>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</si>
  <si>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</si>
  <si>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</si>
  <si>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</si>
  <si>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</si>
  <si>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</si>
  <si>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</si>
  <si>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</si>
  <si>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</si>
  <si>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</si>
  <si>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</si>
  <si>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</si>
  <si>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</si>
  <si>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</si>
  <si>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</si>
  <si>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</si>
  <si>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</si>
  <si>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</si>
  <si>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</si>
  <si>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</si>
  <si>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</si>
  <si>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</si>
  <si>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</si>
  <si>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</si>
  <si>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</si>
  <si>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</si>
  <si>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</si>
  <si>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</si>
  <si>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</si>
  <si>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</si>
  <si>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</si>
  <si>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</si>
  <si>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</si>
  <si>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</si>
  <si>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</si>
  <si>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</si>
  <si>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</si>
  <si>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</si>
  <si>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</si>
  <si>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</si>
  <si>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</si>
  <si>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</si>
  <si>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</si>
  <si>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</si>
  <si>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</si>
  <si>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</si>
  <si>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</si>
  <si>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</si>
  <si>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</si>
  <si>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</si>
  <si>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</si>
  <si>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</si>
  <si>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</si>
  <si>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</si>
  <si>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</si>
  <si>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</si>
  <si>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</si>
  <si>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</si>
  <si>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</si>
  <si>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</si>
  <si>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</si>
  <si>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</si>
  <si>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</si>
  <si>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</si>
  <si>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</si>
  <si>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</si>
  <si>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</si>
  <si>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</si>
  <si>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</si>
  <si>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</si>
  <si>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</si>
  <si>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</si>
  <si>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</si>
  <si>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</si>
  <si>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</si>
  <si>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</si>
  <si>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</si>
  <si>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</si>
  <si>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</si>
  <si>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</si>
  <si>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</si>
  <si>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</si>
  <si>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</si>
  <si>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</si>
  <si>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</si>
  <si>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</si>
  <si>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</si>
  <si>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</si>
  <si>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</si>
  <si>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</si>
  <si>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</si>
  <si>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</si>
  <si>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</si>
  <si>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</si>
  <si>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</si>
  <si>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</si>
  <si>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</si>
  <si>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</si>
  <si>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</si>
  <si>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</si>
  <si>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</si>
  <si>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</si>
  <si>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</si>
  <si>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</si>
  <si>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</si>
  <si>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</si>
  <si>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</si>
  <si>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</si>
  <si>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</si>
  <si>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</si>
  <si>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</si>
  <si>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</si>
  <si>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</si>
  <si>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</si>
  <si>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</si>
  <si>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</si>
  <si>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</si>
  <si>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</si>
  <si>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</si>
  <si>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</si>
  <si>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</si>
  <si>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</si>
  <si>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</si>
  <si>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</si>
  <si>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</si>
  <si>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</si>
  <si>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</si>
  <si>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</si>
  <si>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</si>
  <si>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</si>
  <si>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</si>
  <si>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</si>
  <si>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</si>
  <si>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</si>
  <si>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</si>
  <si>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</si>
  <si>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</si>
  <si>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</si>
  <si>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</si>
  <si>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</si>
  <si>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</si>
  <si>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</si>
  <si>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</si>
  <si>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</si>
  <si>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</si>
  <si>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</si>
  <si>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</si>
  <si>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</si>
  <si>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</si>
  <si>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</si>
  <si>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</si>
  <si>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</si>
  <si>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</si>
  <si>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</si>
  <si>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</si>
  <si>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</si>
  <si>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</si>
  <si>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</si>
  <si>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</si>
  <si>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</si>
  <si>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</si>
  <si>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</si>
  <si>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</si>
  <si>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</si>
  <si>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</si>
  <si>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</si>
  <si>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</si>
  <si>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</si>
  <si>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</si>
  <si>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</si>
  <si>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</si>
  <si>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</si>
  <si>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</si>
  <si>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</si>
  <si>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</si>
  <si>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</si>
  <si>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</si>
  <si>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</si>
  <si>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</si>
  <si>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</si>
  <si>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</si>
  <si>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</si>
  <si>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</si>
  <si>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</si>
  <si>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</si>
  <si>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</si>
  <si>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</si>
  <si>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</si>
  <si>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</si>
  <si>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</si>
  <si>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</si>
  <si>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</si>
  <si>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</si>
  <si>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</si>
  <si>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</si>
  <si>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</si>
  <si>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</si>
  <si>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</si>
  <si>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</si>
  <si>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</si>
  <si>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</si>
  <si>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</si>
  <si>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</si>
  <si>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</si>
  <si>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</si>
  <si>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</si>
  <si>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</si>
  <si>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</si>
  <si>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</si>
  <si>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</si>
  <si>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</si>
  <si>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</si>
  <si>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</si>
  <si>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</si>
  <si>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</si>
  <si>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</si>
  <si>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</si>
  <si>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</si>
  <si>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</si>
  <si>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</si>
  <si>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</si>
  <si>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</si>
  <si>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</si>
  <si>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</si>
  <si>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</si>
  <si>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</si>
  <si>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</si>
  <si>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</si>
  <si>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</si>
  <si>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</si>
  <si>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</si>
  <si>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</si>
  <si>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</si>
  <si>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</si>
  <si>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</si>
  <si>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</si>
  <si>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</si>
  <si>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</si>
  <si>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</si>
  <si>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</si>
  <si>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</si>
  <si>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</si>
  <si>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</si>
  <si>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</si>
  <si>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</si>
  <si>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</si>
  <si>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</si>
  <si>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</si>
  <si>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</si>
  <si>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</si>
  <si>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</si>
  <si>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</si>
  <si>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</si>
  <si>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</si>
  <si>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</si>
  <si>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</si>
  <si>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</si>
  <si>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</si>
  <si>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</si>
  <si>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</si>
  <si>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</si>
  <si>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</si>
  <si>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</si>
  <si>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</si>
  <si>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</si>
  <si>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</si>
  <si>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</si>
  <si>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</si>
  <si>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</si>
  <si>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</si>
  <si>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</si>
  <si>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</si>
  <si>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</si>
  <si>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</si>
  <si>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</si>
  <si>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</si>
  <si>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</si>
  <si>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</si>
  <si>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</si>
  <si>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</si>
  <si>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</si>
  <si>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</si>
  <si>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</si>
  <si>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</si>
  <si>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</si>
  <si>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</si>
  <si>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</si>
  <si>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</si>
  <si>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</si>
  <si>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</si>
  <si>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</si>
  <si>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</si>
  <si>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</si>
  <si>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</si>
  <si>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</si>
  <si>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</si>
  <si>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</si>
  <si>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</si>
  <si>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</si>
  <si>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</si>
  <si>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</si>
  <si>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</si>
  <si>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ハンセン病元患者家族補償金支給等経費</t>
    <phoneticPr fontId="5"/>
  </si>
  <si>
    <t>健康局</t>
    <rPh sb="0" eb="3">
      <t>ケンコウキョク</t>
    </rPh>
    <phoneticPr fontId="5"/>
  </si>
  <si>
    <t>終了予定なし</t>
    <rPh sb="0" eb="2">
      <t>シュウリョウ</t>
    </rPh>
    <rPh sb="2" eb="4">
      <t>ヨテイ</t>
    </rPh>
    <phoneticPr fontId="5"/>
  </si>
  <si>
    <t>難病対策課ハンセン病元患者家族補償金支給業務室</t>
    <rPh sb="0" eb="2">
      <t>ナンビョウ</t>
    </rPh>
    <rPh sb="2" eb="5">
      <t>タイサクカ</t>
    </rPh>
    <rPh sb="9" eb="10">
      <t>ビョウ</t>
    </rPh>
    <rPh sb="10" eb="11">
      <t>モト</t>
    </rPh>
    <rPh sb="11" eb="13">
      <t>カンジャ</t>
    </rPh>
    <rPh sb="13" eb="15">
      <t>カゾク</t>
    </rPh>
    <rPh sb="15" eb="18">
      <t>ホショウキン</t>
    </rPh>
    <rPh sb="18" eb="20">
      <t>シキュウ</t>
    </rPh>
    <rPh sb="20" eb="23">
      <t>ギョウムシツ</t>
    </rPh>
    <phoneticPr fontId="5"/>
  </si>
  <si>
    <t>室長　小柳　隆一</t>
    <rPh sb="0" eb="2">
      <t>シツチョウ</t>
    </rPh>
    <rPh sb="3" eb="5">
      <t>コヤナギ</t>
    </rPh>
    <rPh sb="6" eb="8">
      <t>リュウイチ</t>
    </rPh>
    <phoneticPr fontId="5"/>
  </si>
  <si>
    <t>ハンセン病元患者家族に対する補償金の支給等に関する法律</t>
    <phoneticPr fontId="5"/>
  </si>
  <si>
    <t>ハンセン病元患者家族に対する補償金の支給等に関する法律に基づく補償金制度の周知や、補償金請求に関する審査等を行い、補償金を支給することにより、ハンセン病元患者家族がこれまでに被った精神的苦痛を慰謝するとともに、ハンセン病元患者家族等の名誉の回復及び福祉の増進を図ることを目的とする。</t>
    <rPh sb="57" eb="60">
      <t>ホショウキン</t>
    </rPh>
    <rPh sb="61" eb="63">
      <t>シキュウ</t>
    </rPh>
    <rPh sb="75" eb="76">
      <t>ビョウ</t>
    </rPh>
    <rPh sb="76" eb="77">
      <t>モト</t>
    </rPh>
    <rPh sb="77" eb="79">
      <t>カンジャ</t>
    </rPh>
    <rPh sb="79" eb="81">
      <t>カゾク</t>
    </rPh>
    <rPh sb="87" eb="88">
      <t>コウム</t>
    </rPh>
    <rPh sb="90" eb="93">
      <t>セイシンテキ</t>
    </rPh>
    <rPh sb="93" eb="95">
      <t>クツウ</t>
    </rPh>
    <rPh sb="96" eb="98">
      <t>イシャ</t>
    </rPh>
    <rPh sb="109" eb="110">
      <t>ビョウ</t>
    </rPh>
    <rPh sb="110" eb="111">
      <t>モト</t>
    </rPh>
    <rPh sb="111" eb="113">
      <t>カンジャ</t>
    </rPh>
    <rPh sb="113" eb="115">
      <t>カゾク</t>
    </rPh>
    <rPh sb="115" eb="116">
      <t>トウ</t>
    </rPh>
    <rPh sb="117" eb="119">
      <t>メイヨ</t>
    </rPh>
    <rPh sb="120" eb="122">
      <t>カイフク</t>
    </rPh>
    <rPh sb="122" eb="123">
      <t>オヨ</t>
    </rPh>
    <rPh sb="124" eb="126">
      <t>フクシ</t>
    </rPh>
    <rPh sb="127" eb="129">
      <t>ゾウシン</t>
    </rPh>
    <rPh sb="130" eb="131">
      <t>ハカ</t>
    </rPh>
    <rPh sb="135" eb="137">
      <t>モクテキ</t>
    </rPh>
    <phoneticPr fontId="5"/>
  </si>
  <si>
    <t>補償金支給制度に関する制度周知を図るとともに、照会や問い合わせに対応する。また、補償金請求に関する認定審査会を開催する。</t>
    <phoneticPr fontId="5"/>
  </si>
  <si>
    <t>○</t>
  </si>
  <si>
    <t>-</t>
  </si>
  <si>
    <t>-</t>
    <phoneticPr fontId="5"/>
  </si>
  <si>
    <t>ハンセン病元患者家族補償金支給等業務庁費</t>
    <rPh sb="15" eb="16">
      <t>トウ</t>
    </rPh>
    <rPh sb="18" eb="20">
      <t>チョウヒ</t>
    </rPh>
    <phoneticPr fontId="6"/>
  </si>
  <si>
    <t>ハンセン病元患者家族補償金支給等業務委員等旅費</t>
    <rPh sb="18" eb="20">
      <t>イイン</t>
    </rPh>
    <rPh sb="20" eb="21">
      <t>トウ</t>
    </rPh>
    <rPh sb="21" eb="23">
      <t>リョヒ</t>
    </rPh>
    <phoneticPr fontId="6"/>
  </si>
  <si>
    <t>ハンセン病元患者家族補償金支給等業務委員手当</t>
    <rPh sb="18" eb="20">
      <t>イイン</t>
    </rPh>
    <rPh sb="20" eb="22">
      <t>テアテ</t>
    </rPh>
    <phoneticPr fontId="6"/>
  </si>
  <si>
    <t>ハンセン病元患者家族補償金支給等業務職員旅費</t>
    <rPh sb="18" eb="20">
      <t>ショクイン</t>
    </rPh>
    <rPh sb="20" eb="22">
      <t>リョヒ</t>
    </rPh>
    <phoneticPr fontId="6"/>
  </si>
  <si>
    <t>ハンセン病元患者家族補償金支給等業務諸謝金</t>
    <rPh sb="18" eb="19">
      <t>ショ</t>
    </rPh>
    <rPh sb="19" eb="21">
      <t>シャキン</t>
    </rPh>
    <phoneticPr fontId="6"/>
  </si>
  <si>
    <t>本事業は、ハンセン病元患者家族がこれまでに被った精神的苦痛を慰謝するため、補償金を支給することにより、ハンセン病元患者家族等の名誉の回復及び福祉の増進を図ることを目的としたものであり、定量的な目標値を設定することは困難。</t>
    <rPh sb="0" eb="1">
      <t>ホン</t>
    </rPh>
    <rPh sb="1" eb="3">
      <t>ジギョウ</t>
    </rPh>
    <rPh sb="37" eb="40">
      <t>ホショウキン</t>
    </rPh>
    <rPh sb="41" eb="43">
      <t>シキュウ</t>
    </rPh>
    <rPh sb="92" eb="95">
      <t>テイリョウテキ</t>
    </rPh>
    <rPh sb="96" eb="99">
      <t>モクヒョウチ</t>
    </rPh>
    <rPh sb="100" eb="102">
      <t>セッテイ</t>
    </rPh>
    <rPh sb="107" eb="109">
      <t>コンナン</t>
    </rPh>
    <phoneticPr fontId="6"/>
  </si>
  <si>
    <t>－</t>
    <phoneticPr fontId="5"/>
  </si>
  <si>
    <t>ハンセン病元患者家族補償金の認定件数/申請件数</t>
    <rPh sb="14" eb="16">
      <t>ニンテイ</t>
    </rPh>
    <rPh sb="16" eb="18">
      <t>ケンスウ</t>
    </rPh>
    <rPh sb="19" eb="21">
      <t>シンセイ</t>
    </rPh>
    <rPh sb="21" eb="23">
      <t>ケンスウ</t>
    </rPh>
    <phoneticPr fontId="6"/>
  </si>
  <si>
    <t>Ⅰ－５　感染症など健康を脅かす疾病を予防・防止するとともに、感染者等に必要な医療等を確保すること</t>
  </si>
  <si>
    <t>－</t>
    <phoneticPr fontId="5"/>
  </si>
  <si>
    <t>件</t>
    <rPh sb="0" eb="1">
      <t>ケン</t>
    </rPh>
    <phoneticPr fontId="5"/>
  </si>
  <si>
    <t>人</t>
    <rPh sb="0" eb="1">
      <t>ヒト</t>
    </rPh>
    <phoneticPr fontId="5"/>
  </si>
  <si>
    <t>件</t>
    <rPh sb="0" eb="1">
      <t>ケン</t>
    </rPh>
    <phoneticPr fontId="5"/>
  </si>
  <si>
    <t>円</t>
    <rPh sb="0" eb="1">
      <t>エン</t>
    </rPh>
    <phoneticPr fontId="5"/>
  </si>
  <si>
    <t>　　Ｘ/Ｙ</t>
  </si>
  <si>
    <t>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する。</t>
    <rPh sb="118" eb="120">
      <t>キヨ</t>
    </rPh>
    <phoneticPr fontId="6"/>
  </si>
  <si>
    <t>厚生労働省</t>
  </si>
  <si>
    <t>厚労</t>
  </si>
  <si>
    <t>-</t>
    <phoneticPr fontId="5"/>
  </si>
  <si>
    <t>ー</t>
    <phoneticPr fontId="5"/>
  </si>
  <si>
    <t>無</t>
  </si>
  <si>
    <t>‐</t>
  </si>
  <si>
    <t>ハンセン病元患者家族に対する補償金の支給等に関する法律に基づくものであり、国民や社会のニーズを的確に反映している事業である。</t>
    <rPh sb="37" eb="39">
      <t>コクミン</t>
    </rPh>
    <rPh sb="40" eb="42">
      <t>シャカイ</t>
    </rPh>
    <rPh sb="47" eb="49">
      <t>テキカク</t>
    </rPh>
    <rPh sb="50" eb="52">
      <t>ハンエイ</t>
    </rPh>
    <rPh sb="56" eb="58">
      <t>ジギョウ</t>
    </rPh>
    <phoneticPr fontId="6"/>
  </si>
  <si>
    <t>ハンセン病元患者家族に対する補償金の支給等に関する法律に基づくものであり、国が実施すべき事業である。</t>
    <rPh sb="39" eb="41">
      <t>ジッシ</t>
    </rPh>
    <rPh sb="44" eb="46">
      <t>ジギョウ</t>
    </rPh>
    <phoneticPr fontId="6"/>
  </si>
  <si>
    <t>ハンセン病元患者家族に対する補償金の支給等に関する法律に基づき、補償を行うものであり、優先度が高い事業である。</t>
    <rPh sb="32" eb="34">
      <t>ホショウ</t>
    </rPh>
    <rPh sb="35" eb="36">
      <t>オコナ</t>
    </rPh>
    <rPh sb="43" eb="46">
      <t>ユウセンド</t>
    </rPh>
    <rPh sb="47" eb="48">
      <t>タカ</t>
    </rPh>
    <rPh sb="49" eb="51">
      <t>ジギョウ</t>
    </rPh>
    <phoneticPr fontId="6"/>
  </si>
  <si>
    <t>本事業はハンセン病元患者家族に対する補償金の支給等に関する法律に基づく事務であり、負担関係は妥当である。</t>
    <rPh sb="0" eb="1">
      <t>ホン</t>
    </rPh>
    <rPh sb="1" eb="3">
      <t>ジギョウ</t>
    </rPh>
    <rPh sb="32" eb="33">
      <t>モト</t>
    </rPh>
    <rPh sb="35" eb="37">
      <t>ジム</t>
    </rPh>
    <rPh sb="41" eb="43">
      <t>フタン</t>
    </rPh>
    <rPh sb="43" eb="45">
      <t>カンケイ</t>
    </rPh>
    <rPh sb="46" eb="48">
      <t>ダトウ</t>
    </rPh>
    <phoneticPr fontId="6"/>
  </si>
  <si>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6"/>
  </si>
  <si>
    <t>本事業はハンセン病元患者家族に対する補償金の支給等に関する法律に基づく支出であり、合理的である。</t>
    <rPh sb="35" eb="37">
      <t>シシュツ</t>
    </rPh>
    <rPh sb="41" eb="44">
      <t>ゴウリテキ</t>
    </rPh>
    <phoneticPr fontId="6"/>
  </si>
  <si>
    <t>ハンセン病元患者家族に対する補償金の支給等に関する法律に基づき、補償を行うために必要な経費であり、事業目的に即している。</t>
    <rPh sb="40" eb="42">
      <t>ヒツヨウ</t>
    </rPh>
    <rPh sb="43" eb="45">
      <t>ケイヒ</t>
    </rPh>
    <rPh sb="49" eb="51">
      <t>ジギョウ</t>
    </rPh>
    <rPh sb="51" eb="53">
      <t>モクテキ</t>
    </rPh>
    <rPh sb="54" eb="55">
      <t>ソク</t>
    </rPh>
    <phoneticPr fontId="6"/>
  </si>
  <si>
    <t>・ハンセン病元患者家族に対する補償金の支給等に関する法律の前文では、 ハンセン病の隔離政策の下、 ハンセン病元患者家族等が、偏見と差別の中で、ハンセン病元患者との間で望んでいた家族関係を形成することが困難になる等長年にわたり多大の苦痛と苦難を強いられてきたにもかかわらず、その問題の重大性が認識されず、これに対する取組がなされてこなかった、その悲惨な事実を悔悟と反省の念を込めて深刻に受け止め、深くおわびする旨が述べられている。
・本事業は、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しており、適切に実施している。
・元患者家族の死亡により、対象者は減少傾向にあるが、周知等を適切に行うとともに、迅速な認定に向けて、適切に事業を実施している。</t>
    <rPh sb="216" eb="217">
      <t>ホン</t>
    </rPh>
    <rPh sb="217" eb="219">
      <t>ジギョウ</t>
    </rPh>
    <rPh sb="346" eb="348">
      <t>テキセツ</t>
    </rPh>
    <rPh sb="349" eb="351">
      <t>ジッシ</t>
    </rPh>
    <rPh sb="358" eb="359">
      <t>モト</t>
    </rPh>
    <rPh sb="359" eb="361">
      <t>カンジャ</t>
    </rPh>
    <rPh sb="361" eb="363">
      <t>カゾク</t>
    </rPh>
    <rPh sb="364" eb="366">
      <t>シボウ</t>
    </rPh>
    <rPh sb="370" eb="373">
      <t>タイショウシャ</t>
    </rPh>
    <rPh sb="374" eb="376">
      <t>ゲンショウ</t>
    </rPh>
    <rPh sb="376" eb="378">
      <t>ケイコウ</t>
    </rPh>
    <rPh sb="383" eb="385">
      <t>シュウチ</t>
    </rPh>
    <rPh sb="385" eb="386">
      <t>トウ</t>
    </rPh>
    <rPh sb="387" eb="389">
      <t>テキセツ</t>
    </rPh>
    <rPh sb="390" eb="391">
      <t>オコナ</t>
    </rPh>
    <rPh sb="397" eb="399">
      <t>ジンソク</t>
    </rPh>
    <rPh sb="400" eb="402">
      <t>ニンテイ</t>
    </rPh>
    <rPh sb="403" eb="404">
      <t>ム</t>
    </rPh>
    <rPh sb="407" eb="409">
      <t>テキセツ</t>
    </rPh>
    <rPh sb="410" eb="412">
      <t>ジギョウ</t>
    </rPh>
    <rPh sb="413" eb="415">
      <t>ジッシ</t>
    </rPh>
    <phoneticPr fontId="6"/>
  </si>
  <si>
    <t>賃金等</t>
    <phoneticPr fontId="5"/>
  </si>
  <si>
    <t>前途資金（給与）等</t>
    <phoneticPr fontId="5"/>
  </si>
  <si>
    <t>B.資金前渡官吏厚生労働省
大臣官房会計課厚生労働事務官</t>
    <phoneticPr fontId="5"/>
  </si>
  <si>
    <t>雑役務費</t>
    <phoneticPr fontId="5"/>
  </si>
  <si>
    <t>文書翻訳</t>
    <rPh sb="0" eb="2">
      <t>ブンショ</t>
    </rPh>
    <rPh sb="2" eb="4">
      <t>ホンヤク</t>
    </rPh>
    <phoneticPr fontId="5"/>
  </si>
  <si>
    <t>資金前渡官吏厚生労働省大臣官房会計課厚生労働事務官</t>
    <phoneticPr fontId="5"/>
  </si>
  <si>
    <t>厚生労働省共済組合本部長長期経理</t>
    <phoneticPr fontId="5"/>
  </si>
  <si>
    <t>速記</t>
    <rPh sb="0" eb="2">
      <t>ソッキ</t>
    </rPh>
    <phoneticPr fontId="5"/>
  </si>
  <si>
    <t>厚生労働省共済組合厚生労働本省支部長短期経理</t>
    <phoneticPr fontId="5"/>
  </si>
  <si>
    <t>麹町税務署</t>
    <phoneticPr fontId="5"/>
  </si>
  <si>
    <t>厚生労働省共済組合本部長介護口</t>
    <phoneticPr fontId="5"/>
  </si>
  <si>
    <t>国家公務員特別徴収分専用口座横浜市財政局主税部納税管理課長</t>
    <phoneticPr fontId="5"/>
  </si>
  <si>
    <t>新宿区官署用個人住民税口</t>
    <phoneticPr fontId="5"/>
  </si>
  <si>
    <t>習志野市会計管理者</t>
    <phoneticPr fontId="5"/>
  </si>
  <si>
    <t>賃金等</t>
    <rPh sb="2" eb="3">
      <t>トウ</t>
    </rPh>
    <phoneticPr fontId="5"/>
  </si>
  <si>
    <t>ハンセン病元患者家族補償金の認定件数</t>
    <rPh sb="14" eb="16">
      <t>ニンテイ</t>
    </rPh>
    <rPh sb="16" eb="18">
      <t>ケンスウ</t>
    </rPh>
    <phoneticPr fontId="5"/>
  </si>
  <si>
    <t>扶桑速記印刷株式会社</t>
    <rPh sb="6" eb="10">
      <t>カブシキガイシャ</t>
    </rPh>
    <phoneticPr fontId="5"/>
  </si>
  <si>
    <t>株式会社サイマル・インターナショナル</t>
    <rPh sb="0" eb="4">
      <t>カブシキガイシャ</t>
    </rPh>
    <phoneticPr fontId="5"/>
  </si>
  <si>
    <t>-</t>
    <phoneticPr fontId="5"/>
  </si>
  <si>
    <t>A.株式会社サイマル・インターナショナル</t>
    <rPh sb="2" eb="6">
      <t>カブシキガイシャ</t>
    </rPh>
    <phoneticPr fontId="5"/>
  </si>
  <si>
    <t>・事業の目標は概ね達成できている。法律が施行され１年以上が経過し、申請件数に対する認定件数の割合は着実に増加している。今後もハンセン病元患者家族に対する補償金の支給等に関する法律の趣旨に沿った事務を実施し、適切な執行を図る。</t>
    <rPh sb="17" eb="19">
      <t>ホウリツ</t>
    </rPh>
    <rPh sb="20" eb="22">
      <t>セコウ</t>
    </rPh>
    <rPh sb="25" eb="26">
      <t>ネン</t>
    </rPh>
    <rPh sb="26" eb="28">
      <t>イジョウ</t>
    </rPh>
    <rPh sb="29" eb="31">
      <t>ケイカ</t>
    </rPh>
    <rPh sb="33" eb="35">
      <t>シンセイ</t>
    </rPh>
    <rPh sb="35" eb="37">
      <t>ケンスウ</t>
    </rPh>
    <rPh sb="38" eb="39">
      <t>タイ</t>
    </rPh>
    <rPh sb="41" eb="43">
      <t>ニンテイ</t>
    </rPh>
    <rPh sb="43" eb="45">
      <t>ケンスウ</t>
    </rPh>
    <rPh sb="46" eb="48">
      <t>ワリアイ</t>
    </rPh>
    <rPh sb="49" eb="51">
      <t>チャクジツ</t>
    </rPh>
    <rPh sb="52" eb="54">
      <t>ゾウカ</t>
    </rPh>
    <rPh sb="59" eb="61">
      <t>コンゴ</t>
    </rPh>
    <rPh sb="90" eb="92">
      <t>シュシ</t>
    </rPh>
    <rPh sb="93" eb="94">
      <t>ソ</t>
    </rPh>
    <rPh sb="96" eb="98">
      <t>ジム</t>
    </rPh>
    <rPh sb="99" eb="101">
      <t>ジッシ</t>
    </rPh>
    <rPh sb="103" eb="105">
      <t>テキセツ</t>
    </rPh>
    <rPh sb="106" eb="108">
      <t>シッコウ</t>
    </rPh>
    <rPh sb="109" eb="110">
      <t>ハカ</t>
    </rPh>
    <phoneticPr fontId="6"/>
  </si>
  <si>
    <t>ハンセン病元患者家族補償金支給等業務庁費（Ｘ）
／ハンセン病元患者家族補償金の認定件数（Ｙ）　　　　　</t>
    <rPh sb="15" eb="16">
      <t>トウ</t>
    </rPh>
    <rPh sb="18" eb="20">
      <t>チョウヒ</t>
    </rPh>
    <rPh sb="39" eb="41">
      <t>ニンテイ</t>
    </rPh>
    <rPh sb="41" eb="43">
      <t>ケンスウ</t>
    </rPh>
    <phoneticPr fontId="6"/>
  </si>
  <si>
    <t>文書翻訳</t>
    <phoneticPr fontId="5"/>
  </si>
  <si>
    <t>非常勤職員</t>
    <rPh sb="0" eb="3">
      <t>ヒジョウキン</t>
    </rPh>
    <rPh sb="3" eb="5">
      <t>ショクイン</t>
    </rPh>
    <phoneticPr fontId="5"/>
  </si>
  <si>
    <t>「ハンセン病元患者家族に対する補償金の支給等に関する法律」に基づく補償金の円滑な支給を目標とし、達成できている。</t>
    <rPh sb="5" eb="6">
      <t>ビョウ</t>
    </rPh>
    <rPh sb="6" eb="7">
      <t>モト</t>
    </rPh>
    <rPh sb="7" eb="9">
      <t>カンジャ</t>
    </rPh>
    <rPh sb="9" eb="11">
      <t>カゾク</t>
    </rPh>
    <rPh sb="12" eb="13">
      <t>タイ</t>
    </rPh>
    <rPh sb="15" eb="18">
      <t>ホショウキン</t>
    </rPh>
    <rPh sb="19" eb="21">
      <t>シキュウ</t>
    </rPh>
    <rPh sb="21" eb="22">
      <t>トウ</t>
    </rPh>
    <rPh sb="23" eb="24">
      <t>カン</t>
    </rPh>
    <rPh sb="26" eb="28">
      <t>ホウリツ</t>
    </rPh>
    <rPh sb="30" eb="31">
      <t>モト</t>
    </rPh>
    <rPh sb="33" eb="36">
      <t>ホショウキン</t>
    </rPh>
    <rPh sb="37" eb="39">
      <t>エンカツ</t>
    </rPh>
    <rPh sb="40" eb="42">
      <t>シキュウ</t>
    </rPh>
    <rPh sb="43" eb="45">
      <t>モクヒョウ</t>
    </rPh>
    <rPh sb="48" eb="50">
      <t>タッセイ</t>
    </rPh>
    <phoneticPr fontId="6"/>
  </si>
  <si>
    <t>賃金等</t>
    <rPh sb="0" eb="2">
      <t>チンギン</t>
    </rPh>
    <rPh sb="2" eb="3">
      <t>トウ</t>
    </rPh>
    <phoneticPr fontId="5"/>
  </si>
  <si>
    <t>申請件数や申請内容の複雑性は予測しがたいところ、審査業務の効率化等により所々の費用を抑えられたことによるものであるため、妥当である。</t>
    <rPh sb="0" eb="2">
      <t>シンセイ</t>
    </rPh>
    <rPh sb="2" eb="4">
      <t>ケンスウ</t>
    </rPh>
    <rPh sb="5" eb="7">
      <t>シンセイ</t>
    </rPh>
    <rPh sb="7" eb="9">
      <t>ナイヨウ</t>
    </rPh>
    <rPh sb="10" eb="13">
      <t>フクザツセイ</t>
    </rPh>
    <rPh sb="14" eb="16">
      <t>ヨソク</t>
    </rPh>
    <rPh sb="24" eb="26">
      <t>シンサ</t>
    </rPh>
    <rPh sb="26" eb="28">
      <t>ギョウム</t>
    </rPh>
    <rPh sb="29" eb="32">
      <t>コウリツカ</t>
    </rPh>
    <rPh sb="32" eb="33">
      <t>トウ</t>
    </rPh>
    <rPh sb="36" eb="38">
      <t>ショショ</t>
    </rPh>
    <rPh sb="39" eb="41">
      <t>ヒヨウ</t>
    </rPh>
    <rPh sb="42" eb="43">
      <t>オサ</t>
    </rPh>
    <rPh sb="60" eb="62">
      <t>ダトウ</t>
    </rPh>
    <phoneticPr fontId="5"/>
  </si>
  <si>
    <t>366百万円/1062件</t>
    <rPh sb="3" eb="4">
      <t>ヒャク</t>
    </rPh>
    <rPh sb="4" eb="6">
      <t>マンエン</t>
    </rPh>
    <rPh sb="11" eb="12">
      <t>ケン</t>
    </rPh>
    <phoneticPr fontId="6"/>
  </si>
  <si>
    <t>52百万円/5554件</t>
    <rPh sb="2" eb="3">
      <t>ヒャク</t>
    </rPh>
    <rPh sb="3" eb="5">
      <t>マンエン</t>
    </rPh>
    <rPh sb="10" eb="11">
      <t>ケン</t>
    </rPh>
    <phoneticPr fontId="6"/>
  </si>
  <si>
    <t>引き続き、適切な事業執行に努めること。（横田　響子）</t>
    <phoneticPr fontId="5"/>
  </si>
  <si>
    <t>ハンセン病元患者家族等の名誉の回復及び福祉の増進を図るために必要な事業であり、引き続き、必要な予算額を確保し、適正な執行に努めること。</t>
    <phoneticPr fontId="5"/>
  </si>
  <si>
    <t>-</t>
    <phoneticPr fontId="5"/>
  </si>
  <si>
    <t>52百万円/1200件</t>
    <rPh sb="2" eb="3">
      <t>ヒャク</t>
    </rPh>
    <rPh sb="3" eb="5">
      <t>マンエン</t>
    </rPh>
    <rPh sb="10" eb="11">
      <t>ケン</t>
    </rPh>
    <phoneticPr fontId="6"/>
  </si>
  <si>
    <t>Ⅰ－５－２　難病等の予防・治療等を充実させること</t>
    <phoneticPr fontId="5"/>
  </si>
  <si>
    <t>引き続き、必要な予算額を確保し、適正な執行に努める。</t>
    <phoneticPr fontId="5"/>
  </si>
  <si>
    <t>統一単価による減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</si>
</sst>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12873</xdr:colOff>
      <xdr:row>748</xdr:row>
      <xdr:rowOff>25744</xdr:rowOff>
    </xdr:from>
    <xdr:ext cx="2640520" cy="643581"/>
    <xdr:sp macro="" textlink="">
      <xdr:nvSpPr>
        <xdr:cNvPr id="2" name="テキスト ボックス 1"/>
        <xdr:cNvSpPr txBox="1"/>
      </xdr:nvSpPr>
      <xdr:spPr>
        <a:xfrm>
          <a:off x="3278587" y="45038173"/>
          <a:ext cx="264052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41.5</a:t>
          </a:r>
          <a:r>
            <a:rPr kumimoji="1" lang="ja-JP" altLang="en-US" sz="1200"/>
            <a:t>百万円</a:t>
          </a:r>
          <a:endParaRPr kumimoji="1" lang="en-US" altLang="ja-JP" sz="1200"/>
        </a:p>
      </xdr:txBody>
    </xdr:sp>
    <xdr:clientData/>
  </xdr:oneCellAnchor>
  <xdr:twoCellAnchor>
    <xdr:from>
      <xdr:col>14</xdr:col>
      <xdr:colOff>201082</xdr:colOff>
      <xdr:row>750</xdr:row>
      <xdr:rowOff>28398</xdr:rowOff>
    </xdr:from>
    <xdr:to>
      <xdr:col>30</xdr:col>
      <xdr:colOff>116416</xdr:colOff>
      <xdr:row>751</xdr:row>
      <xdr:rowOff>247951</xdr:rowOff>
    </xdr:to>
    <xdr:sp macro="" textlink="">
      <xdr:nvSpPr>
        <xdr:cNvPr id="3" name="大かっこ 2"/>
        <xdr:cNvSpPr/>
      </xdr:nvSpPr>
      <xdr:spPr>
        <a:xfrm>
          <a:off x="3016249" y="45007565"/>
          <a:ext cx="3132667" cy="568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普及啓発、相談対応、審議会の開催等</a:t>
          </a:r>
          <a:endParaRPr kumimoji="1" lang="en-US" altLang="ja-JP" sz="1100"/>
        </a:p>
      </xdr:txBody>
    </xdr:sp>
    <xdr:clientData/>
  </xdr:twoCellAnchor>
  <xdr:twoCellAnchor>
    <xdr:from>
      <xdr:col>22</xdr:col>
      <xdr:colOff>0</xdr:colOff>
      <xdr:row>752</xdr:row>
      <xdr:rowOff>2329</xdr:rowOff>
    </xdr:from>
    <xdr:to>
      <xdr:col>22</xdr:col>
      <xdr:colOff>2289</xdr:colOff>
      <xdr:row>753</xdr:row>
      <xdr:rowOff>0</xdr:rowOff>
    </xdr:to>
    <xdr:cxnSp macro="">
      <xdr:nvCxnSpPr>
        <xdr:cNvPr id="7" name="直線矢印コネクタ 6"/>
        <xdr:cNvCxnSpPr/>
      </xdr:nvCxnSpPr>
      <xdr:spPr>
        <a:xfrm flipH="1">
          <a:off x="4423833" y="46727746"/>
          <a:ext cx="2289" cy="346921"/>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93288</xdr:colOff>
      <xdr:row>754</xdr:row>
      <xdr:rowOff>6048</xdr:rowOff>
    </xdr:from>
    <xdr:ext cx="3295135" cy="682196"/>
    <xdr:sp macro="" textlink="">
      <xdr:nvSpPr>
        <xdr:cNvPr id="8" name="テキスト ボックス 7"/>
        <xdr:cNvSpPr txBox="1"/>
      </xdr:nvSpPr>
      <xdr:spPr>
        <a:xfrm>
          <a:off x="2908455" y="47429965"/>
          <a:ext cx="3295135" cy="6821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株式会社サイマル・インターナショナル</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13</xdr:col>
      <xdr:colOff>195896</xdr:colOff>
      <xdr:row>752</xdr:row>
      <xdr:rowOff>306630</xdr:rowOff>
    </xdr:from>
    <xdr:to>
      <xdr:col>30</xdr:col>
      <xdr:colOff>81926</xdr:colOff>
      <xdr:row>754</xdr:row>
      <xdr:rowOff>109647</xdr:rowOff>
    </xdr:to>
    <xdr:sp macro="" textlink="">
      <xdr:nvSpPr>
        <xdr:cNvPr id="9" name="大かっこ 8"/>
        <xdr:cNvSpPr/>
      </xdr:nvSpPr>
      <xdr:spPr>
        <a:xfrm>
          <a:off x="2809979" y="47032047"/>
          <a:ext cx="3304447" cy="50151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33</xdr:col>
      <xdr:colOff>84668</xdr:colOff>
      <xdr:row>748</xdr:row>
      <xdr:rowOff>8866</xdr:rowOff>
    </xdr:from>
    <xdr:to>
      <xdr:col>48</xdr:col>
      <xdr:colOff>169334</xdr:colOff>
      <xdr:row>752</xdr:row>
      <xdr:rowOff>52917</xdr:rowOff>
    </xdr:to>
    <xdr:sp macro="" textlink="">
      <xdr:nvSpPr>
        <xdr:cNvPr id="10" name="大かっこ 9"/>
        <xdr:cNvSpPr/>
      </xdr:nvSpPr>
      <xdr:spPr>
        <a:xfrm>
          <a:off x="6720418" y="47549199"/>
          <a:ext cx="3100916" cy="1441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r>
            <a:rPr kumimoji="1" lang="ja-JP" altLang="en-US" sz="1200"/>
            <a:t>事務局　　                   </a:t>
          </a:r>
          <a:r>
            <a:rPr kumimoji="1" lang="en-US" altLang="ja-JP" sz="1200"/>
            <a:t> 41.1</a:t>
          </a:r>
          <a:r>
            <a:rPr kumimoji="1" lang="ja-JP" altLang="en-US" sz="1200"/>
            <a:t>　百万円</a:t>
          </a:r>
          <a:endParaRPr kumimoji="1" lang="en-US" altLang="ja-JP" sz="1200"/>
        </a:p>
        <a:p>
          <a:pPr algn="l">
            <a:lnSpc>
              <a:spcPts val="1400"/>
            </a:lnSpc>
          </a:pPr>
          <a:r>
            <a:rPr kumimoji="1" lang="ja-JP" altLang="en-US" sz="1200"/>
            <a:t>①職員の給与等　　</a:t>
          </a:r>
          <a:r>
            <a:rPr kumimoji="1" lang="en-US" altLang="ja-JP" sz="1200" baseline="0"/>
            <a:t>      38.7</a:t>
          </a:r>
          <a:r>
            <a:rPr kumimoji="1" lang="ja-JP" altLang="en-US" sz="1200" baseline="0"/>
            <a:t>　百万円</a:t>
          </a:r>
          <a:r>
            <a:rPr kumimoji="1" lang="en-US" altLang="ja-JP" sz="1200" baseline="0"/>
            <a:t>                                       </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②</a:t>
          </a:r>
          <a:r>
            <a:rPr kumimoji="1" lang="ja-JP" altLang="ja-JP" sz="1200">
              <a:solidFill>
                <a:schemeClr val="tx1"/>
              </a:solidFill>
              <a:effectLst/>
              <a:latin typeface="+mn-lt"/>
              <a:ea typeface="+mn-ea"/>
              <a:cs typeface="+mn-cs"/>
            </a:rPr>
            <a:t>委員等旅費　　　　　</a:t>
          </a:r>
          <a:r>
            <a:rPr kumimoji="1" lang="en-US" altLang="ja-JP" sz="1200" baseline="0">
              <a:solidFill>
                <a:schemeClr val="tx1"/>
              </a:solidFill>
              <a:effectLst/>
              <a:latin typeface="+mn-lt"/>
              <a:ea typeface="+mn-ea"/>
              <a:cs typeface="+mn-cs"/>
            </a:rPr>
            <a:t>   0.9</a:t>
          </a:r>
          <a:r>
            <a:rPr kumimoji="1" lang="en-US" altLang="ja-JP" sz="1200">
              <a:solidFill>
                <a:schemeClr val="tx1"/>
              </a:solidFill>
              <a:effectLst/>
              <a:latin typeface="+mn-lt"/>
              <a:ea typeface="+mn-ea"/>
              <a:cs typeface="+mn-cs"/>
            </a:rPr>
            <a:t> </a:t>
          </a: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百万円</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③</a:t>
          </a:r>
          <a:r>
            <a:rPr kumimoji="1" lang="ja-JP" altLang="ja-JP" sz="1200">
              <a:solidFill>
                <a:schemeClr val="tx1"/>
              </a:solidFill>
              <a:effectLst/>
              <a:latin typeface="+mn-lt"/>
              <a:ea typeface="+mn-ea"/>
              <a:cs typeface="+mn-cs"/>
            </a:rPr>
            <a:t>会議開催経費　　　</a:t>
          </a:r>
          <a:r>
            <a:rPr kumimoji="1" lang="ja-JP" altLang="ja-JP"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   0.9</a:t>
          </a: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百万円</a:t>
          </a:r>
          <a:endParaRPr kumimoji="1" lang="en-US" altLang="ja-JP" sz="1200"/>
        </a:p>
        <a:p>
          <a:pPr algn="l">
            <a:lnSpc>
              <a:spcPts val="1400"/>
            </a:lnSpc>
          </a:pPr>
          <a:r>
            <a:rPr kumimoji="1" lang="ja-JP" altLang="en-US" sz="1200"/>
            <a:t>④委員手当　　　　　 　 　</a:t>
          </a:r>
          <a:r>
            <a:rPr kumimoji="1" lang="en-US" altLang="ja-JP" sz="1200"/>
            <a:t>0.6</a:t>
          </a:r>
          <a:r>
            <a:rPr kumimoji="1" lang="ja-JP" altLang="en-US" sz="1200"/>
            <a:t>　百万円</a:t>
          </a:r>
          <a:endParaRPr kumimoji="1" lang="en-US" altLang="ja-JP" sz="1200"/>
        </a:p>
      </xdr:txBody>
    </xdr:sp>
    <xdr:clientData/>
  </xdr:twoCellAnchor>
  <xdr:twoCellAnchor>
    <xdr:from>
      <xdr:col>12</xdr:col>
      <xdr:colOff>95249</xdr:colOff>
      <xdr:row>756</xdr:row>
      <xdr:rowOff>74084</xdr:rowOff>
    </xdr:from>
    <xdr:to>
      <xdr:col>39</xdr:col>
      <xdr:colOff>10583</xdr:colOff>
      <xdr:row>756</xdr:row>
      <xdr:rowOff>339583</xdr:rowOff>
    </xdr:to>
    <xdr:sp macro="" textlink="">
      <xdr:nvSpPr>
        <xdr:cNvPr id="12" name="大かっこ 11"/>
        <xdr:cNvSpPr/>
      </xdr:nvSpPr>
      <xdr:spPr>
        <a:xfrm>
          <a:off x="2508249" y="50408417"/>
          <a:ext cx="5344584" cy="265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ハンセン病元患者家族に対する補償金の支給に関するリーフレットの翻訳</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741</v>
      </c>
      <c r="AK2" s="206"/>
      <c r="AL2" s="206"/>
      <c r="AM2" s="206"/>
      <c r="AN2" s="98" t="s">
        <v>407</v>
      </c>
      <c r="AO2" s="206">
        <v>20</v>
      </c>
      <c r="AP2" s="206"/>
      <c r="AQ2" s="206"/>
      <c r="AR2" s="99" t="s">
        <v>712</v>
      </c>
      <c r="AS2" s="207">
        <v>241</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740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411</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717</v>
      </c>
      <c r="AR5" s="719"/>
      <c r="AS5" s="719"/>
      <c r="AT5" s="719"/>
      <c r="AU5" s="719"/>
      <c r="AV5" s="719"/>
      <c r="AW5" s="719"/>
      <c r="AX5" s="720"/>
    </row>
    <row r="6" spans="1:50" ht="26.25"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407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7.7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9.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7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723</v>
      </c>
      <c r="Q13" s="164"/>
      <c r="R13" s="164"/>
      <c r="S13" s="164"/>
      <c r="T13" s="164"/>
      <c r="U13" s="164"/>
      <c r="V13" s="165"/>
      <c r="W13" s="163" t="s">
        <v>723</v>
      </c>
      <c r="X13" s="164"/>
      <c r="Y13" s="164"/>
      <c r="Z13" s="164"/>
      <c r="AA13" s="164"/>
      <c r="AB13" s="164"/>
      <c r="AC13" s="165"/>
      <c r="AD13" s="163">
        <v>57</v>
      </c>
      <c r="AE13" s="164"/>
      <c r="AF13" s="164"/>
      <c r="AG13" s="164"/>
      <c r="AH13" s="164"/>
      <c r="AI13" s="164"/>
      <c r="AJ13" s="165"/>
      <c r="AK13" s="163">
        <v>58</v>
      </c>
      <c r="AL13" s="164"/>
      <c r="AM13" s="164"/>
      <c r="AN13" s="164"/>
      <c r="AO13" s="164"/>
      <c r="AP13" s="164"/>
      <c r="AQ13" s="165"/>
      <c r="AR13" s="160">
        <v>57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723</v>
      </c>
      <c r="Q14" s="164"/>
      <c r="R14" s="164"/>
      <c r="S14" s="164"/>
      <c r="T14" s="164"/>
      <c r="U14" s="164"/>
      <c r="V14" s="165"/>
      <c r="W14" s="163" t="s">
        <v>723</v>
      </c>
      <c r="X14" s="164"/>
      <c r="Y14" s="164"/>
      <c r="Z14" s="164"/>
      <c r="AA14" s="164"/>
      <c r="AB14" s="164"/>
      <c r="AC14" s="165"/>
      <c r="AD14" s="163">
        <v>-1</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723</v>
      </c>
      <c r="Q17" s="164"/>
      <c r="R17" s="164"/>
      <c r="S17" s="164"/>
      <c r="T17" s="164"/>
      <c r="U17" s="164"/>
      <c r="V17" s="165"/>
      <c r="W17" s="163">
        <v>17938</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17938</v>
      </c>
      <c r="X18" s="170"/>
      <c r="Y18" s="170"/>
      <c r="Z18" s="170"/>
      <c r="AA18" s="170"/>
      <c r="AB18" s="170"/>
      <c r="AC18" s="171"/>
      <c r="AD18" s="169">
        <f>SUM(AD13:AJ17)</f>
        <v>56</v>
      </c>
      <c r="AE18" s="170"/>
      <c r="AF18" s="170"/>
      <c r="AG18" s="170"/>
      <c r="AH18" s="170"/>
      <c r="AI18" s="170"/>
      <c r="AJ18" s="171"/>
      <c r="AK18" s="169">
        <f>SUM(AK13:AQ17)</f>
        <v>58</v>
      </c>
      <c r="AL18" s="170"/>
      <c r="AM18" s="170"/>
      <c r="AN18" s="170"/>
      <c r="AO18" s="170"/>
      <c r="AP18" s="170"/>
      <c r="AQ18" s="171"/>
      <c r="AR18" s="169">
        <f>SUM(AR13:AX17)</f>
        <v>57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723</v>
      </c>
      <c r="Q19" s="164"/>
      <c r="R19" s="164"/>
      <c r="S19" s="164"/>
      <c r="T19" s="164"/>
      <c r="U19" s="164"/>
      <c r="V19" s="165"/>
      <c r="W19" s="163">
        <v>17840</v>
      </c>
      <c r="X19" s="164"/>
      <c r="Y19" s="164"/>
      <c r="Z19" s="164"/>
      <c r="AA19" s="164"/>
      <c r="AB19" s="164"/>
      <c r="AC19" s="165"/>
      <c r="AD19" s="163">
        <v>41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0.99453673765191219</v>
      </c>
      <c r="X20" s="535"/>
      <c r="Y20" s="535"/>
      <c r="Z20" s="535"/>
      <c r="AA20" s="535"/>
      <c r="AB20" s="535"/>
      <c r="AC20" s="535"/>
      <c r="AD20" s="535">
        <f t="shared" ref="AD20" si="1">IF(AD18=0, "-", SUM(AD19)/AD18)</f>
        <v>0.7321428571428571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0.7321428571428571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724</v>
      </c>
      <c r="H23" s="133"/>
      <c r="I23" s="133"/>
      <c r="J23" s="133"/>
      <c r="K23" s="133"/>
      <c r="L23" s="133"/>
      <c r="M23" s="133"/>
      <c r="N23" s="133"/>
      <c r="O23" s="134"/>
      <c r="P23" s="160">
        <v>52</v>
      </c>
      <c r="Q23" s="161"/>
      <c r="R23" s="161"/>
      <c r="S23" s="161"/>
      <c r="T23" s="161"/>
      <c r="U23" s="161"/>
      <c r="V23" s="162"/>
      <c r="W23" s="160">
        <v>51</v>
      </c>
      <c r="X23" s="161"/>
      <c r="Y23" s="161"/>
      <c r="Z23" s="161"/>
      <c r="AA23" s="161"/>
      <c r="AB23" s="161"/>
      <c r="AC23" s="162"/>
      <c r="AD23" s="149" t="s">
        <v>789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47.25" customHeight="1" x14ac:dyDescent="0.15">
      <c r="A24" s="141"/>
      <c r="B24" s="142"/>
      <c r="C24" s="142"/>
      <c r="D24" s="142"/>
      <c r="E24" s="142"/>
      <c r="F24" s="143"/>
      <c r="G24" s="135" t="s">
        <v>725</v>
      </c>
      <c r="H24" s="136"/>
      <c r="I24" s="136"/>
      <c r="J24" s="136"/>
      <c r="K24" s="136"/>
      <c r="L24" s="136"/>
      <c r="M24" s="136"/>
      <c r="N24" s="136"/>
      <c r="O24" s="137"/>
      <c r="P24" s="163">
        <v>3</v>
      </c>
      <c r="Q24" s="164"/>
      <c r="R24" s="164"/>
      <c r="S24" s="164"/>
      <c r="T24" s="164"/>
      <c r="U24" s="164"/>
      <c r="V24" s="165"/>
      <c r="W24" s="163">
        <v>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 customHeight="1" x14ac:dyDescent="0.15">
      <c r="A25" s="141"/>
      <c r="B25" s="142"/>
      <c r="C25" s="142"/>
      <c r="D25" s="142"/>
      <c r="E25" s="142"/>
      <c r="F25" s="143"/>
      <c r="G25" s="135" t="s">
        <v>726</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0" customHeight="1" x14ac:dyDescent="0.15">
      <c r="A26" s="141"/>
      <c r="B26" s="142"/>
      <c r="C26" s="142"/>
      <c r="D26" s="142"/>
      <c r="E26" s="142"/>
      <c r="F26" s="143"/>
      <c r="G26" s="135" t="s">
        <v>727</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0" customHeight="1" x14ac:dyDescent="0.15">
      <c r="A27" s="141"/>
      <c r="B27" s="142"/>
      <c r="C27" s="142"/>
      <c r="D27" s="142"/>
      <c r="E27" s="142"/>
      <c r="F27" s="143"/>
      <c r="G27" s="135" t="s">
        <v>728</v>
      </c>
      <c r="H27" s="136"/>
      <c r="I27" s="136"/>
      <c r="J27" s="136"/>
      <c r="K27" s="136"/>
      <c r="L27" s="136"/>
      <c r="M27" s="136"/>
      <c r="N27" s="136"/>
      <c r="O27" s="137"/>
      <c r="P27" s="163">
        <v>0.2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0" hidden="1" customHeight="1" x14ac:dyDescent="0.15">
      <c r="A28" s="141"/>
      <c r="B28" s="142"/>
      <c r="C28" s="142"/>
      <c r="D28" s="142"/>
      <c r="E28" s="142"/>
      <c r="F28" s="143"/>
      <c r="G28" s="225" t="s">
        <v>337</v>
      </c>
      <c r="H28" s="226"/>
      <c r="I28" s="226"/>
      <c r="J28" s="226"/>
      <c r="K28" s="226"/>
      <c r="L28" s="226"/>
      <c r="M28" s="226"/>
      <c r="N28" s="226"/>
      <c r="O28" s="227"/>
      <c r="P28" s="169">
        <f>P29-SUM(P23:P27)</f>
        <v>0.39999999999999858</v>
      </c>
      <c r="Q28" s="170"/>
      <c r="R28" s="170"/>
      <c r="S28" s="170"/>
      <c r="T28" s="170"/>
      <c r="U28" s="170"/>
      <c r="V28" s="171"/>
      <c r="W28" s="169">
        <f>W29-SUM(W23:W27)</f>
        <v>0.39999999999999858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58</v>
      </c>
      <c r="Q29" s="164"/>
      <c r="R29" s="164"/>
      <c r="S29" s="164"/>
      <c r="T29" s="164"/>
      <c r="U29" s="164"/>
      <c r="V29" s="165"/>
      <c r="W29" s="211">
        <f>AR13</f>
        <v>57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772</v>
      </c>
      <c r="AR31" s="178"/>
      <c r="AS31" s="179" t="s">
        <v>233</v>
      </c>
      <c r="AT31" s="202"/>
      <c r="AU31" s="271" t="s">
        <v>772</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735</v>
      </c>
      <c r="AC32" s="547"/>
      <c r="AD32" s="547"/>
      <c r="AE32" s="363" t="s">
        <v>723</v>
      </c>
      <c r="AF32" s="364"/>
      <c r="AG32" s="364"/>
      <c r="AH32" s="364"/>
      <c r="AI32" s="363" t="s">
        <v>723</v>
      </c>
      <c r="AJ32" s="364"/>
      <c r="AK32" s="364"/>
      <c r="AL32" s="364"/>
      <c r="AM32" s="363" t="s">
        <v>723</v>
      </c>
      <c r="AN32" s="364"/>
      <c r="AO32" s="364"/>
      <c r="AP32" s="364"/>
      <c r="AQ32" s="363" t="s">
        <v>723</v>
      </c>
      <c r="AR32" s="364"/>
      <c r="AS32" s="364"/>
      <c r="AT32" s="364"/>
      <c r="AU32" s="363" t="s">
        <v>723</v>
      </c>
      <c r="AV32" s="364"/>
      <c r="AW32" s="364"/>
      <c r="AX32" s="364"/>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735</v>
      </c>
      <c r="AC33" s="518"/>
      <c r="AD33" s="518"/>
      <c r="AE33" s="363" t="s">
        <v>723</v>
      </c>
      <c r="AF33" s="364"/>
      <c r="AG33" s="364"/>
      <c r="AH33" s="364"/>
      <c r="AI33" s="363" t="s">
        <v>723</v>
      </c>
      <c r="AJ33" s="364"/>
      <c r="AK33" s="364"/>
      <c r="AL33" s="364"/>
      <c r="AM33" s="363" t="s">
        <v>723</v>
      </c>
      <c r="AN33" s="364"/>
      <c r="AO33" s="364"/>
      <c r="AP33" s="364"/>
      <c r="AQ33" s="363" t="s">
        <v>723</v>
      </c>
      <c r="AR33" s="364"/>
      <c r="AS33" s="364"/>
      <c r="AT33" s="364"/>
      <c r="AU33" s="363" t="s">
        <v>723</v>
      </c>
      <c r="AV33" s="364"/>
      <c r="AW33" s="364"/>
      <c r="AX33" s="364"/>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t="s">
        <v>723</v>
      </c>
      <c r="AN34" s="364"/>
      <c r="AO34" s="364"/>
      <c r="AP34" s="364"/>
      <c r="AQ34" s="363" t="s">
        <v>723</v>
      </c>
      <c r="AR34" s="364"/>
      <c r="AS34" s="364"/>
      <c r="AT34" s="364"/>
      <c r="AU34" s="363" t="s">
        <v>723</v>
      </c>
      <c r="AV34" s="364"/>
      <c r="AW34" s="364"/>
      <c r="AX34" s="364"/>
    </row>
    <row r="35" spans="1:51" ht="23.25" customHeight="1" x14ac:dyDescent="0.15">
      <c r="A35" s="892" t="s">
        <v>381</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customHeight="1" x14ac:dyDescent="0.15">
      <c r="A80" s="515" t="s">
        <v>147</v>
      </c>
      <c r="B80" s="841" t="s">
        <v>341</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1</v>
      </c>
    </row>
    <row r="81" spans="1:60" ht="22.5"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4"/>
      <c r="C82" s="548"/>
      <c r="D82" s="548"/>
      <c r="E82" s="548"/>
      <c r="F82" s="549"/>
      <c r="G82" s="497" t="s">
        <v>729</v>
      </c>
      <c r="H82" s="497"/>
      <c r="I82" s="497"/>
      <c r="J82" s="497"/>
      <c r="K82" s="497"/>
      <c r="L82" s="497"/>
      <c r="M82" s="497"/>
      <c r="N82" s="497"/>
      <c r="O82" s="497"/>
      <c r="P82" s="497"/>
      <c r="Q82" s="497"/>
      <c r="R82" s="497"/>
      <c r="S82" s="497"/>
      <c r="T82" s="497"/>
      <c r="U82" s="497"/>
      <c r="V82" s="497"/>
      <c r="W82" s="497"/>
      <c r="X82" s="497"/>
      <c r="Y82" s="497"/>
      <c r="Z82" s="497"/>
      <c r="AA82" s="748"/>
      <c r="AB82" s="496" t="s">
        <v>778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1"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723</v>
      </c>
      <c r="AR86" s="271"/>
      <c r="AS86" s="179" t="s">
        <v>233</v>
      </c>
      <c r="AT86" s="202"/>
      <c r="AU86" s="271" t="s">
        <v>723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730</v>
      </c>
      <c r="H87" s="191"/>
      <c r="I87" s="191"/>
      <c r="J87" s="191"/>
      <c r="K87" s="191"/>
      <c r="L87" s="191"/>
      <c r="M87" s="191"/>
      <c r="N87" s="191"/>
      <c r="O87" s="233"/>
      <c r="P87" s="191" t="s">
        <v>769</v>
      </c>
      <c r="Q87" s="796"/>
      <c r="R87" s="796"/>
      <c r="S87" s="796"/>
      <c r="T87" s="796"/>
      <c r="U87" s="796"/>
      <c r="V87" s="796"/>
      <c r="W87" s="796"/>
      <c r="X87" s="797"/>
      <c r="Y87" s="751" t="s">
        <v>62</v>
      </c>
      <c r="Z87" s="752"/>
      <c r="AA87" s="753"/>
      <c r="AB87" s="547" t="s">
        <v>736</v>
      </c>
      <c r="AC87" s="547"/>
      <c r="AD87" s="547"/>
      <c r="AE87" s="363" t="s">
        <v>723</v>
      </c>
      <c r="AF87" s="364"/>
      <c r="AG87" s="364"/>
      <c r="AH87" s="364"/>
      <c r="AI87" s="363">
        <v>1062</v>
      </c>
      <c r="AJ87" s="364"/>
      <c r="AK87" s="364"/>
      <c r="AL87" s="364"/>
      <c r="AM87" s="363">
        <v>5554</v>
      </c>
      <c r="AN87" s="364"/>
      <c r="AO87" s="364"/>
      <c r="AP87" s="364"/>
      <c r="AQ87" s="166" t="s">
        <v>723</v>
      </c>
      <c r="AR87" s="167"/>
      <c r="AS87" s="167"/>
      <c r="AT87" s="168"/>
      <c r="AU87" s="364" t="s">
        <v>723</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t="s">
        <v>723</v>
      </c>
      <c r="AC88" s="518"/>
      <c r="AD88" s="518"/>
      <c r="AE88" s="363" t="s">
        <v>723</v>
      </c>
      <c r="AF88" s="364"/>
      <c r="AG88" s="364"/>
      <c r="AH88" s="364"/>
      <c r="AI88" s="363" t="s">
        <v>723</v>
      </c>
      <c r="AJ88" s="364"/>
      <c r="AK88" s="364"/>
      <c r="AL88" s="364"/>
      <c r="AM88" s="363" t="s">
        <v>723</v>
      </c>
      <c r="AN88" s="364"/>
      <c r="AO88" s="364"/>
      <c r="AP88" s="364"/>
      <c r="AQ88" s="363" t="s">
        <v>723</v>
      </c>
      <c r="AR88" s="364"/>
      <c r="AS88" s="364"/>
      <c r="AT88" s="364"/>
      <c r="AU88" s="363" t="s">
        <v>723</v>
      </c>
      <c r="AV88" s="364"/>
      <c r="AW88" s="364"/>
      <c r="AX88" s="364"/>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63" t="s">
        <v>723</v>
      </c>
      <c r="AF89" s="364"/>
      <c r="AG89" s="364"/>
      <c r="AH89" s="364"/>
      <c r="AI89" s="363" t="s">
        <v>723</v>
      </c>
      <c r="AJ89" s="364"/>
      <c r="AK89" s="364"/>
      <c r="AL89" s="364"/>
      <c r="AM89" s="363" t="s">
        <v>723</v>
      </c>
      <c r="AN89" s="364"/>
      <c r="AO89" s="364"/>
      <c r="AP89" s="364"/>
      <c r="AQ89" s="363" t="s">
        <v>723</v>
      </c>
      <c r="AR89" s="364"/>
      <c r="AS89" s="364"/>
      <c r="AT89" s="364"/>
      <c r="AU89" s="363" t="s">
        <v>723</v>
      </c>
      <c r="AV89" s="364"/>
      <c r="AW89" s="364"/>
      <c r="AX89" s="364"/>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544</v>
      </c>
      <c r="AV100" s="922"/>
      <c r="AW100" s="922"/>
      <c r="AX100" s="924"/>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790" t="s">
        <v>14</v>
      </c>
      <c r="AC101" s="790"/>
      <c r="AD101" s="790"/>
      <c r="AE101" s="363" t="s">
        <v>723</v>
      </c>
      <c r="AF101" s="364"/>
      <c r="AG101" s="364"/>
      <c r="AH101" s="364"/>
      <c r="AI101" s="363">
        <v>28</v>
      </c>
      <c r="AJ101" s="364"/>
      <c r="AK101" s="364"/>
      <c r="AL101" s="811"/>
      <c r="AM101" s="363">
        <v>178.4</v>
      </c>
      <c r="AN101" s="364"/>
      <c r="AO101" s="364"/>
      <c r="AP101" s="811"/>
      <c r="AQ101" s="358" t="s">
        <v>742</v>
      </c>
      <c r="AR101" s="358"/>
      <c r="AS101" s="358"/>
      <c r="AT101" s="358"/>
      <c r="AU101" s="363" t="s">
        <v>785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790" t="s">
        <v>14</v>
      </c>
      <c r="AC102" s="790"/>
      <c r="AD102" s="790"/>
      <c r="AE102" s="363" t="s">
        <v>723</v>
      </c>
      <c r="AF102" s="364"/>
      <c r="AG102" s="364"/>
      <c r="AH102" s="364"/>
      <c r="AI102" s="363" t="s">
        <v>723</v>
      </c>
      <c r="AJ102" s="364"/>
      <c r="AK102" s="364"/>
      <c r="AL102" s="364"/>
      <c r="AM102" s="358">
        <v>70</v>
      </c>
      <c r="AN102" s="358"/>
      <c r="AO102" s="358"/>
      <c r="AP102" s="358"/>
      <c r="AQ102" s="358">
        <v>90</v>
      </c>
      <c r="AR102" s="358"/>
      <c r="AS102" s="358"/>
      <c r="AT102" s="358"/>
      <c r="AU102" s="371">
        <v>90</v>
      </c>
      <c r="AV102" s="372"/>
      <c r="AW102" s="372"/>
      <c r="AX102" s="925"/>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t="s">
        <v>723</v>
      </c>
      <c r="AF116" s="358"/>
      <c r="AG116" s="358"/>
      <c r="AH116" s="358"/>
      <c r="AI116" s="358">
        <v>345060.3</v>
      </c>
      <c r="AJ116" s="358"/>
      <c r="AK116" s="358"/>
      <c r="AL116" s="358"/>
      <c r="AM116" s="358">
        <v>9340.7999999999993</v>
      </c>
      <c r="AN116" s="358"/>
      <c r="AO116" s="358"/>
      <c r="AP116" s="358"/>
      <c r="AQ116" s="363">
        <v>43333.3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723</v>
      </c>
      <c r="AF117" s="306"/>
      <c r="AG117" s="306"/>
      <c r="AH117" s="306"/>
      <c r="AI117" s="306" t="s">
        <v>781</v>
      </c>
      <c r="AJ117" s="306"/>
      <c r="AK117" s="306"/>
      <c r="AL117" s="306"/>
      <c r="AM117" s="306" t="s">
        <v>782</v>
      </c>
      <c r="AN117" s="306"/>
      <c r="AO117" s="306"/>
      <c r="AP117" s="306"/>
      <c r="AQ117" s="306" t="s">
        <v>786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233</v>
      </c>
      <c r="AT133" s="202"/>
      <c r="AU133" s="178" t="s">
        <v>742</v>
      </c>
      <c r="AV133" s="178"/>
      <c r="AW133" s="179" t="s">
        <v>179</v>
      </c>
      <c r="AX133" s="180"/>
      <c r="AY133">
        <f>$AY$132</f>
        <v>1</v>
      </c>
    </row>
    <row r="134" spans="1:51" ht="29.25" customHeight="1" x14ac:dyDescent="0.15">
      <c r="A134" s="989"/>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167"/>
      <c r="AY134">
        <f t="shared" ref="AY134:AY135" si="13">$AY$132</f>
        <v>1</v>
      </c>
    </row>
    <row r="135" spans="1:51" ht="29.2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734</v>
      </c>
      <c r="AC135" s="224"/>
      <c r="AD135" s="224"/>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167"/>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 customHeight="1" x14ac:dyDescent="0.15">
      <c r="A154" s="989"/>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16"/>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674</v>
      </c>
      <c r="D430" s="251"/>
      <c r="E430" s="239" t="s">
        <v>400</v>
      </c>
      <c r="F430" s="444"/>
      <c r="G430" s="241" t="s">
        <v>252</v>
      </c>
      <c r="H430" s="188"/>
      <c r="I430" s="188"/>
      <c r="J430" s="242" t="s">
        <v>723</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6.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6.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16.5" customHeight="1" x14ac:dyDescent="0.15">
      <c r="A433" s="989"/>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7"/>
      <c r="AQ433" s="166" t="s">
        <v>723</v>
      </c>
      <c r="AR433" s="167"/>
      <c r="AS433" s="167"/>
      <c r="AT433" s="167"/>
      <c r="AU433" s="166" t="s">
        <v>723</v>
      </c>
      <c r="AV433" s="167"/>
      <c r="AW433" s="167"/>
      <c r="AX433" s="167"/>
      <c r="AY433">
        <f t="shared" ref="AY433:AY435" si="63">$AY$431</f>
        <v>1</v>
      </c>
    </row>
    <row r="434" spans="1:51" ht="16.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7"/>
      <c r="AI434" s="166" t="s">
        <v>723</v>
      </c>
      <c r="AJ434" s="167"/>
      <c r="AK434" s="167"/>
      <c r="AL434" s="167"/>
      <c r="AM434" s="166" t="s">
        <v>723</v>
      </c>
      <c r="AN434" s="167"/>
      <c r="AO434" s="167"/>
      <c r="AP434" s="167"/>
      <c r="AQ434" s="166" t="s">
        <v>723</v>
      </c>
      <c r="AR434" s="167"/>
      <c r="AS434" s="167"/>
      <c r="AT434" s="167"/>
      <c r="AU434" s="166" t="s">
        <v>723</v>
      </c>
      <c r="AV434" s="167"/>
      <c r="AW434" s="167"/>
      <c r="AX434" s="167"/>
      <c r="AY434">
        <f t="shared" si="63"/>
        <v>1</v>
      </c>
    </row>
    <row r="435" spans="1:51" ht="16.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7"/>
      <c r="AI435" s="166" t="s">
        <v>723</v>
      </c>
      <c r="AJ435" s="167"/>
      <c r="AK435" s="167"/>
      <c r="AL435" s="167"/>
      <c r="AM435" s="166" t="s">
        <v>723</v>
      </c>
      <c r="AN435" s="167"/>
      <c r="AO435" s="167"/>
      <c r="AP435" s="167"/>
      <c r="AQ435" s="166" t="s">
        <v>723</v>
      </c>
      <c r="AR435" s="167"/>
      <c r="AS435" s="167"/>
      <c r="AT435" s="167"/>
      <c r="AU435" s="166" t="s">
        <v>723</v>
      </c>
      <c r="AV435" s="167"/>
      <c r="AW435" s="167"/>
      <c r="AX435" s="167"/>
      <c r="AY435">
        <f t="shared" si="63"/>
        <v>1</v>
      </c>
    </row>
    <row r="436" spans="1:51" ht="18"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18"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18"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8"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18"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8"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8"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18"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8"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8"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18"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8"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8"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6.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6.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723</v>
      </c>
      <c r="AV457" s="178"/>
      <c r="AW457" s="179" t="s">
        <v>179</v>
      </c>
      <c r="AX457" s="180"/>
      <c r="AY457">
        <f>$AY$456</f>
        <v>1</v>
      </c>
    </row>
    <row r="458" spans="1:51" ht="16.5" customHeight="1" x14ac:dyDescent="0.15">
      <c r="A458" s="989"/>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723</v>
      </c>
      <c r="AC458" s="175"/>
      <c r="AD458" s="175"/>
      <c r="AE458" s="166" t="s">
        <v>722</v>
      </c>
      <c r="AF458" s="167"/>
      <c r="AG458" s="167"/>
      <c r="AH458" s="167"/>
      <c r="AI458" s="166" t="s">
        <v>722</v>
      </c>
      <c r="AJ458" s="167"/>
      <c r="AK458" s="167"/>
      <c r="AL458" s="167"/>
      <c r="AM458" s="166" t="s">
        <v>722</v>
      </c>
      <c r="AN458" s="167"/>
      <c r="AO458" s="167"/>
      <c r="AP458" s="167"/>
      <c r="AQ458" s="166" t="s">
        <v>722</v>
      </c>
      <c r="AR458" s="167"/>
      <c r="AS458" s="167"/>
      <c r="AT458" s="167"/>
      <c r="AU458" s="166" t="s">
        <v>722</v>
      </c>
      <c r="AV458" s="167"/>
      <c r="AW458" s="167"/>
      <c r="AX458" s="167"/>
      <c r="AY458">
        <f t="shared" ref="AY458:AY460" si="68">$AY$456</f>
        <v>1</v>
      </c>
    </row>
    <row r="459" spans="1:51" ht="16.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723</v>
      </c>
      <c r="AC459" s="224"/>
      <c r="AD459" s="224"/>
      <c r="AE459" s="166" t="s">
        <v>722</v>
      </c>
      <c r="AF459" s="167"/>
      <c r="AG459" s="167"/>
      <c r="AH459" s="168"/>
      <c r="AI459" s="166" t="s">
        <v>722</v>
      </c>
      <c r="AJ459" s="167"/>
      <c r="AK459" s="167"/>
      <c r="AL459" s="168"/>
      <c r="AM459" s="166" t="s">
        <v>722</v>
      </c>
      <c r="AN459" s="167"/>
      <c r="AO459" s="167"/>
      <c r="AP459" s="168"/>
      <c r="AQ459" s="166" t="s">
        <v>722</v>
      </c>
      <c r="AR459" s="167"/>
      <c r="AS459" s="167"/>
      <c r="AT459" s="168"/>
      <c r="AU459" s="166" t="s">
        <v>722</v>
      </c>
      <c r="AV459" s="167"/>
      <c r="AW459" s="167"/>
      <c r="AX459" s="168"/>
      <c r="AY459">
        <f t="shared" si="68"/>
        <v>1</v>
      </c>
    </row>
    <row r="460" spans="1:51" ht="16.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8"/>
      <c r="AM460" s="166" t="s">
        <v>722</v>
      </c>
      <c r="AN460" s="167"/>
      <c r="AO460" s="167"/>
      <c r="AP460" s="168"/>
      <c r="AQ460" s="166" t="s">
        <v>722</v>
      </c>
      <c r="AR460" s="167"/>
      <c r="AS460" s="167"/>
      <c r="AT460" s="168"/>
      <c r="AU460" s="166" t="s">
        <v>722</v>
      </c>
      <c r="AV460" s="167"/>
      <c r="AW460" s="167"/>
      <c r="AX460" s="16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1.7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25" customHeight="1" x14ac:dyDescent="0.15">
      <c r="A482" s="989"/>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721</v>
      </c>
      <c r="AE702" s="891"/>
      <c r="AF702" s="891"/>
      <c r="AG702" s="880" t="s">
        <v>746</v>
      </c>
      <c r="AH702" s="881"/>
      <c r="AI702" s="881"/>
      <c r="AJ702" s="881"/>
      <c r="AK702" s="881"/>
      <c r="AL702" s="881"/>
      <c r="AM702" s="881"/>
      <c r="AN702" s="881"/>
      <c r="AO702" s="881"/>
      <c r="AP702" s="881"/>
      <c r="AQ702" s="881"/>
      <c r="AR702" s="881"/>
      <c r="AS702" s="881"/>
      <c r="AT702" s="881"/>
      <c r="AU702" s="881"/>
      <c r="AV702" s="881"/>
      <c r="AW702" s="881"/>
      <c r="AX702" s="882"/>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721</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36.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721</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57.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721</v>
      </c>
      <c r="AE712" s="582"/>
      <c r="AF712" s="582"/>
      <c r="AG712" s="590" t="s">
        <v>780</v>
      </c>
      <c r="AH712" s="591"/>
      <c r="AI712" s="591"/>
      <c r="AJ712" s="591"/>
      <c r="AK712" s="591"/>
      <c r="AL712" s="591"/>
      <c r="AM712" s="591"/>
      <c r="AN712" s="591"/>
      <c r="AO712" s="591"/>
      <c r="AP712" s="591"/>
      <c r="AQ712" s="591"/>
      <c r="AR712" s="591"/>
      <c r="AS712" s="591"/>
      <c r="AT712" s="591"/>
      <c r="AU712" s="591"/>
      <c r="AV712" s="591"/>
      <c r="AW712" s="591"/>
      <c r="AX712" s="592"/>
    </row>
    <row r="713" spans="1:50" ht="21.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742</v>
      </c>
      <c r="AH713" s="664"/>
      <c r="AI713" s="664"/>
      <c r="AJ713" s="664"/>
      <c r="AK713" s="664"/>
      <c r="AL713" s="664"/>
      <c r="AM713" s="664"/>
      <c r="AN713" s="664"/>
      <c r="AO713" s="664"/>
      <c r="AP713" s="664"/>
      <c r="AQ713" s="664"/>
      <c r="AR713" s="664"/>
      <c r="AS713" s="664"/>
      <c r="AT713" s="664"/>
      <c r="AU713" s="664"/>
      <c r="AV713" s="664"/>
      <c r="AW713" s="664"/>
      <c r="AX713" s="665"/>
    </row>
    <row r="714" spans="1:50" ht="21.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21.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742</v>
      </c>
      <c r="AH716" s="664"/>
      <c r="AI716" s="664"/>
      <c r="AJ716" s="664"/>
      <c r="AK716" s="664"/>
      <c r="AL716" s="664"/>
      <c r="AM716" s="664"/>
      <c r="AN716" s="664"/>
      <c r="AO716" s="664"/>
      <c r="AP716" s="664"/>
      <c r="AQ716" s="664"/>
      <c r="AR716" s="664"/>
      <c r="AS716" s="664"/>
      <c r="AT716" s="664"/>
      <c r="AU716" s="664"/>
      <c r="AV716" s="664"/>
      <c r="AW716" s="664"/>
      <c r="AX716" s="665"/>
    </row>
    <row r="717" spans="1:50" ht="21.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1.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129" customHeight="1" x14ac:dyDescent="0.15">
      <c r="A726" s="617" t="s">
        <v>48</v>
      </c>
      <c r="B726" s="618"/>
      <c r="C726" s="439" t="s">
        <v>53</v>
      </c>
      <c r="D726" s="577"/>
      <c r="E726" s="577"/>
      <c r="F726" s="578"/>
      <c r="G726" s="794" t="s">
        <v>753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774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19.5" customHeight="1" thickBot="1" x14ac:dyDescent="0.2">
      <c r="A729" s="761" t="s">
        <v>783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6.75" customHeight="1" thickBot="1" x14ac:dyDescent="0.2">
      <c r="A731" s="614" t="s">
        <v>138</v>
      </c>
      <c r="B731" s="615"/>
      <c r="C731" s="615"/>
      <c r="D731" s="615"/>
      <c r="E731" s="616"/>
      <c r="F731" s="679" t="s">
        <v>784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7.5" customHeight="1" thickBot="1" x14ac:dyDescent="0.2">
      <c r="A733" s="614" t="s">
        <v>138</v>
      </c>
      <c r="B733" s="615"/>
      <c r="C733" s="615"/>
      <c r="D733" s="615"/>
      <c r="E733" s="616"/>
      <c r="F733" s="762" t="s">
        <v>788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1.75" customHeight="1" thickBot="1" x14ac:dyDescent="0.2">
      <c r="A735" s="607" t="s">
        <v>785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1.75" customHeight="1" x14ac:dyDescent="0.15">
      <c r="A737" s="157" t="s">
        <v>675</v>
      </c>
      <c r="B737" s="158"/>
      <c r="C737" s="158"/>
      <c r="D737" s="159"/>
      <c r="E737" s="105" t="s">
        <v>772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398</v>
      </c>
      <c r="B738" s="109"/>
      <c r="C738" s="109"/>
      <c r="D738" s="109"/>
      <c r="E738" s="105" t="s">
        <v>772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397</v>
      </c>
      <c r="B739" s="109"/>
      <c r="C739" s="109"/>
      <c r="D739" s="109"/>
      <c r="E739" s="105" t="s">
        <v>772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396</v>
      </c>
      <c r="B740" s="109"/>
      <c r="C740" s="109"/>
      <c r="D740" s="109"/>
      <c r="E740" s="105" t="s">
        <v>772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395</v>
      </c>
      <c r="B741" s="109"/>
      <c r="C741" s="109"/>
      <c r="D741" s="109"/>
      <c r="E741" s="105" t="s">
        <v>772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394</v>
      </c>
      <c r="B742" s="109"/>
      <c r="C742" s="109"/>
      <c r="D742" s="109"/>
      <c r="E742" s="105" t="s">
        <v>772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393</v>
      </c>
      <c r="B743" s="109"/>
      <c r="C743" s="109"/>
      <c r="D743" s="109"/>
      <c r="E743" s="105" t="s">
        <v>772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392</v>
      </c>
      <c r="B744" s="109"/>
      <c r="C744" s="109"/>
      <c r="D744" s="109"/>
      <c r="E744" s="105" t="s">
        <v>772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391</v>
      </c>
      <c r="B745" s="109"/>
      <c r="C745" s="109"/>
      <c r="D745" s="109"/>
      <c r="E745" s="105" t="s">
        <v>772</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740</v>
      </c>
      <c r="F747" s="113"/>
      <c r="G747" s="113"/>
      <c r="H747" s="100" t="str">
        <f>IF(E747="","","-")</f>
        <v>-</v>
      </c>
      <c r="I747" s="113"/>
      <c r="J747" s="113"/>
      <c r="K747" s="100" t="str">
        <f>IF(I747="","","-")</f>
        <v/>
      </c>
      <c r="L747" s="104">
        <v>197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7.2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6.5" customHeight="1" x14ac:dyDescent="0.15">
      <c r="A787" s="756" t="s">
        <v>387</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0.5" customHeight="1" x14ac:dyDescent="0.15">
      <c r="A789" s="552"/>
      <c r="B789" s="759"/>
      <c r="C789" s="759"/>
      <c r="D789" s="759"/>
      <c r="E789" s="759"/>
      <c r="F789" s="760"/>
      <c r="G789" s="445" t="s">
        <v>757</v>
      </c>
      <c r="H789" s="446"/>
      <c r="I789" s="446"/>
      <c r="J789" s="446"/>
      <c r="K789" s="447"/>
      <c r="L789" s="448" t="s">
        <v>776</v>
      </c>
      <c r="M789" s="449"/>
      <c r="N789" s="449"/>
      <c r="O789" s="449"/>
      <c r="P789" s="449"/>
      <c r="Q789" s="449"/>
      <c r="R789" s="449"/>
      <c r="S789" s="449"/>
      <c r="T789" s="449"/>
      <c r="U789" s="449"/>
      <c r="V789" s="449"/>
      <c r="W789" s="449"/>
      <c r="X789" s="450"/>
      <c r="Y789" s="451">
        <v>0.4</v>
      </c>
      <c r="Z789" s="452"/>
      <c r="AA789" s="452"/>
      <c r="AB789" s="553"/>
      <c r="AC789" s="445" t="s">
        <v>754</v>
      </c>
      <c r="AD789" s="446"/>
      <c r="AE789" s="446"/>
      <c r="AF789" s="446"/>
      <c r="AG789" s="447"/>
      <c r="AH789" s="448" t="s">
        <v>755</v>
      </c>
      <c r="AI789" s="449"/>
      <c r="AJ789" s="449"/>
      <c r="AK789" s="449"/>
      <c r="AL789" s="449"/>
      <c r="AM789" s="449"/>
      <c r="AN789" s="449"/>
      <c r="AO789" s="449"/>
      <c r="AP789" s="449"/>
      <c r="AQ789" s="449"/>
      <c r="AR789" s="449"/>
      <c r="AS789" s="449"/>
      <c r="AT789" s="450"/>
      <c r="AU789" s="451">
        <v>24</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24</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771</v>
      </c>
      <c r="D845" s="415"/>
      <c r="E845" s="415"/>
      <c r="F845" s="415"/>
      <c r="G845" s="415"/>
      <c r="H845" s="415"/>
      <c r="I845" s="415"/>
      <c r="J845" s="416">
        <v>6010001109206</v>
      </c>
      <c r="K845" s="417"/>
      <c r="L845" s="417"/>
      <c r="M845" s="417"/>
      <c r="N845" s="417"/>
      <c r="O845" s="417"/>
      <c r="P845" s="421" t="s">
        <v>758</v>
      </c>
      <c r="Q845" s="317"/>
      <c r="R845" s="317"/>
      <c r="S845" s="317"/>
      <c r="T845" s="317"/>
      <c r="U845" s="317"/>
      <c r="V845" s="317"/>
      <c r="W845" s="317"/>
      <c r="X845" s="317"/>
      <c r="Y845" s="318">
        <v>0.4</v>
      </c>
      <c r="Z845" s="319"/>
      <c r="AA845" s="319"/>
      <c r="AB845" s="320"/>
      <c r="AC845" s="322" t="s">
        <v>379</v>
      </c>
      <c r="AD845" s="323"/>
      <c r="AE845" s="323"/>
      <c r="AF845" s="323"/>
      <c r="AG845" s="323"/>
      <c r="AH845" s="418" t="s">
        <v>742</v>
      </c>
      <c r="AI845" s="419"/>
      <c r="AJ845" s="419"/>
      <c r="AK845" s="419"/>
      <c r="AL845" s="326">
        <v>100</v>
      </c>
      <c r="AM845" s="327"/>
      <c r="AN845" s="327"/>
      <c r="AO845" s="328"/>
      <c r="AP845" s="321" t="s">
        <v>742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4" customHeight="1" x14ac:dyDescent="0.15">
      <c r="A878" s="401">
        <v>1</v>
      </c>
      <c r="B878" s="401">
        <v>1</v>
      </c>
      <c r="C878" s="420" t="s">
        <v>759</v>
      </c>
      <c r="D878" s="415"/>
      <c r="E878" s="415"/>
      <c r="F878" s="415"/>
      <c r="G878" s="415"/>
      <c r="H878" s="415"/>
      <c r="I878" s="415"/>
      <c r="J878" s="416" t="s">
        <v>722</v>
      </c>
      <c r="K878" s="417"/>
      <c r="L878" s="417"/>
      <c r="M878" s="417"/>
      <c r="N878" s="417"/>
      <c r="O878" s="417"/>
      <c r="P878" s="421" t="s">
        <v>755</v>
      </c>
      <c r="Q878" s="317"/>
      <c r="R878" s="317"/>
      <c r="S878" s="317"/>
      <c r="T878" s="317"/>
      <c r="U878" s="317"/>
      <c r="V878" s="317"/>
      <c r="W878" s="317"/>
      <c r="X878" s="317"/>
      <c r="Y878" s="318">
        <v>24</v>
      </c>
      <c r="Z878" s="319"/>
      <c r="AA878" s="319"/>
      <c r="AB878" s="320"/>
      <c r="AC878" s="322" t="s">
        <v>80</v>
      </c>
      <c r="AD878" s="323"/>
      <c r="AE878" s="323"/>
      <c r="AF878" s="323"/>
      <c r="AG878" s="323"/>
      <c r="AH878" s="418" t="s">
        <v>742</v>
      </c>
      <c r="AI878" s="419"/>
      <c r="AJ878" s="419"/>
      <c r="AK878" s="419"/>
      <c r="AL878" s="326" t="s">
        <v>742</v>
      </c>
      <c r="AM878" s="327"/>
      <c r="AN878" s="327"/>
      <c r="AO878" s="328"/>
      <c r="AP878" s="321" t="s">
        <v>742</v>
      </c>
      <c r="AQ878" s="321"/>
      <c r="AR878" s="321"/>
      <c r="AS878" s="321"/>
      <c r="AT878" s="321"/>
      <c r="AU878" s="321"/>
      <c r="AV878" s="321"/>
      <c r="AW878" s="321"/>
      <c r="AX878" s="321"/>
      <c r="AY878">
        <f t="shared" si="118"/>
        <v>1</v>
      </c>
    </row>
    <row r="879" spans="1:51" ht="30" customHeight="1" x14ac:dyDescent="0.15">
      <c r="A879" s="401">
        <v>2</v>
      </c>
      <c r="B879" s="401">
        <v>1</v>
      </c>
      <c r="C879" s="420" t="s">
        <v>777</v>
      </c>
      <c r="D879" s="415"/>
      <c r="E879" s="415"/>
      <c r="F879" s="415"/>
      <c r="G879" s="415"/>
      <c r="H879" s="415"/>
      <c r="I879" s="415"/>
      <c r="J879" s="416" t="s">
        <v>722</v>
      </c>
      <c r="K879" s="417"/>
      <c r="L879" s="417"/>
      <c r="M879" s="417"/>
      <c r="N879" s="417"/>
      <c r="O879" s="417"/>
      <c r="P879" s="421" t="s">
        <v>768</v>
      </c>
      <c r="Q879" s="317"/>
      <c r="R879" s="317"/>
      <c r="S879" s="317"/>
      <c r="T879" s="317"/>
      <c r="U879" s="317"/>
      <c r="V879" s="317"/>
      <c r="W879" s="317"/>
      <c r="X879" s="317"/>
      <c r="Y879" s="318">
        <v>12</v>
      </c>
      <c r="Z879" s="319"/>
      <c r="AA879" s="319"/>
      <c r="AB879" s="320"/>
      <c r="AC879" s="322" t="s">
        <v>80</v>
      </c>
      <c r="AD879" s="323"/>
      <c r="AE879" s="323"/>
      <c r="AF879" s="323"/>
      <c r="AG879" s="323"/>
      <c r="AH879" s="418" t="s">
        <v>742</v>
      </c>
      <c r="AI879" s="419"/>
      <c r="AJ879" s="419"/>
      <c r="AK879" s="419"/>
      <c r="AL879" s="326" t="s">
        <v>742</v>
      </c>
      <c r="AM879" s="327"/>
      <c r="AN879" s="327"/>
      <c r="AO879" s="328"/>
      <c r="AP879" s="321" t="s">
        <v>742</v>
      </c>
      <c r="AQ879" s="321"/>
      <c r="AR879" s="321"/>
      <c r="AS879" s="321"/>
      <c r="AT879" s="321"/>
      <c r="AU879" s="321"/>
      <c r="AV879" s="321"/>
      <c r="AW879" s="321"/>
      <c r="AX879" s="321"/>
      <c r="AY879">
        <f>COUNTA($C$879)</f>
        <v>1</v>
      </c>
    </row>
    <row r="880" spans="1:51" ht="30" customHeight="1" x14ac:dyDescent="0.15">
      <c r="A880" s="401">
        <v>3</v>
      </c>
      <c r="B880" s="401">
        <v>1</v>
      </c>
      <c r="C880" s="420" t="s">
        <v>760</v>
      </c>
      <c r="D880" s="415"/>
      <c r="E880" s="415"/>
      <c r="F880" s="415"/>
      <c r="G880" s="415"/>
      <c r="H880" s="415"/>
      <c r="I880" s="415"/>
      <c r="J880" s="416" t="s">
        <v>722</v>
      </c>
      <c r="K880" s="417"/>
      <c r="L880" s="417"/>
      <c r="M880" s="417"/>
      <c r="N880" s="417"/>
      <c r="O880" s="417"/>
      <c r="P880" s="421" t="s">
        <v>768</v>
      </c>
      <c r="Q880" s="317"/>
      <c r="R880" s="317"/>
      <c r="S880" s="317"/>
      <c r="T880" s="317"/>
      <c r="U880" s="317"/>
      <c r="V880" s="317"/>
      <c r="W880" s="317"/>
      <c r="X880" s="317"/>
      <c r="Y880" s="318">
        <v>1.2</v>
      </c>
      <c r="Z880" s="319"/>
      <c r="AA880" s="319"/>
      <c r="AB880" s="320"/>
      <c r="AC880" s="322" t="s">
        <v>80</v>
      </c>
      <c r="AD880" s="323"/>
      <c r="AE880" s="323"/>
      <c r="AF880" s="323"/>
      <c r="AG880" s="323"/>
      <c r="AH880" s="418" t="s">
        <v>742</v>
      </c>
      <c r="AI880" s="419"/>
      <c r="AJ880" s="419"/>
      <c r="AK880" s="419"/>
      <c r="AL880" s="326" t="s">
        <v>742</v>
      </c>
      <c r="AM880" s="327"/>
      <c r="AN880" s="327"/>
      <c r="AO880" s="328"/>
      <c r="AP880" s="321" t="s">
        <v>742</v>
      </c>
      <c r="AQ880" s="321"/>
      <c r="AR880" s="321"/>
      <c r="AS880" s="321"/>
      <c r="AT880" s="321"/>
      <c r="AU880" s="321"/>
      <c r="AV880" s="321"/>
      <c r="AW880" s="321"/>
      <c r="AX880" s="321"/>
      <c r="AY880">
        <f>COUNTA($C$880)</f>
        <v>1</v>
      </c>
    </row>
    <row r="881" spans="1:51" ht="30" customHeight="1" x14ac:dyDescent="0.15">
      <c r="A881" s="401">
        <v>4</v>
      </c>
      <c r="B881" s="401">
        <v>1</v>
      </c>
      <c r="C881" s="420" t="s">
        <v>770</v>
      </c>
      <c r="D881" s="415"/>
      <c r="E881" s="415"/>
      <c r="F881" s="415"/>
      <c r="G881" s="415"/>
      <c r="H881" s="415"/>
      <c r="I881" s="415"/>
      <c r="J881" s="416">
        <v>9010001027784</v>
      </c>
      <c r="K881" s="417"/>
      <c r="L881" s="417"/>
      <c r="M881" s="417"/>
      <c r="N881" s="417"/>
      <c r="O881" s="417"/>
      <c r="P881" s="421" t="s">
        <v>761</v>
      </c>
      <c r="Q881" s="317"/>
      <c r="R881" s="317"/>
      <c r="S881" s="317"/>
      <c r="T881" s="317"/>
      <c r="U881" s="317"/>
      <c r="V881" s="317"/>
      <c r="W881" s="317"/>
      <c r="X881" s="317"/>
      <c r="Y881" s="318">
        <v>0.8</v>
      </c>
      <c r="Z881" s="319"/>
      <c r="AA881" s="319"/>
      <c r="AB881" s="320"/>
      <c r="AC881" s="322" t="s">
        <v>379</v>
      </c>
      <c r="AD881" s="323"/>
      <c r="AE881" s="323"/>
      <c r="AF881" s="323"/>
      <c r="AG881" s="323"/>
      <c r="AH881" s="418" t="s">
        <v>742</v>
      </c>
      <c r="AI881" s="419"/>
      <c r="AJ881" s="419"/>
      <c r="AK881" s="419"/>
      <c r="AL881" s="326">
        <v>100</v>
      </c>
      <c r="AM881" s="327"/>
      <c r="AN881" s="327"/>
      <c r="AO881" s="328"/>
      <c r="AP881" s="321" t="s">
        <v>742</v>
      </c>
      <c r="AQ881" s="321"/>
      <c r="AR881" s="321"/>
      <c r="AS881" s="321"/>
      <c r="AT881" s="321"/>
      <c r="AU881" s="321"/>
      <c r="AV881" s="321"/>
      <c r="AW881" s="321"/>
      <c r="AX881" s="321"/>
      <c r="AY881">
        <f>COUNTA($C$881)</f>
        <v>1</v>
      </c>
    </row>
    <row r="882" spans="1:51" ht="44.25" customHeight="1" x14ac:dyDescent="0.15">
      <c r="A882" s="401">
        <v>5</v>
      </c>
      <c r="B882" s="401">
        <v>1</v>
      </c>
      <c r="C882" s="420" t="s">
        <v>762</v>
      </c>
      <c r="D882" s="415"/>
      <c r="E882" s="415"/>
      <c r="F882" s="415"/>
      <c r="G882" s="415"/>
      <c r="H882" s="415"/>
      <c r="I882" s="415"/>
      <c r="J882" s="416" t="s">
        <v>742</v>
      </c>
      <c r="K882" s="417"/>
      <c r="L882" s="417"/>
      <c r="M882" s="417"/>
      <c r="N882" s="417"/>
      <c r="O882" s="417"/>
      <c r="P882" s="421" t="s">
        <v>779</v>
      </c>
      <c r="Q882" s="317"/>
      <c r="R882" s="317"/>
      <c r="S882" s="317"/>
      <c r="T882" s="317"/>
      <c r="U882" s="317"/>
      <c r="V882" s="317"/>
      <c r="W882" s="317"/>
      <c r="X882" s="317"/>
      <c r="Y882" s="318">
        <v>0.5</v>
      </c>
      <c r="Z882" s="319"/>
      <c r="AA882" s="319"/>
      <c r="AB882" s="320"/>
      <c r="AC882" s="322" t="s">
        <v>80</v>
      </c>
      <c r="AD882" s="323"/>
      <c r="AE882" s="323"/>
      <c r="AF882" s="323"/>
      <c r="AG882" s="323"/>
      <c r="AH882" s="418" t="s">
        <v>742</v>
      </c>
      <c r="AI882" s="419"/>
      <c r="AJ882" s="419"/>
      <c r="AK882" s="419"/>
      <c r="AL882" s="326" t="s">
        <v>742</v>
      </c>
      <c r="AM882" s="327"/>
      <c r="AN882" s="327"/>
      <c r="AO882" s="328"/>
      <c r="AP882" s="321" t="s">
        <v>742</v>
      </c>
      <c r="AQ882" s="321"/>
      <c r="AR882" s="321"/>
      <c r="AS882" s="321"/>
      <c r="AT882" s="321"/>
      <c r="AU882" s="321"/>
      <c r="AV882" s="321"/>
      <c r="AW882" s="321"/>
      <c r="AX882" s="321"/>
      <c r="AY882">
        <f>COUNTA($C$882)</f>
        <v>1</v>
      </c>
    </row>
    <row r="883" spans="1:51" ht="30" customHeight="1" x14ac:dyDescent="0.15">
      <c r="A883" s="401">
        <v>6</v>
      </c>
      <c r="B883" s="401">
        <v>1</v>
      </c>
      <c r="C883" s="420" t="s">
        <v>763</v>
      </c>
      <c r="D883" s="415"/>
      <c r="E883" s="415"/>
      <c r="F883" s="415"/>
      <c r="G883" s="415"/>
      <c r="H883" s="415"/>
      <c r="I883" s="415"/>
      <c r="J883" s="416" t="s">
        <v>742</v>
      </c>
      <c r="K883" s="417"/>
      <c r="L883" s="417"/>
      <c r="M883" s="417"/>
      <c r="N883" s="417"/>
      <c r="O883" s="417"/>
      <c r="P883" s="421" t="s">
        <v>779</v>
      </c>
      <c r="Q883" s="317"/>
      <c r="R883" s="317"/>
      <c r="S883" s="317"/>
      <c r="T883" s="317"/>
      <c r="U883" s="317"/>
      <c r="V883" s="317"/>
      <c r="W883" s="317"/>
      <c r="X883" s="317"/>
      <c r="Y883" s="318">
        <v>0.2</v>
      </c>
      <c r="Z883" s="319"/>
      <c r="AA883" s="319"/>
      <c r="AB883" s="320"/>
      <c r="AC883" s="322" t="s">
        <v>80</v>
      </c>
      <c r="AD883" s="323"/>
      <c r="AE883" s="323"/>
      <c r="AF883" s="323"/>
      <c r="AG883" s="323"/>
      <c r="AH883" s="418" t="s">
        <v>742</v>
      </c>
      <c r="AI883" s="419"/>
      <c r="AJ883" s="419"/>
      <c r="AK883" s="419"/>
      <c r="AL883" s="326" t="s">
        <v>742</v>
      </c>
      <c r="AM883" s="327"/>
      <c r="AN883" s="327"/>
      <c r="AO883" s="328"/>
      <c r="AP883" s="321" t="s">
        <v>742</v>
      </c>
      <c r="AQ883" s="321"/>
      <c r="AR883" s="321"/>
      <c r="AS883" s="321"/>
      <c r="AT883" s="321"/>
      <c r="AU883" s="321"/>
      <c r="AV883" s="321"/>
      <c r="AW883" s="321"/>
      <c r="AX883" s="321"/>
      <c r="AY883">
        <f>COUNTA($C$883)</f>
        <v>1</v>
      </c>
    </row>
    <row r="884" spans="1:51" ht="30" customHeight="1" x14ac:dyDescent="0.15">
      <c r="A884" s="401">
        <v>7</v>
      </c>
      <c r="B884" s="401">
        <v>1</v>
      </c>
      <c r="C884" s="420" t="s">
        <v>764</v>
      </c>
      <c r="D884" s="415"/>
      <c r="E884" s="415"/>
      <c r="F884" s="415"/>
      <c r="G884" s="415"/>
      <c r="H884" s="415"/>
      <c r="I884" s="415"/>
      <c r="J884" s="416" t="s">
        <v>742</v>
      </c>
      <c r="K884" s="417"/>
      <c r="L884" s="417"/>
      <c r="M884" s="417"/>
      <c r="N884" s="417"/>
      <c r="O884" s="417"/>
      <c r="P884" s="421" t="s">
        <v>779</v>
      </c>
      <c r="Q884" s="317"/>
      <c r="R884" s="317"/>
      <c r="S884" s="317"/>
      <c r="T884" s="317"/>
      <c r="U884" s="317"/>
      <c r="V884" s="317"/>
      <c r="W884" s="317"/>
      <c r="X884" s="317"/>
      <c r="Y884" s="318">
        <v>0.1</v>
      </c>
      <c r="Z884" s="319"/>
      <c r="AA884" s="319"/>
      <c r="AB884" s="320"/>
      <c r="AC884" s="322" t="s">
        <v>80</v>
      </c>
      <c r="AD884" s="323"/>
      <c r="AE884" s="323"/>
      <c r="AF884" s="323"/>
      <c r="AG884" s="323"/>
      <c r="AH884" s="418" t="s">
        <v>742</v>
      </c>
      <c r="AI884" s="419"/>
      <c r="AJ884" s="419"/>
      <c r="AK884" s="419"/>
      <c r="AL884" s="326" t="s">
        <v>742</v>
      </c>
      <c r="AM884" s="327"/>
      <c r="AN884" s="327"/>
      <c r="AO884" s="328"/>
      <c r="AP884" s="321" t="s">
        <v>742</v>
      </c>
      <c r="AQ884" s="321"/>
      <c r="AR884" s="321"/>
      <c r="AS884" s="321"/>
      <c r="AT884" s="321"/>
      <c r="AU884" s="321"/>
      <c r="AV884" s="321"/>
      <c r="AW884" s="321"/>
      <c r="AX884" s="321"/>
      <c r="AY884">
        <f>COUNTA($C$884)</f>
        <v>1</v>
      </c>
    </row>
    <row r="885" spans="1:51" ht="54" customHeight="1" x14ac:dyDescent="0.15">
      <c r="A885" s="401">
        <v>8</v>
      </c>
      <c r="B885" s="401">
        <v>1</v>
      </c>
      <c r="C885" s="420" t="s">
        <v>765</v>
      </c>
      <c r="D885" s="415"/>
      <c r="E885" s="415"/>
      <c r="F885" s="415"/>
      <c r="G885" s="415"/>
      <c r="H885" s="415"/>
      <c r="I885" s="415"/>
      <c r="J885" s="416" t="s">
        <v>742</v>
      </c>
      <c r="K885" s="417"/>
      <c r="L885" s="417"/>
      <c r="M885" s="417"/>
      <c r="N885" s="417"/>
      <c r="O885" s="417"/>
      <c r="P885" s="421" t="s">
        <v>779</v>
      </c>
      <c r="Q885" s="317"/>
      <c r="R885" s="317"/>
      <c r="S885" s="317"/>
      <c r="T885" s="317"/>
      <c r="U885" s="317"/>
      <c r="V885" s="317"/>
      <c r="W885" s="317"/>
      <c r="X885" s="317"/>
      <c r="Y885" s="318">
        <v>0.1</v>
      </c>
      <c r="Z885" s="319"/>
      <c r="AA885" s="319"/>
      <c r="AB885" s="320"/>
      <c r="AC885" s="322" t="s">
        <v>80</v>
      </c>
      <c r="AD885" s="323"/>
      <c r="AE885" s="323"/>
      <c r="AF885" s="323"/>
      <c r="AG885" s="323"/>
      <c r="AH885" s="418" t="s">
        <v>742</v>
      </c>
      <c r="AI885" s="419"/>
      <c r="AJ885" s="419"/>
      <c r="AK885" s="419"/>
      <c r="AL885" s="326" t="s">
        <v>742</v>
      </c>
      <c r="AM885" s="327"/>
      <c r="AN885" s="327"/>
      <c r="AO885" s="328"/>
      <c r="AP885" s="321" t="s">
        <v>742</v>
      </c>
      <c r="AQ885" s="321"/>
      <c r="AR885" s="321"/>
      <c r="AS885" s="321"/>
      <c r="AT885" s="321"/>
      <c r="AU885" s="321"/>
      <c r="AV885" s="321"/>
      <c r="AW885" s="321"/>
      <c r="AX885" s="321"/>
      <c r="AY885">
        <f>COUNTA($C$885)</f>
        <v>1</v>
      </c>
    </row>
    <row r="886" spans="1:51" ht="30" customHeight="1" x14ac:dyDescent="0.15">
      <c r="A886" s="401">
        <v>9</v>
      </c>
      <c r="B886" s="401">
        <v>1</v>
      </c>
      <c r="C886" s="420" t="s">
        <v>766</v>
      </c>
      <c r="D886" s="415"/>
      <c r="E886" s="415"/>
      <c r="F886" s="415"/>
      <c r="G886" s="415"/>
      <c r="H886" s="415"/>
      <c r="I886" s="415"/>
      <c r="J886" s="416">
        <v>7000020131041</v>
      </c>
      <c r="K886" s="417"/>
      <c r="L886" s="417"/>
      <c r="M886" s="417"/>
      <c r="N886" s="417"/>
      <c r="O886" s="417"/>
      <c r="P886" s="421" t="s">
        <v>779</v>
      </c>
      <c r="Q886" s="317"/>
      <c r="R886" s="317"/>
      <c r="S886" s="317"/>
      <c r="T886" s="317"/>
      <c r="U886" s="317"/>
      <c r="V886" s="317"/>
      <c r="W886" s="317"/>
      <c r="X886" s="317"/>
      <c r="Y886" s="318">
        <v>0.1</v>
      </c>
      <c r="Z886" s="319"/>
      <c r="AA886" s="319"/>
      <c r="AB886" s="320"/>
      <c r="AC886" s="322" t="s">
        <v>80</v>
      </c>
      <c r="AD886" s="323"/>
      <c r="AE886" s="323"/>
      <c r="AF886" s="323"/>
      <c r="AG886" s="323"/>
      <c r="AH886" s="418" t="s">
        <v>742</v>
      </c>
      <c r="AI886" s="419"/>
      <c r="AJ886" s="419"/>
      <c r="AK886" s="419"/>
      <c r="AL886" s="326" t="s">
        <v>742</v>
      </c>
      <c r="AM886" s="327"/>
      <c r="AN886" s="327"/>
      <c r="AO886" s="328"/>
      <c r="AP886" s="321" t="s">
        <v>742</v>
      </c>
      <c r="AQ886" s="321"/>
      <c r="AR886" s="321"/>
      <c r="AS886" s="321"/>
      <c r="AT886" s="321"/>
      <c r="AU886" s="321"/>
      <c r="AV886" s="321"/>
      <c r="AW886" s="321"/>
      <c r="AX886" s="321"/>
      <c r="AY886">
        <f>COUNTA($C$886)</f>
        <v>1</v>
      </c>
    </row>
    <row r="887" spans="1:51" ht="30" customHeight="1" x14ac:dyDescent="0.15">
      <c r="A887" s="401">
        <v>10</v>
      </c>
      <c r="B887" s="401">
        <v>1</v>
      </c>
      <c r="C887" s="420" t="s">
        <v>767</v>
      </c>
      <c r="D887" s="415"/>
      <c r="E887" s="415"/>
      <c r="F887" s="415"/>
      <c r="G887" s="415"/>
      <c r="H887" s="415"/>
      <c r="I887" s="415"/>
      <c r="J887" s="416">
        <v>6000020122165</v>
      </c>
      <c r="K887" s="417"/>
      <c r="L887" s="417"/>
      <c r="M887" s="417"/>
      <c r="N887" s="417"/>
      <c r="O887" s="417"/>
      <c r="P887" s="421" t="s">
        <v>779</v>
      </c>
      <c r="Q887" s="317"/>
      <c r="R887" s="317"/>
      <c r="S887" s="317"/>
      <c r="T887" s="317"/>
      <c r="U887" s="317"/>
      <c r="V887" s="317"/>
      <c r="W887" s="317"/>
      <c r="X887" s="317"/>
      <c r="Y887" s="318">
        <v>0.1</v>
      </c>
      <c r="Z887" s="319"/>
      <c r="AA887" s="319"/>
      <c r="AB887" s="320"/>
      <c r="AC887" s="322" t="s">
        <v>80</v>
      </c>
      <c r="AD887" s="323"/>
      <c r="AE887" s="323"/>
      <c r="AF887" s="323"/>
      <c r="AG887" s="323"/>
      <c r="AH887" s="418" t="s">
        <v>742</v>
      </c>
      <c r="AI887" s="419"/>
      <c r="AJ887" s="419"/>
      <c r="AK887" s="419"/>
      <c r="AL887" s="326" t="s">
        <v>742</v>
      </c>
      <c r="AM887" s="327"/>
      <c r="AN887" s="327"/>
      <c r="AO887" s="328"/>
      <c r="AP887" s="321" t="s">
        <v>742</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742</v>
      </c>
      <c r="F1110" s="887"/>
      <c r="G1110" s="887"/>
      <c r="H1110" s="887"/>
      <c r="I1110" s="887"/>
      <c r="J1110" s="416" t="s">
        <v>742</v>
      </c>
      <c r="K1110" s="417"/>
      <c r="L1110" s="417"/>
      <c r="M1110" s="417"/>
      <c r="N1110" s="417"/>
      <c r="O1110" s="417"/>
      <c r="P1110" s="421" t="s">
        <v>742</v>
      </c>
      <c r="Q1110" s="317"/>
      <c r="R1110" s="317"/>
      <c r="S1110" s="317"/>
      <c r="T1110" s="317"/>
      <c r="U1110" s="317"/>
      <c r="V1110" s="317"/>
      <c r="W1110" s="317"/>
      <c r="X1110" s="317"/>
      <c r="Y1110" s="318" t="s">
        <v>742</v>
      </c>
      <c r="Z1110" s="319"/>
      <c r="AA1110" s="319"/>
      <c r="AB1110" s="320"/>
      <c r="AC1110" s="322"/>
      <c r="AD1110" s="323"/>
      <c r="AE1110" s="323"/>
      <c r="AF1110" s="323"/>
      <c r="AG1110" s="323"/>
      <c r="AH1110" s="324" t="s">
        <v>742</v>
      </c>
      <c r="AI1110" s="325"/>
      <c r="AJ1110" s="325"/>
      <c r="AK1110" s="325"/>
      <c r="AL1110" s="326" t="s">
        <v>742</v>
      </c>
      <c r="AM1110" s="327"/>
      <c r="AN1110" s="327"/>
      <c r="AO1110" s="328"/>
      <c r="AP1110" s="321" t="s">
        <v>742</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13" priority="14013">
      <formula>IF(RIGHT(TEXT(P14,"0.#"),1)=".",FALSE,TRUE)</formula>
    </cfRule>
    <cfRule type="expression" dxfId="2712" priority="14014">
      <formula>IF(RIGHT(TEXT(P14,"0.#"),1)=".",TRUE,FALSE)</formula>
    </cfRule>
  </conditionalFormatting>
  <conditionalFormatting sqref="AE32:AE34 AI32:AI34 AM32:AM34 AQ32:AQ34 AU32:AU34">
    <cfRule type="expression" dxfId="2711" priority="14003">
      <formula>IF(RIGHT(TEXT(AE32,"0.#"),1)=".",FALSE,TRUE)</formula>
    </cfRule>
    <cfRule type="expression" dxfId="2710" priority="14004">
      <formula>IF(RIGHT(TEXT(AE32,"0.#"),1)=".",TRUE,FALSE)</formula>
    </cfRule>
  </conditionalFormatting>
  <conditionalFormatting sqref="P18:AX18">
    <cfRule type="expression" dxfId="2709" priority="13889">
      <formula>IF(RIGHT(TEXT(P18,"0.#"),1)=".",FALSE,TRUE)</formula>
    </cfRule>
    <cfRule type="expression" dxfId="2708" priority="13890">
      <formula>IF(RIGHT(TEXT(P18,"0.#"),1)=".",TRUE,FALSE)</formula>
    </cfRule>
  </conditionalFormatting>
  <conditionalFormatting sqref="Y790">
    <cfRule type="expression" dxfId="2707" priority="13885">
      <formula>IF(RIGHT(TEXT(Y790,"0.#"),1)=".",FALSE,TRUE)</formula>
    </cfRule>
    <cfRule type="expression" dxfId="2706" priority="13886">
      <formula>IF(RIGHT(TEXT(Y790,"0.#"),1)=".",TRUE,FALSE)</formula>
    </cfRule>
  </conditionalFormatting>
  <conditionalFormatting sqref="Y799">
    <cfRule type="expression" dxfId="2705" priority="13881">
      <formula>IF(RIGHT(TEXT(Y799,"0.#"),1)=".",FALSE,TRUE)</formula>
    </cfRule>
    <cfRule type="expression" dxfId="2704" priority="13882">
      <formula>IF(RIGHT(TEXT(Y799,"0.#"),1)=".",TRUE,FALSE)</formula>
    </cfRule>
  </conditionalFormatting>
  <conditionalFormatting sqref="Y830:Y837 Y828 Y817:Y824 Y815 Y804:Y811 Y802">
    <cfRule type="expression" dxfId="2703" priority="13663">
      <formula>IF(RIGHT(TEXT(Y802,"0.#"),1)=".",FALSE,TRUE)</formula>
    </cfRule>
    <cfRule type="expression" dxfId="2702" priority="13664">
      <formula>IF(RIGHT(TEXT(Y802,"0.#"),1)=".",TRUE,FALSE)</formula>
    </cfRule>
  </conditionalFormatting>
  <conditionalFormatting sqref="P16:AQ17 P15:AX15 P13:AX13">
    <cfRule type="expression" dxfId="2701" priority="13711">
      <formula>IF(RIGHT(TEXT(P13,"0.#"),1)=".",FALSE,TRUE)</formula>
    </cfRule>
    <cfRule type="expression" dxfId="2700" priority="13712">
      <formula>IF(RIGHT(TEXT(P13,"0.#"),1)=".",TRUE,FALSE)</formula>
    </cfRule>
  </conditionalFormatting>
  <conditionalFormatting sqref="P19:AJ19">
    <cfRule type="expression" dxfId="2699" priority="13709">
      <formula>IF(RIGHT(TEXT(P19,"0.#"),1)=".",FALSE,TRUE)</formula>
    </cfRule>
    <cfRule type="expression" dxfId="2698" priority="13710">
      <formula>IF(RIGHT(TEXT(P19,"0.#"),1)=".",TRUE,FALSE)</formula>
    </cfRule>
  </conditionalFormatting>
  <conditionalFormatting sqref="AQ101">
    <cfRule type="expression" dxfId="2697" priority="13701">
      <formula>IF(RIGHT(TEXT(AQ101,"0.#"),1)=".",FALSE,TRUE)</formula>
    </cfRule>
    <cfRule type="expression" dxfId="2696" priority="13702">
      <formula>IF(RIGHT(TEXT(AQ101,"0.#"),1)=".",TRUE,FALSE)</formula>
    </cfRule>
  </conditionalFormatting>
  <conditionalFormatting sqref="Y791:Y798 Y789">
    <cfRule type="expression" dxfId="2695" priority="13687">
      <formula>IF(RIGHT(TEXT(Y789,"0.#"),1)=".",FALSE,TRUE)</formula>
    </cfRule>
    <cfRule type="expression" dxfId="2694" priority="13688">
      <formula>IF(RIGHT(TEXT(Y789,"0.#"),1)=".",TRUE,FALSE)</formula>
    </cfRule>
  </conditionalFormatting>
  <conditionalFormatting sqref="AU790">
    <cfRule type="expression" dxfId="2693" priority="13685">
      <formula>IF(RIGHT(TEXT(AU790,"0.#"),1)=".",FALSE,TRUE)</formula>
    </cfRule>
    <cfRule type="expression" dxfId="2692" priority="13686">
      <formula>IF(RIGHT(TEXT(AU790,"0.#"),1)=".",TRUE,FALSE)</formula>
    </cfRule>
  </conditionalFormatting>
  <conditionalFormatting sqref="AU799">
    <cfRule type="expression" dxfId="2691" priority="13683">
      <formula>IF(RIGHT(TEXT(AU799,"0.#"),1)=".",FALSE,TRUE)</formula>
    </cfRule>
    <cfRule type="expression" dxfId="2690" priority="13684">
      <formula>IF(RIGHT(TEXT(AU799,"0.#"),1)=".",TRUE,FALSE)</formula>
    </cfRule>
  </conditionalFormatting>
  <conditionalFormatting sqref="AU791:AU798 AU789">
    <cfRule type="expression" dxfId="2689" priority="13681">
      <formula>IF(RIGHT(TEXT(AU789,"0.#"),1)=".",FALSE,TRUE)</formula>
    </cfRule>
    <cfRule type="expression" dxfId="2688" priority="13682">
      <formula>IF(RIGHT(TEXT(AU789,"0.#"),1)=".",TRUE,FALSE)</formula>
    </cfRule>
  </conditionalFormatting>
  <conditionalFormatting sqref="Y829 Y816 Y803">
    <cfRule type="expression" dxfId="2687" priority="13667">
      <formula>IF(RIGHT(TEXT(Y803,"0.#"),1)=".",FALSE,TRUE)</formula>
    </cfRule>
    <cfRule type="expression" dxfId="2686" priority="13668">
      <formula>IF(RIGHT(TEXT(Y803,"0.#"),1)=".",TRUE,FALSE)</formula>
    </cfRule>
  </conditionalFormatting>
  <conditionalFormatting sqref="Y838 Y825 Y812">
    <cfRule type="expression" dxfId="2685" priority="13665">
      <formula>IF(RIGHT(TEXT(Y812,"0.#"),1)=".",FALSE,TRUE)</formula>
    </cfRule>
    <cfRule type="expression" dxfId="2684" priority="13666">
      <formula>IF(RIGHT(TEXT(Y812,"0.#"),1)=".",TRUE,FALSE)</formula>
    </cfRule>
  </conditionalFormatting>
  <conditionalFormatting sqref="AU829 AU816 AU803">
    <cfRule type="expression" dxfId="2683" priority="13661">
      <formula>IF(RIGHT(TEXT(AU803,"0.#"),1)=".",FALSE,TRUE)</formula>
    </cfRule>
    <cfRule type="expression" dxfId="2682" priority="13662">
      <formula>IF(RIGHT(TEXT(AU803,"0.#"),1)=".",TRUE,FALSE)</formula>
    </cfRule>
  </conditionalFormatting>
  <conditionalFormatting sqref="AU838 AU825 AU812">
    <cfRule type="expression" dxfId="2681" priority="13659">
      <formula>IF(RIGHT(TEXT(AU812,"0.#"),1)=".",FALSE,TRUE)</formula>
    </cfRule>
    <cfRule type="expression" dxfId="2680" priority="13660">
      <formula>IF(RIGHT(TEXT(AU812,"0.#"),1)=".",TRUE,FALSE)</formula>
    </cfRule>
  </conditionalFormatting>
  <conditionalFormatting sqref="AU830:AU837 AU828 AU817:AU824 AU815 AU804:AU811 AU802">
    <cfRule type="expression" dxfId="2679" priority="13657">
      <formula>IF(RIGHT(TEXT(AU802,"0.#"),1)=".",FALSE,TRUE)</formula>
    </cfRule>
    <cfRule type="expression" dxfId="2678" priority="13658">
      <formula>IF(RIGHT(TEXT(AU802,"0.#"),1)=".",TRUE,FALSE)</formula>
    </cfRule>
  </conditionalFormatting>
  <conditionalFormatting sqref="AM87">
    <cfRule type="expression" dxfId="2677" priority="13311">
      <formula>IF(RIGHT(TEXT(AM87,"0.#"),1)=".",FALSE,TRUE)</formula>
    </cfRule>
    <cfRule type="expression" dxfId="2676" priority="13312">
      <formula>IF(RIGHT(TEXT(AM87,"0.#"),1)=".",TRUE,FALSE)</formula>
    </cfRule>
  </conditionalFormatting>
  <conditionalFormatting sqref="AE55">
    <cfRule type="expression" dxfId="2675" priority="13379">
      <formula>IF(RIGHT(TEXT(AE55,"0.#"),1)=".",FALSE,TRUE)</formula>
    </cfRule>
    <cfRule type="expression" dxfId="2674" priority="13380">
      <formula>IF(RIGHT(TEXT(AE55,"0.#"),1)=".",TRUE,FALSE)</formula>
    </cfRule>
  </conditionalFormatting>
  <conditionalFormatting sqref="AI55">
    <cfRule type="expression" dxfId="2673" priority="13377">
      <formula>IF(RIGHT(TEXT(AI55,"0.#"),1)=".",FALSE,TRUE)</formula>
    </cfRule>
    <cfRule type="expression" dxfId="2672" priority="13378">
      <formula>IF(RIGHT(TEXT(AI55,"0.#"),1)=".",TRUE,FALSE)</formula>
    </cfRule>
  </conditionalFormatting>
  <conditionalFormatting sqref="AE53">
    <cfRule type="expression" dxfId="2671" priority="13383">
      <formula>IF(RIGHT(TEXT(AE53,"0.#"),1)=".",FALSE,TRUE)</formula>
    </cfRule>
    <cfRule type="expression" dxfId="2670" priority="13384">
      <formula>IF(RIGHT(TEXT(AE53,"0.#"),1)=".",TRUE,FALSE)</formula>
    </cfRule>
  </conditionalFormatting>
  <conditionalFormatting sqref="AE54">
    <cfRule type="expression" dxfId="2669" priority="13381">
      <formula>IF(RIGHT(TEXT(AE54,"0.#"),1)=".",FALSE,TRUE)</formula>
    </cfRule>
    <cfRule type="expression" dxfId="2668" priority="13382">
      <formula>IF(RIGHT(TEXT(AE54,"0.#"),1)=".",TRUE,FALSE)</formula>
    </cfRule>
  </conditionalFormatting>
  <conditionalFormatting sqref="AI54">
    <cfRule type="expression" dxfId="2667" priority="13375">
      <formula>IF(RIGHT(TEXT(AI54,"0.#"),1)=".",FALSE,TRUE)</formula>
    </cfRule>
    <cfRule type="expression" dxfId="2666" priority="13376">
      <formula>IF(RIGHT(TEXT(AI54,"0.#"),1)=".",TRUE,FALSE)</formula>
    </cfRule>
  </conditionalFormatting>
  <conditionalFormatting sqref="AI53">
    <cfRule type="expression" dxfId="2665" priority="13373">
      <formula>IF(RIGHT(TEXT(AI53,"0.#"),1)=".",FALSE,TRUE)</formula>
    </cfRule>
    <cfRule type="expression" dxfId="2664" priority="13374">
      <formula>IF(RIGHT(TEXT(AI53,"0.#"),1)=".",TRUE,FALSE)</formula>
    </cfRule>
  </conditionalFormatting>
  <conditionalFormatting sqref="AM53">
    <cfRule type="expression" dxfId="2663" priority="13371">
      <formula>IF(RIGHT(TEXT(AM53,"0.#"),1)=".",FALSE,TRUE)</formula>
    </cfRule>
    <cfRule type="expression" dxfId="2662" priority="13372">
      <formula>IF(RIGHT(TEXT(AM53,"0.#"),1)=".",TRUE,FALSE)</formula>
    </cfRule>
  </conditionalFormatting>
  <conditionalFormatting sqref="AM54">
    <cfRule type="expression" dxfId="2661" priority="13369">
      <formula>IF(RIGHT(TEXT(AM54,"0.#"),1)=".",FALSE,TRUE)</formula>
    </cfRule>
    <cfRule type="expression" dxfId="2660" priority="13370">
      <formula>IF(RIGHT(TEXT(AM54,"0.#"),1)=".",TRUE,FALSE)</formula>
    </cfRule>
  </conditionalFormatting>
  <conditionalFormatting sqref="AM55">
    <cfRule type="expression" dxfId="2659" priority="13367">
      <formula>IF(RIGHT(TEXT(AM55,"0.#"),1)=".",FALSE,TRUE)</formula>
    </cfRule>
    <cfRule type="expression" dxfId="2658" priority="13368">
      <formula>IF(RIGHT(TEXT(AM55,"0.#"),1)=".",TRUE,FALSE)</formula>
    </cfRule>
  </conditionalFormatting>
  <conditionalFormatting sqref="AE60">
    <cfRule type="expression" dxfId="2657" priority="13353">
      <formula>IF(RIGHT(TEXT(AE60,"0.#"),1)=".",FALSE,TRUE)</formula>
    </cfRule>
    <cfRule type="expression" dxfId="2656" priority="13354">
      <formula>IF(RIGHT(TEXT(AE60,"0.#"),1)=".",TRUE,FALSE)</formula>
    </cfRule>
  </conditionalFormatting>
  <conditionalFormatting sqref="AE61">
    <cfRule type="expression" dxfId="2655" priority="13351">
      <formula>IF(RIGHT(TEXT(AE61,"0.#"),1)=".",FALSE,TRUE)</formula>
    </cfRule>
    <cfRule type="expression" dxfId="2654" priority="13352">
      <formula>IF(RIGHT(TEXT(AE61,"0.#"),1)=".",TRUE,FALSE)</formula>
    </cfRule>
  </conditionalFormatting>
  <conditionalFormatting sqref="AE62">
    <cfRule type="expression" dxfId="2653" priority="13349">
      <formula>IF(RIGHT(TEXT(AE62,"0.#"),1)=".",FALSE,TRUE)</formula>
    </cfRule>
    <cfRule type="expression" dxfId="2652" priority="13350">
      <formula>IF(RIGHT(TEXT(AE62,"0.#"),1)=".",TRUE,FALSE)</formula>
    </cfRule>
  </conditionalFormatting>
  <conditionalFormatting sqref="AI62">
    <cfRule type="expression" dxfId="2651" priority="13347">
      <formula>IF(RIGHT(TEXT(AI62,"0.#"),1)=".",FALSE,TRUE)</formula>
    </cfRule>
    <cfRule type="expression" dxfId="2650" priority="13348">
      <formula>IF(RIGHT(TEXT(AI62,"0.#"),1)=".",TRUE,FALSE)</formula>
    </cfRule>
  </conditionalFormatting>
  <conditionalFormatting sqref="AI61">
    <cfRule type="expression" dxfId="2649" priority="13345">
      <formula>IF(RIGHT(TEXT(AI61,"0.#"),1)=".",FALSE,TRUE)</formula>
    </cfRule>
    <cfRule type="expression" dxfId="2648" priority="13346">
      <formula>IF(RIGHT(TEXT(AI61,"0.#"),1)=".",TRUE,FALSE)</formula>
    </cfRule>
  </conditionalFormatting>
  <conditionalFormatting sqref="AI60">
    <cfRule type="expression" dxfId="2647" priority="13343">
      <formula>IF(RIGHT(TEXT(AI60,"0.#"),1)=".",FALSE,TRUE)</formula>
    </cfRule>
    <cfRule type="expression" dxfId="2646" priority="13344">
      <formula>IF(RIGHT(TEXT(AI60,"0.#"),1)=".",TRUE,FALSE)</formula>
    </cfRule>
  </conditionalFormatting>
  <conditionalFormatting sqref="AM60">
    <cfRule type="expression" dxfId="2645" priority="13341">
      <formula>IF(RIGHT(TEXT(AM60,"0.#"),1)=".",FALSE,TRUE)</formula>
    </cfRule>
    <cfRule type="expression" dxfId="2644" priority="13342">
      <formula>IF(RIGHT(TEXT(AM60,"0.#"),1)=".",TRUE,FALSE)</formula>
    </cfRule>
  </conditionalFormatting>
  <conditionalFormatting sqref="AM61">
    <cfRule type="expression" dxfId="2643" priority="13339">
      <formula>IF(RIGHT(TEXT(AM61,"0.#"),1)=".",FALSE,TRUE)</formula>
    </cfRule>
    <cfRule type="expression" dxfId="2642" priority="13340">
      <formula>IF(RIGHT(TEXT(AM61,"0.#"),1)=".",TRUE,FALSE)</formula>
    </cfRule>
  </conditionalFormatting>
  <conditionalFormatting sqref="AM62">
    <cfRule type="expression" dxfId="2641" priority="13337">
      <formula>IF(RIGHT(TEXT(AM62,"0.#"),1)=".",FALSE,TRUE)</formula>
    </cfRule>
    <cfRule type="expression" dxfId="2640" priority="13338">
      <formula>IF(RIGHT(TEXT(AM62,"0.#"),1)=".",TRUE,FALSE)</formula>
    </cfRule>
  </conditionalFormatting>
  <conditionalFormatting sqref="AE87:AE89 AI88:AI89 AM88:AM89 AQ88:AQ89 AU88:AU89">
    <cfRule type="expression" dxfId="2639" priority="13323">
      <formula>IF(RIGHT(TEXT(AE87,"0.#"),1)=".",FALSE,TRUE)</formula>
    </cfRule>
    <cfRule type="expression" dxfId="2638" priority="13324">
      <formula>IF(RIGHT(TEXT(AE87,"0.#"),1)=".",TRUE,FALSE)</formula>
    </cfRule>
  </conditionalFormatting>
  <conditionalFormatting sqref="AI87">
    <cfRule type="expression" dxfId="2637" priority="13313">
      <formula>IF(RIGHT(TEXT(AI87,"0.#"),1)=".",FALSE,TRUE)</formula>
    </cfRule>
    <cfRule type="expression" dxfId="2636" priority="13314">
      <formula>IF(RIGHT(TEXT(AI87,"0.#"),1)=".",TRUE,FALSE)</formula>
    </cfRule>
  </conditionalFormatting>
  <conditionalFormatting sqref="AE92">
    <cfRule type="expression" dxfId="2635" priority="13293">
      <formula>IF(RIGHT(TEXT(AE92,"0.#"),1)=".",FALSE,TRUE)</formula>
    </cfRule>
    <cfRule type="expression" dxfId="2634" priority="13294">
      <formula>IF(RIGHT(TEXT(AE92,"0.#"),1)=".",TRUE,FALSE)</formula>
    </cfRule>
  </conditionalFormatting>
  <conditionalFormatting sqref="AE93">
    <cfRule type="expression" dxfId="2633" priority="13291">
      <formula>IF(RIGHT(TEXT(AE93,"0.#"),1)=".",FALSE,TRUE)</formula>
    </cfRule>
    <cfRule type="expression" dxfId="2632" priority="13292">
      <formula>IF(RIGHT(TEXT(AE93,"0.#"),1)=".",TRUE,FALSE)</formula>
    </cfRule>
  </conditionalFormatting>
  <conditionalFormatting sqref="AE94">
    <cfRule type="expression" dxfId="2631" priority="13289">
      <formula>IF(RIGHT(TEXT(AE94,"0.#"),1)=".",FALSE,TRUE)</formula>
    </cfRule>
    <cfRule type="expression" dxfId="2630" priority="13290">
      <formula>IF(RIGHT(TEXT(AE94,"0.#"),1)=".",TRUE,FALSE)</formula>
    </cfRule>
  </conditionalFormatting>
  <conditionalFormatting sqref="AI94">
    <cfRule type="expression" dxfId="2629" priority="13287">
      <formula>IF(RIGHT(TEXT(AI94,"0.#"),1)=".",FALSE,TRUE)</formula>
    </cfRule>
    <cfRule type="expression" dxfId="2628" priority="13288">
      <formula>IF(RIGHT(TEXT(AI94,"0.#"),1)=".",TRUE,FALSE)</formula>
    </cfRule>
  </conditionalFormatting>
  <conditionalFormatting sqref="AI93">
    <cfRule type="expression" dxfId="2627" priority="13285">
      <formula>IF(RIGHT(TEXT(AI93,"0.#"),1)=".",FALSE,TRUE)</formula>
    </cfRule>
    <cfRule type="expression" dxfId="2626" priority="13286">
      <formula>IF(RIGHT(TEXT(AI93,"0.#"),1)=".",TRUE,FALSE)</formula>
    </cfRule>
  </conditionalFormatting>
  <conditionalFormatting sqref="AI92">
    <cfRule type="expression" dxfId="2625" priority="13283">
      <formula>IF(RIGHT(TEXT(AI92,"0.#"),1)=".",FALSE,TRUE)</formula>
    </cfRule>
    <cfRule type="expression" dxfId="2624" priority="13284">
      <formula>IF(RIGHT(TEXT(AI92,"0.#"),1)=".",TRUE,FALSE)</formula>
    </cfRule>
  </conditionalFormatting>
  <conditionalFormatting sqref="AM92">
    <cfRule type="expression" dxfId="2623" priority="13281">
      <formula>IF(RIGHT(TEXT(AM92,"0.#"),1)=".",FALSE,TRUE)</formula>
    </cfRule>
    <cfRule type="expression" dxfId="2622" priority="13282">
      <formula>IF(RIGHT(TEXT(AM92,"0.#"),1)=".",TRUE,FALSE)</formula>
    </cfRule>
  </conditionalFormatting>
  <conditionalFormatting sqref="AM93">
    <cfRule type="expression" dxfId="2621" priority="13279">
      <formula>IF(RIGHT(TEXT(AM93,"0.#"),1)=".",FALSE,TRUE)</formula>
    </cfRule>
    <cfRule type="expression" dxfId="2620" priority="13280">
      <formula>IF(RIGHT(TEXT(AM93,"0.#"),1)=".",TRUE,FALSE)</formula>
    </cfRule>
  </conditionalFormatting>
  <conditionalFormatting sqref="AM94">
    <cfRule type="expression" dxfId="2619" priority="13277">
      <formula>IF(RIGHT(TEXT(AM94,"0.#"),1)=".",FALSE,TRUE)</formula>
    </cfRule>
    <cfRule type="expression" dxfId="2618" priority="13278">
      <formula>IF(RIGHT(TEXT(AM94,"0.#"),1)=".",TRUE,FALSE)</formula>
    </cfRule>
  </conditionalFormatting>
  <conditionalFormatting sqref="AE97">
    <cfRule type="expression" dxfId="2617" priority="13263">
      <formula>IF(RIGHT(TEXT(AE97,"0.#"),1)=".",FALSE,TRUE)</formula>
    </cfRule>
    <cfRule type="expression" dxfId="2616" priority="13264">
      <formula>IF(RIGHT(TEXT(AE97,"0.#"),1)=".",TRUE,FALSE)</formula>
    </cfRule>
  </conditionalFormatting>
  <conditionalFormatting sqref="AE98">
    <cfRule type="expression" dxfId="2615" priority="13261">
      <formula>IF(RIGHT(TEXT(AE98,"0.#"),1)=".",FALSE,TRUE)</formula>
    </cfRule>
    <cfRule type="expression" dxfId="2614" priority="13262">
      <formula>IF(RIGHT(TEXT(AE98,"0.#"),1)=".",TRUE,FALSE)</formula>
    </cfRule>
  </conditionalFormatting>
  <conditionalFormatting sqref="AE99">
    <cfRule type="expression" dxfId="2613" priority="13259">
      <formula>IF(RIGHT(TEXT(AE99,"0.#"),1)=".",FALSE,TRUE)</formula>
    </cfRule>
    <cfRule type="expression" dxfId="2612" priority="13260">
      <formula>IF(RIGHT(TEXT(AE99,"0.#"),1)=".",TRUE,FALSE)</formula>
    </cfRule>
  </conditionalFormatting>
  <conditionalFormatting sqref="AI99">
    <cfRule type="expression" dxfId="2611" priority="13257">
      <formula>IF(RIGHT(TEXT(AI99,"0.#"),1)=".",FALSE,TRUE)</formula>
    </cfRule>
    <cfRule type="expression" dxfId="2610" priority="13258">
      <formula>IF(RIGHT(TEXT(AI99,"0.#"),1)=".",TRUE,FALSE)</formula>
    </cfRule>
  </conditionalFormatting>
  <conditionalFormatting sqref="AI98">
    <cfRule type="expression" dxfId="2609" priority="13255">
      <formula>IF(RIGHT(TEXT(AI98,"0.#"),1)=".",FALSE,TRUE)</formula>
    </cfRule>
    <cfRule type="expression" dxfId="2608" priority="13256">
      <formula>IF(RIGHT(TEXT(AI98,"0.#"),1)=".",TRUE,FALSE)</formula>
    </cfRule>
  </conditionalFormatting>
  <conditionalFormatting sqref="AI97">
    <cfRule type="expression" dxfId="2607" priority="13253">
      <formula>IF(RIGHT(TEXT(AI97,"0.#"),1)=".",FALSE,TRUE)</formula>
    </cfRule>
    <cfRule type="expression" dxfId="2606" priority="13254">
      <formula>IF(RIGHT(TEXT(AI97,"0.#"),1)=".",TRUE,FALSE)</formula>
    </cfRule>
  </conditionalFormatting>
  <conditionalFormatting sqref="AM97">
    <cfRule type="expression" dxfId="2605" priority="13251">
      <formula>IF(RIGHT(TEXT(AM97,"0.#"),1)=".",FALSE,TRUE)</formula>
    </cfRule>
    <cfRule type="expression" dxfId="2604" priority="13252">
      <formula>IF(RIGHT(TEXT(AM97,"0.#"),1)=".",TRUE,FALSE)</formula>
    </cfRule>
  </conditionalFormatting>
  <conditionalFormatting sqref="AM98">
    <cfRule type="expression" dxfId="2603" priority="13249">
      <formula>IF(RIGHT(TEXT(AM98,"0.#"),1)=".",FALSE,TRUE)</formula>
    </cfRule>
    <cfRule type="expression" dxfId="2602" priority="13250">
      <formula>IF(RIGHT(TEXT(AM98,"0.#"),1)=".",TRUE,FALSE)</formula>
    </cfRule>
  </conditionalFormatting>
  <conditionalFormatting sqref="AM99">
    <cfRule type="expression" dxfId="2601" priority="13247">
      <formula>IF(RIGHT(TEXT(AM99,"0.#"),1)=".",FALSE,TRUE)</formula>
    </cfRule>
    <cfRule type="expression" dxfId="2600" priority="13248">
      <formula>IF(RIGHT(TEXT(AM99,"0.#"),1)=".",TRUE,FALSE)</formula>
    </cfRule>
  </conditionalFormatting>
  <conditionalFormatting sqref="AM102">
    <cfRule type="expression" dxfId="2599" priority="13225">
      <formula>IF(RIGHT(TEXT(AM102,"0.#"),1)=".",FALSE,TRUE)</formula>
    </cfRule>
    <cfRule type="expression" dxfId="2598" priority="13226">
      <formula>IF(RIGHT(TEXT(AM102,"0.#"),1)=".",TRUE,FALSE)</formula>
    </cfRule>
  </conditionalFormatting>
  <conditionalFormatting sqref="AQ102">
    <cfRule type="expression" dxfId="2597" priority="13223">
      <formula>IF(RIGHT(TEXT(AQ102,"0.#"),1)=".",FALSE,TRUE)</formula>
    </cfRule>
    <cfRule type="expression" dxfId="2596" priority="13224">
      <formula>IF(RIGHT(TEXT(AQ102,"0.#"),1)=".",TRUE,FALSE)</formula>
    </cfRule>
  </conditionalFormatting>
  <conditionalFormatting sqref="AE104">
    <cfRule type="expression" dxfId="2595" priority="13221">
      <formula>IF(RIGHT(TEXT(AE104,"0.#"),1)=".",FALSE,TRUE)</formula>
    </cfRule>
    <cfRule type="expression" dxfId="2594" priority="13222">
      <formula>IF(RIGHT(TEXT(AE104,"0.#"),1)=".",TRUE,FALSE)</formula>
    </cfRule>
  </conditionalFormatting>
  <conditionalFormatting sqref="AI104">
    <cfRule type="expression" dxfId="2593" priority="13219">
      <formula>IF(RIGHT(TEXT(AI104,"0.#"),1)=".",FALSE,TRUE)</formula>
    </cfRule>
    <cfRule type="expression" dxfId="2592" priority="13220">
      <formula>IF(RIGHT(TEXT(AI104,"0.#"),1)=".",TRUE,FALSE)</formula>
    </cfRule>
  </conditionalFormatting>
  <conditionalFormatting sqref="AM104">
    <cfRule type="expression" dxfId="2591" priority="13217">
      <formula>IF(RIGHT(TEXT(AM104,"0.#"),1)=".",FALSE,TRUE)</formula>
    </cfRule>
    <cfRule type="expression" dxfId="2590" priority="13218">
      <formula>IF(RIGHT(TEXT(AM104,"0.#"),1)=".",TRUE,FALSE)</formula>
    </cfRule>
  </conditionalFormatting>
  <conditionalFormatting sqref="AE105">
    <cfRule type="expression" dxfId="2589" priority="13215">
      <formula>IF(RIGHT(TEXT(AE105,"0.#"),1)=".",FALSE,TRUE)</formula>
    </cfRule>
    <cfRule type="expression" dxfId="2588" priority="13216">
      <formula>IF(RIGHT(TEXT(AE105,"0.#"),1)=".",TRUE,FALSE)</formula>
    </cfRule>
  </conditionalFormatting>
  <conditionalFormatting sqref="AI105">
    <cfRule type="expression" dxfId="2587" priority="13213">
      <formula>IF(RIGHT(TEXT(AI105,"0.#"),1)=".",FALSE,TRUE)</formula>
    </cfRule>
    <cfRule type="expression" dxfId="2586" priority="13214">
      <formula>IF(RIGHT(TEXT(AI105,"0.#"),1)=".",TRUE,FALSE)</formula>
    </cfRule>
  </conditionalFormatting>
  <conditionalFormatting sqref="AM105">
    <cfRule type="expression" dxfId="2585" priority="13211">
      <formula>IF(RIGHT(TEXT(AM105,"0.#"),1)=".",FALSE,TRUE)</formula>
    </cfRule>
    <cfRule type="expression" dxfId="2584" priority="13212">
      <formula>IF(RIGHT(TEXT(AM105,"0.#"),1)=".",TRUE,FALSE)</formula>
    </cfRule>
  </conditionalFormatting>
  <conditionalFormatting sqref="AE107">
    <cfRule type="expression" dxfId="2583" priority="13207">
      <formula>IF(RIGHT(TEXT(AE107,"0.#"),1)=".",FALSE,TRUE)</formula>
    </cfRule>
    <cfRule type="expression" dxfId="2582" priority="13208">
      <formula>IF(RIGHT(TEXT(AE107,"0.#"),1)=".",TRUE,FALSE)</formula>
    </cfRule>
  </conditionalFormatting>
  <conditionalFormatting sqref="AI107">
    <cfRule type="expression" dxfId="2581" priority="13205">
      <formula>IF(RIGHT(TEXT(AI107,"0.#"),1)=".",FALSE,TRUE)</formula>
    </cfRule>
    <cfRule type="expression" dxfId="2580" priority="13206">
      <formula>IF(RIGHT(TEXT(AI107,"0.#"),1)=".",TRUE,FALSE)</formula>
    </cfRule>
  </conditionalFormatting>
  <conditionalFormatting sqref="AM107">
    <cfRule type="expression" dxfId="2579" priority="13203">
      <formula>IF(RIGHT(TEXT(AM107,"0.#"),1)=".",FALSE,TRUE)</formula>
    </cfRule>
    <cfRule type="expression" dxfId="2578" priority="13204">
      <formula>IF(RIGHT(TEXT(AM107,"0.#"),1)=".",TRUE,FALSE)</formula>
    </cfRule>
  </conditionalFormatting>
  <conditionalFormatting sqref="AE108">
    <cfRule type="expression" dxfId="2577" priority="13201">
      <formula>IF(RIGHT(TEXT(AE108,"0.#"),1)=".",FALSE,TRUE)</formula>
    </cfRule>
    <cfRule type="expression" dxfId="2576" priority="13202">
      <formula>IF(RIGHT(TEXT(AE108,"0.#"),1)=".",TRUE,FALSE)</formula>
    </cfRule>
  </conditionalFormatting>
  <conditionalFormatting sqref="AI108">
    <cfRule type="expression" dxfId="2575" priority="13199">
      <formula>IF(RIGHT(TEXT(AI108,"0.#"),1)=".",FALSE,TRUE)</formula>
    </cfRule>
    <cfRule type="expression" dxfId="2574" priority="13200">
      <formula>IF(RIGHT(TEXT(AI108,"0.#"),1)=".",TRUE,FALSE)</formula>
    </cfRule>
  </conditionalFormatting>
  <conditionalFormatting sqref="AM108">
    <cfRule type="expression" dxfId="2573" priority="13197">
      <formula>IF(RIGHT(TEXT(AM108,"0.#"),1)=".",FALSE,TRUE)</formula>
    </cfRule>
    <cfRule type="expression" dxfId="2572" priority="13198">
      <formula>IF(RIGHT(TEXT(AM108,"0.#"),1)=".",TRUE,FALSE)</formula>
    </cfRule>
  </conditionalFormatting>
  <conditionalFormatting sqref="AE110">
    <cfRule type="expression" dxfId="2571" priority="13193">
      <formula>IF(RIGHT(TEXT(AE110,"0.#"),1)=".",FALSE,TRUE)</formula>
    </cfRule>
    <cfRule type="expression" dxfId="2570" priority="13194">
      <formula>IF(RIGHT(TEXT(AE110,"0.#"),1)=".",TRUE,FALSE)</formula>
    </cfRule>
  </conditionalFormatting>
  <conditionalFormatting sqref="AI110">
    <cfRule type="expression" dxfId="2569" priority="13191">
      <formula>IF(RIGHT(TEXT(AI110,"0.#"),1)=".",FALSE,TRUE)</formula>
    </cfRule>
    <cfRule type="expression" dxfId="2568" priority="13192">
      <formula>IF(RIGHT(TEXT(AI110,"0.#"),1)=".",TRUE,FALSE)</formula>
    </cfRule>
  </conditionalFormatting>
  <conditionalFormatting sqref="AM110">
    <cfRule type="expression" dxfId="2567" priority="13189">
      <formula>IF(RIGHT(TEXT(AM110,"0.#"),1)=".",FALSE,TRUE)</formula>
    </cfRule>
    <cfRule type="expression" dxfId="2566" priority="13190">
      <formula>IF(RIGHT(TEXT(AM110,"0.#"),1)=".",TRUE,FALSE)</formula>
    </cfRule>
  </conditionalFormatting>
  <conditionalFormatting sqref="AE111">
    <cfRule type="expression" dxfId="2565" priority="13187">
      <formula>IF(RIGHT(TEXT(AE111,"0.#"),1)=".",FALSE,TRUE)</formula>
    </cfRule>
    <cfRule type="expression" dxfId="2564" priority="13188">
      <formula>IF(RIGHT(TEXT(AE111,"0.#"),1)=".",TRUE,FALSE)</formula>
    </cfRule>
  </conditionalFormatting>
  <conditionalFormatting sqref="AI111">
    <cfRule type="expression" dxfId="2563" priority="13185">
      <formula>IF(RIGHT(TEXT(AI111,"0.#"),1)=".",FALSE,TRUE)</formula>
    </cfRule>
    <cfRule type="expression" dxfId="2562" priority="13186">
      <formula>IF(RIGHT(TEXT(AI111,"0.#"),1)=".",TRUE,FALSE)</formula>
    </cfRule>
  </conditionalFormatting>
  <conditionalFormatting sqref="AM111">
    <cfRule type="expression" dxfId="2561" priority="13183">
      <formula>IF(RIGHT(TEXT(AM111,"0.#"),1)=".",FALSE,TRUE)</formula>
    </cfRule>
    <cfRule type="expression" dxfId="2560" priority="13184">
      <formula>IF(RIGHT(TEXT(AM111,"0.#"),1)=".",TRUE,FALSE)</formula>
    </cfRule>
  </conditionalFormatting>
  <conditionalFormatting sqref="AE113">
    <cfRule type="expression" dxfId="2559" priority="13179">
      <formula>IF(RIGHT(TEXT(AE113,"0.#"),1)=".",FALSE,TRUE)</formula>
    </cfRule>
    <cfRule type="expression" dxfId="2558" priority="13180">
      <formula>IF(RIGHT(TEXT(AE113,"0.#"),1)=".",TRUE,FALSE)</formula>
    </cfRule>
  </conditionalFormatting>
  <conditionalFormatting sqref="AI113">
    <cfRule type="expression" dxfId="2557" priority="13177">
      <formula>IF(RIGHT(TEXT(AI113,"0.#"),1)=".",FALSE,TRUE)</formula>
    </cfRule>
    <cfRule type="expression" dxfId="2556" priority="13178">
      <formula>IF(RIGHT(TEXT(AI113,"0.#"),1)=".",TRUE,FALSE)</formula>
    </cfRule>
  </conditionalFormatting>
  <conditionalFormatting sqref="AM113">
    <cfRule type="expression" dxfId="2555" priority="13175">
      <formula>IF(RIGHT(TEXT(AM113,"0.#"),1)=".",FALSE,TRUE)</formula>
    </cfRule>
    <cfRule type="expression" dxfId="2554" priority="13176">
      <formula>IF(RIGHT(TEXT(AM113,"0.#"),1)=".",TRUE,FALSE)</formula>
    </cfRule>
  </conditionalFormatting>
  <conditionalFormatting sqref="AE114">
    <cfRule type="expression" dxfId="2553" priority="13173">
      <formula>IF(RIGHT(TEXT(AE114,"0.#"),1)=".",FALSE,TRUE)</formula>
    </cfRule>
    <cfRule type="expression" dxfId="2552" priority="13174">
      <formula>IF(RIGHT(TEXT(AE114,"0.#"),1)=".",TRUE,FALSE)</formula>
    </cfRule>
  </conditionalFormatting>
  <conditionalFormatting sqref="AI114">
    <cfRule type="expression" dxfId="2551" priority="13171">
      <formula>IF(RIGHT(TEXT(AI114,"0.#"),1)=".",FALSE,TRUE)</formula>
    </cfRule>
    <cfRule type="expression" dxfId="2550" priority="13172">
      <formula>IF(RIGHT(TEXT(AI114,"0.#"),1)=".",TRUE,FALSE)</formula>
    </cfRule>
  </conditionalFormatting>
  <conditionalFormatting sqref="AM114">
    <cfRule type="expression" dxfId="2549" priority="13169">
      <formula>IF(RIGHT(TEXT(AM114,"0.#"),1)=".",FALSE,TRUE)</formula>
    </cfRule>
    <cfRule type="expression" dxfId="2548" priority="13170">
      <formula>IF(RIGHT(TEXT(AM114,"0.#"),1)=".",TRUE,FALSE)</formula>
    </cfRule>
  </conditionalFormatting>
  <conditionalFormatting sqref="AE116 AQ116">
    <cfRule type="expression" dxfId="2547" priority="13165">
      <formula>IF(RIGHT(TEXT(AE116,"0.#"),1)=".",FALSE,TRUE)</formula>
    </cfRule>
    <cfRule type="expression" dxfId="2546" priority="13166">
      <formula>IF(RIGHT(TEXT(AE116,"0.#"),1)=".",TRUE,FALSE)</formula>
    </cfRule>
  </conditionalFormatting>
  <conditionalFormatting sqref="AI116">
    <cfRule type="expression" dxfId="2545" priority="13163">
      <formula>IF(RIGHT(TEXT(AI116,"0.#"),1)=".",FALSE,TRUE)</formula>
    </cfRule>
    <cfRule type="expression" dxfId="2544" priority="13164">
      <formula>IF(RIGHT(TEXT(AI116,"0.#"),1)=".",TRUE,FALSE)</formula>
    </cfRule>
  </conditionalFormatting>
  <conditionalFormatting sqref="AM116">
    <cfRule type="expression" dxfId="2543" priority="13161">
      <formula>IF(RIGHT(TEXT(AM116,"0.#"),1)=".",FALSE,TRUE)</formula>
    </cfRule>
    <cfRule type="expression" dxfId="2542" priority="13162">
      <formula>IF(RIGHT(TEXT(AM116,"0.#"),1)=".",TRUE,FALSE)</formula>
    </cfRule>
  </conditionalFormatting>
  <conditionalFormatting sqref="AE117">
    <cfRule type="expression" dxfId="2541" priority="13159">
      <formula>IF(RIGHT(TEXT(AE117,"0.#"),1)=".",FALSE,TRUE)</formula>
    </cfRule>
    <cfRule type="expression" dxfId="2540" priority="13160">
      <formula>IF(RIGHT(TEXT(AE117,"0.#"),1)=".",TRUE,FALSE)</formula>
    </cfRule>
  </conditionalFormatting>
  <conditionalFormatting sqref="AI117">
    <cfRule type="expression" dxfId="2539" priority="13157">
      <formula>IF(RIGHT(TEXT(AI117,"0.#"),1)=".",FALSE,TRUE)</formula>
    </cfRule>
    <cfRule type="expression" dxfId="2538" priority="13158">
      <formula>IF(RIGHT(TEXT(AI117,"0.#"),1)=".",TRUE,FALSE)</formula>
    </cfRule>
  </conditionalFormatting>
  <conditionalFormatting sqref="AQ117">
    <cfRule type="expression" dxfId="2537" priority="13153">
      <formula>IF(RIGHT(TEXT(AQ117,"0.#"),1)=".",FALSE,TRUE)</formula>
    </cfRule>
    <cfRule type="expression" dxfId="2536" priority="13154">
      <formula>IF(RIGHT(TEXT(AQ117,"0.#"),1)=".",TRUE,FALSE)</formula>
    </cfRule>
  </conditionalFormatting>
  <conditionalFormatting sqref="AE119 AQ119">
    <cfRule type="expression" dxfId="2535" priority="13151">
      <formula>IF(RIGHT(TEXT(AE119,"0.#"),1)=".",FALSE,TRUE)</formula>
    </cfRule>
    <cfRule type="expression" dxfId="2534" priority="13152">
      <formula>IF(RIGHT(TEXT(AE119,"0.#"),1)=".",TRUE,FALSE)</formula>
    </cfRule>
  </conditionalFormatting>
  <conditionalFormatting sqref="AI119">
    <cfRule type="expression" dxfId="2533" priority="13149">
      <formula>IF(RIGHT(TEXT(AI119,"0.#"),1)=".",FALSE,TRUE)</formula>
    </cfRule>
    <cfRule type="expression" dxfId="2532" priority="13150">
      <formula>IF(RIGHT(TEXT(AI119,"0.#"),1)=".",TRUE,FALSE)</formula>
    </cfRule>
  </conditionalFormatting>
  <conditionalFormatting sqref="AM119">
    <cfRule type="expression" dxfId="2531" priority="13147">
      <formula>IF(RIGHT(TEXT(AM119,"0.#"),1)=".",FALSE,TRUE)</formula>
    </cfRule>
    <cfRule type="expression" dxfId="2530" priority="13148">
      <formula>IF(RIGHT(TEXT(AM119,"0.#"),1)=".",TRUE,FALSE)</formula>
    </cfRule>
  </conditionalFormatting>
  <conditionalFormatting sqref="AQ120">
    <cfRule type="expression" dxfId="2529" priority="13139">
      <formula>IF(RIGHT(TEXT(AQ120,"0.#"),1)=".",FALSE,TRUE)</formula>
    </cfRule>
    <cfRule type="expression" dxfId="2528" priority="13140">
      <formula>IF(RIGHT(TEXT(AQ120,"0.#"),1)=".",TRUE,FALSE)</formula>
    </cfRule>
  </conditionalFormatting>
  <conditionalFormatting sqref="AE122 AQ122">
    <cfRule type="expression" dxfId="2527" priority="13137">
      <formula>IF(RIGHT(TEXT(AE122,"0.#"),1)=".",FALSE,TRUE)</formula>
    </cfRule>
    <cfRule type="expression" dxfId="2526" priority="13138">
      <formula>IF(RIGHT(TEXT(AE122,"0.#"),1)=".",TRUE,FALSE)</formula>
    </cfRule>
  </conditionalFormatting>
  <conditionalFormatting sqref="AI122">
    <cfRule type="expression" dxfId="2525" priority="13135">
      <formula>IF(RIGHT(TEXT(AI122,"0.#"),1)=".",FALSE,TRUE)</formula>
    </cfRule>
    <cfRule type="expression" dxfId="2524" priority="13136">
      <formula>IF(RIGHT(TEXT(AI122,"0.#"),1)=".",TRUE,FALSE)</formula>
    </cfRule>
  </conditionalFormatting>
  <conditionalFormatting sqref="AM122">
    <cfRule type="expression" dxfId="2523" priority="13133">
      <formula>IF(RIGHT(TEXT(AM122,"0.#"),1)=".",FALSE,TRUE)</formula>
    </cfRule>
    <cfRule type="expression" dxfId="2522" priority="13134">
      <formula>IF(RIGHT(TEXT(AM122,"0.#"),1)=".",TRUE,FALSE)</formula>
    </cfRule>
  </conditionalFormatting>
  <conditionalFormatting sqref="AQ123">
    <cfRule type="expression" dxfId="2521" priority="13125">
      <formula>IF(RIGHT(TEXT(AQ123,"0.#"),1)=".",FALSE,TRUE)</formula>
    </cfRule>
    <cfRule type="expression" dxfId="2520" priority="13126">
      <formula>IF(RIGHT(TEXT(AQ123,"0.#"),1)=".",TRUE,FALSE)</formula>
    </cfRule>
  </conditionalFormatting>
  <conditionalFormatting sqref="AE125 AQ125">
    <cfRule type="expression" dxfId="2519" priority="13123">
      <formula>IF(RIGHT(TEXT(AE125,"0.#"),1)=".",FALSE,TRUE)</formula>
    </cfRule>
    <cfRule type="expression" dxfId="2518" priority="13124">
      <formula>IF(RIGHT(TEXT(AE125,"0.#"),1)=".",TRUE,FALSE)</formula>
    </cfRule>
  </conditionalFormatting>
  <conditionalFormatting sqref="AI125">
    <cfRule type="expression" dxfId="2517" priority="13121">
      <formula>IF(RIGHT(TEXT(AI125,"0.#"),1)=".",FALSE,TRUE)</formula>
    </cfRule>
    <cfRule type="expression" dxfId="2516" priority="13122">
      <formula>IF(RIGHT(TEXT(AI125,"0.#"),1)=".",TRUE,FALSE)</formula>
    </cfRule>
  </conditionalFormatting>
  <conditionalFormatting sqref="AM125">
    <cfRule type="expression" dxfId="2515" priority="13119">
      <formula>IF(RIGHT(TEXT(AM125,"0.#"),1)=".",FALSE,TRUE)</formula>
    </cfRule>
    <cfRule type="expression" dxfId="2514" priority="13120">
      <formula>IF(RIGHT(TEXT(AM125,"0.#"),1)=".",TRUE,FALSE)</formula>
    </cfRule>
  </conditionalFormatting>
  <conditionalFormatting sqref="AQ126">
    <cfRule type="expression" dxfId="2513" priority="13111">
      <formula>IF(RIGHT(TEXT(AQ126,"0.#"),1)=".",FALSE,TRUE)</formula>
    </cfRule>
    <cfRule type="expression" dxfId="2512" priority="13112">
      <formula>IF(RIGHT(TEXT(AQ126,"0.#"),1)=".",TRUE,FALSE)</formula>
    </cfRule>
  </conditionalFormatting>
  <conditionalFormatting sqref="AE128 AQ128">
    <cfRule type="expression" dxfId="2511" priority="13109">
      <formula>IF(RIGHT(TEXT(AE128,"0.#"),1)=".",FALSE,TRUE)</formula>
    </cfRule>
    <cfRule type="expression" dxfId="2510" priority="13110">
      <formula>IF(RIGHT(TEXT(AE128,"0.#"),1)=".",TRUE,FALSE)</formula>
    </cfRule>
  </conditionalFormatting>
  <conditionalFormatting sqref="AI128">
    <cfRule type="expression" dxfId="2509" priority="13107">
      <formula>IF(RIGHT(TEXT(AI128,"0.#"),1)=".",FALSE,TRUE)</formula>
    </cfRule>
    <cfRule type="expression" dxfId="2508" priority="13108">
      <formula>IF(RIGHT(TEXT(AI128,"0.#"),1)=".",TRUE,FALSE)</formula>
    </cfRule>
  </conditionalFormatting>
  <conditionalFormatting sqref="AM128">
    <cfRule type="expression" dxfId="2507" priority="13105">
      <formula>IF(RIGHT(TEXT(AM128,"0.#"),1)=".",FALSE,TRUE)</formula>
    </cfRule>
    <cfRule type="expression" dxfId="2506" priority="13106">
      <formula>IF(RIGHT(TEXT(AM128,"0.#"),1)=".",TRUE,FALSE)</formula>
    </cfRule>
  </conditionalFormatting>
  <conditionalFormatting sqref="AQ129">
    <cfRule type="expression" dxfId="2505" priority="13097">
      <formula>IF(RIGHT(TEXT(AQ129,"0.#"),1)=".",FALSE,TRUE)</formula>
    </cfRule>
    <cfRule type="expression" dxfId="2504" priority="13098">
      <formula>IF(RIGHT(TEXT(AQ129,"0.#"),1)=".",TRUE,FALSE)</formula>
    </cfRule>
  </conditionalFormatting>
  <conditionalFormatting sqref="AE75">
    <cfRule type="expression" dxfId="2503" priority="13095">
      <formula>IF(RIGHT(TEXT(AE75,"0.#"),1)=".",FALSE,TRUE)</formula>
    </cfRule>
    <cfRule type="expression" dxfId="2502" priority="13096">
      <formula>IF(RIGHT(TEXT(AE75,"0.#"),1)=".",TRUE,FALSE)</formula>
    </cfRule>
  </conditionalFormatting>
  <conditionalFormatting sqref="AE76">
    <cfRule type="expression" dxfId="2501" priority="13093">
      <formula>IF(RIGHT(TEXT(AE76,"0.#"),1)=".",FALSE,TRUE)</formula>
    </cfRule>
    <cfRule type="expression" dxfId="2500" priority="13094">
      <formula>IF(RIGHT(TEXT(AE76,"0.#"),1)=".",TRUE,FALSE)</formula>
    </cfRule>
  </conditionalFormatting>
  <conditionalFormatting sqref="AE77">
    <cfRule type="expression" dxfId="2499" priority="13091">
      <formula>IF(RIGHT(TEXT(AE77,"0.#"),1)=".",FALSE,TRUE)</formula>
    </cfRule>
    <cfRule type="expression" dxfId="2498" priority="13092">
      <formula>IF(RIGHT(TEXT(AE77,"0.#"),1)=".",TRUE,FALSE)</formula>
    </cfRule>
  </conditionalFormatting>
  <conditionalFormatting sqref="AI77">
    <cfRule type="expression" dxfId="2497" priority="13089">
      <formula>IF(RIGHT(TEXT(AI77,"0.#"),1)=".",FALSE,TRUE)</formula>
    </cfRule>
    <cfRule type="expression" dxfId="2496" priority="13090">
      <formula>IF(RIGHT(TEXT(AI77,"0.#"),1)=".",TRUE,FALSE)</formula>
    </cfRule>
  </conditionalFormatting>
  <conditionalFormatting sqref="AI76">
    <cfRule type="expression" dxfId="2495" priority="13087">
      <formula>IF(RIGHT(TEXT(AI76,"0.#"),1)=".",FALSE,TRUE)</formula>
    </cfRule>
    <cfRule type="expression" dxfId="2494" priority="13088">
      <formula>IF(RIGHT(TEXT(AI76,"0.#"),1)=".",TRUE,FALSE)</formula>
    </cfRule>
  </conditionalFormatting>
  <conditionalFormatting sqref="AI75">
    <cfRule type="expression" dxfId="2493" priority="13085">
      <formula>IF(RIGHT(TEXT(AI75,"0.#"),1)=".",FALSE,TRUE)</formula>
    </cfRule>
    <cfRule type="expression" dxfId="2492" priority="13086">
      <formula>IF(RIGHT(TEXT(AI75,"0.#"),1)=".",TRUE,FALSE)</formula>
    </cfRule>
  </conditionalFormatting>
  <conditionalFormatting sqref="AM75">
    <cfRule type="expression" dxfId="2491" priority="13083">
      <formula>IF(RIGHT(TEXT(AM75,"0.#"),1)=".",FALSE,TRUE)</formula>
    </cfRule>
    <cfRule type="expression" dxfId="2490" priority="13084">
      <formula>IF(RIGHT(TEXT(AM75,"0.#"),1)=".",TRUE,FALSE)</formula>
    </cfRule>
  </conditionalFormatting>
  <conditionalFormatting sqref="AM76">
    <cfRule type="expression" dxfId="2489" priority="13081">
      <formula>IF(RIGHT(TEXT(AM76,"0.#"),1)=".",FALSE,TRUE)</formula>
    </cfRule>
    <cfRule type="expression" dxfId="2488" priority="13082">
      <formula>IF(RIGHT(TEXT(AM76,"0.#"),1)=".",TRUE,FALSE)</formula>
    </cfRule>
  </conditionalFormatting>
  <conditionalFormatting sqref="AM77">
    <cfRule type="expression" dxfId="2487" priority="13079">
      <formula>IF(RIGHT(TEXT(AM77,"0.#"),1)=".",FALSE,TRUE)</formula>
    </cfRule>
    <cfRule type="expression" dxfId="2486" priority="13080">
      <formula>IF(RIGHT(TEXT(AM77,"0.#"),1)=".",TRUE,FALSE)</formula>
    </cfRule>
  </conditionalFormatting>
  <conditionalFormatting sqref="AE433:AE435 AI433:AI435 AM433:AM435 AQ433:AQ435 AU433:AU435">
    <cfRule type="expression" dxfId="2485" priority="13035">
      <formula>IF(RIGHT(TEXT(AE433,"0.#"),1)=".",FALSE,TRUE)</formula>
    </cfRule>
    <cfRule type="expression" dxfId="2484" priority="13036">
      <formula>IF(RIGHT(TEXT(AE433,"0.#"),1)=".",TRUE,FALSE)</formula>
    </cfRule>
  </conditionalFormatting>
  <conditionalFormatting sqref="AL847:AO874">
    <cfRule type="expression" dxfId="2483" priority="6635">
      <formula>IF(AND(AL847&gt;=0, RIGHT(TEXT(AL847,"0.#"),1)&lt;&gt;"."),TRUE,FALSE)</formula>
    </cfRule>
    <cfRule type="expression" dxfId="2482" priority="6636">
      <formula>IF(AND(AL847&gt;=0, RIGHT(TEXT(AL847,"0.#"),1)="."),TRUE,FALSE)</formula>
    </cfRule>
    <cfRule type="expression" dxfId="2481" priority="6637">
      <formula>IF(AND(AL847&lt;0, RIGHT(TEXT(AL847,"0.#"),1)&lt;&gt;"."),TRUE,FALSE)</formula>
    </cfRule>
    <cfRule type="expression" dxfId="2480" priority="6638">
      <formula>IF(AND(AL847&lt;0, RIGHT(TEXT(AL847,"0.#"),1)="."),TRUE,FALSE)</formula>
    </cfRule>
  </conditionalFormatting>
  <conditionalFormatting sqref="AQ53:AQ55">
    <cfRule type="expression" dxfId="2479" priority="4657">
      <formula>IF(RIGHT(TEXT(AQ53,"0.#"),1)=".",FALSE,TRUE)</formula>
    </cfRule>
    <cfRule type="expression" dxfId="2478" priority="4658">
      <formula>IF(RIGHT(TEXT(AQ53,"0.#"),1)=".",TRUE,FALSE)</formula>
    </cfRule>
  </conditionalFormatting>
  <conditionalFormatting sqref="AU53:AU55">
    <cfRule type="expression" dxfId="2477" priority="4655">
      <formula>IF(RIGHT(TEXT(AU53,"0.#"),1)=".",FALSE,TRUE)</formula>
    </cfRule>
    <cfRule type="expression" dxfId="2476" priority="4656">
      <formula>IF(RIGHT(TEXT(AU53,"0.#"),1)=".",TRUE,FALSE)</formula>
    </cfRule>
  </conditionalFormatting>
  <conditionalFormatting sqref="AQ60:AQ62">
    <cfRule type="expression" dxfId="2475" priority="4653">
      <formula>IF(RIGHT(TEXT(AQ60,"0.#"),1)=".",FALSE,TRUE)</formula>
    </cfRule>
    <cfRule type="expression" dxfId="2474" priority="4654">
      <formula>IF(RIGHT(TEXT(AQ60,"0.#"),1)=".",TRUE,FALSE)</formula>
    </cfRule>
  </conditionalFormatting>
  <conditionalFormatting sqref="AU60:AU62">
    <cfRule type="expression" dxfId="2473" priority="4651">
      <formula>IF(RIGHT(TEXT(AU60,"0.#"),1)=".",FALSE,TRUE)</formula>
    </cfRule>
    <cfRule type="expression" dxfId="2472" priority="4652">
      <formula>IF(RIGHT(TEXT(AU60,"0.#"),1)=".",TRUE,FALSE)</formula>
    </cfRule>
  </conditionalFormatting>
  <conditionalFormatting sqref="AQ75:AQ77">
    <cfRule type="expression" dxfId="2471" priority="4649">
      <formula>IF(RIGHT(TEXT(AQ75,"0.#"),1)=".",FALSE,TRUE)</formula>
    </cfRule>
    <cfRule type="expression" dxfId="2470" priority="4650">
      <formula>IF(RIGHT(TEXT(AQ75,"0.#"),1)=".",TRUE,FALSE)</formula>
    </cfRule>
  </conditionalFormatting>
  <conditionalFormatting sqref="AU75:AU77">
    <cfRule type="expression" dxfId="2469" priority="4647">
      <formula>IF(RIGHT(TEXT(AU75,"0.#"),1)=".",FALSE,TRUE)</formula>
    </cfRule>
    <cfRule type="expression" dxfId="2468" priority="4648">
      <formula>IF(RIGHT(TEXT(AU75,"0.#"),1)=".",TRUE,FALSE)</formula>
    </cfRule>
  </conditionalFormatting>
  <conditionalFormatting sqref="AQ87">
    <cfRule type="expression" dxfId="2467" priority="4645">
      <formula>IF(RIGHT(TEXT(AQ87,"0.#"),1)=".",FALSE,TRUE)</formula>
    </cfRule>
    <cfRule type="expression" dxfId="2466" priority="4646">
      <formula>IF(RIGHT(TEXT(AQ87,"0.#"),1)=".",TRUE,FALSE)</formula>
    </cfRule>
  </conditionalFormatting>
  <conditionalFormatting sqref="AU87">
    <cfRule type="expression" dxfId="2465" priority="4643">
      <formula>IF(RIGHT(TEXT(AU87,"0.#"),1)=".",FALSE,TRUE)</formula>
    </cfRule>
    <cfRule type="expression" dxfId="2464" priority="4644">
      <formula>IF(RIGHT(TEXT(AU87,"0.#"),1)=".",TRUE,FALSE)</formula>
    </cfRule>
  </conditionalFormatting>
  <conditionalFormatting sqref="AQ92:AQ94">
    <cfRule type="expression" dxfId="2463" priority="4641">
      <formula>IF(RIGHT(TEXT(AQ92,"0.#"),1)=".",FALSE,TRUE)</formula>
    </cfRule>
    <cfRule type="expression" dxfId="2462" priority="4642">
      <formula>IF(RIGHT(TEXT(AQ92,"0.#"),1)=".",TRUE,FALSE)</formula>
    </cfRule>
  </conditionalFormatting>
  <conditionalFormatting sqref="AU92:AU94">
    <cfRule type="expression" dxfId="2461" priority="4639">
      <formula>IF(RIGHT(TEXT(AU92,"0.#"),1)=".",FALSE,TRUE)</formula>
    </cfRule>
    <cfRule type="expression" dxfId="2460" priority="4640">
      <formula>IF(RIGHT(TEXT(AU92,"0.#"),1)=".",TRUE,FALSE)</formula>
    </cfRule>
  </conditionalFormatting>
  <conditionalFormatting sqref="AQ97:AQ99">
    <cfRule type="expression" dxfId="2459" priority="4637">
      <formula>IF(RIGHT(TEXT(AQ97,"0.#"),1)=".",FALSE,TRUE)</formula>
    </cfRule>
    <cfRule type="expression" dxfId="2458" priority="4638">
      <formula>IF(RIGHT(TEXT(AQ97,"0.#"),1)=".",TRUE,FALSE)</formula>
    </cfRule>
  </conditionalFormatting>
  <conditionalFormatting sqref="AU97:AU99">
    <cfRule type="expression" dxfId="2457" priority="4635">
      <formula>IF(RIGHT(TEXT(AU97,"0.#"),1)=".",FALSE,TRUE)</formula>
    </cfRule>
    <cfRule type="expression" dxfId="2456" priority="4636">
      <formula>IF(RIGHT(TEXT(AU97,"0.#"),1)=".",TRUE,FALSE)</formula>
    </cfRule>
  </conditionalFormatting>
  <conditionalFormatting sqref="AE458 AI458 AM458 AQ458 AU458">
    <cfRule type="expression" dxfId="2455" priority="4329">
      <formula>IF(RIGHT(TEXT(AE458,"0.#"),1)=".",FALSE,TRUE)</formula>
    </cfRule>
    <cfRule type="expression" dxfId="2454" priority="4330">
      <formula>IF(RIGHT(TEXT(AE458,"0.#"),1)=".",TRUE,FALSE)</formula>
    </cfRule>
  </conditionalFormatting>
  <conditionalFormatting sqref="AE459 AI459 AM459 AQ459 AU459">
    <cfRule type="expression" dxfId="2453" priority="4327">
      <formula>IF(RIGHT(TEXT(AE459,"0.#"),1)=".",FALSE,TRUE)</formula>
    </cfRule>
    <cfRule type="expression" dxfId="2452" priority="4328">
      <formula>IF(RIGHT(TEXT(AE459,"0.#"),1)=".",TRUE,FALSE)</formula>
    </cfRule>
  </conditionalFormatting>
  <conditionalFormatting sqref="AE460 AI460 AM460 AQ460 AU460">
    <cfRule type="expression" dxfId="2451" priority="4325">
      <formula>IF(RIGHT(TEXT(AE460,"0.#"),1)=".",FALSE,TRUE)</formula>
    </cfRule>
    <cfRule type="expression" dxfId="2450" priority="4326">
      <formula>IF(RIGHT(TEXT(AE460,"0.#"),1)=".",TRUE,FALSE)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8:AO907">
    <cfRule type="expression" dxfId="1969" priority="2081">
      <formula>IF(AND(AL888&gt;=0, RIGHT(TEXT(AL888,"0.#"),1)&lt;&gt;"."),TRUE,FALSE)</formula>
    </cfRule>
    <cfRule type="expression" dxfId="1968" priority="2082">
      <formula>IF(AND(AL888&gt;=0, RIGHT(TEXT(AL888,"0.#"),1)="."),TRUE,FALSE)</formula>
    </cfRule>
    <cfRule type="expression" dxfId="1967" priority="2083">
      <formula>IF(AND(AL888&lt;0, RIGHT(TEXT(AL888,"0.#"),1)&lt;&gt;"."),TRUE,FALSE)</formula>
    </cfRule>
    <cfRule type="expression" dxfId="1966" priority="2084">
      <formula>IF(AND(AL888&lt;0, RIGHT(TEXT(AL888,"0.#"),1)="."),TRUE,FALSE)</formula>
    </cfRule>
  </conditionalFormatting>
  <conditionalFormatting sqref="AL878:AO887">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101:AE102">
    <cfRule type="expression" dxfId="707" priority="7">
      <formula>IF(RIGHT(TEXT(AE101,"0.#"),1)=".",FALSE,TRUE)</formula>
    </cfRule>
    <cfRule type="expression" dxfId="706" priority="8">
      <formula>IF(RIGHT(TEXT(AE101,"0.#"),1)=".",TRUE,FALSE)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01 AM101">
    <cfRule type="expression" dxfId="701" priority="1">
      <formula>IF(RIGHT(TEXT(AI101,"0.#"),1)=".",FALSE,TRUE)</formula>
    </cfRule>
    <cfRule type="expression" dxfId="70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t="s">
        <v>721</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小倉 彩織(ogura-saori)</cp:lastModifiedBy>
  <cp:lastPrinted>2021-08-13T07:55:09Z</cp:lastPrinted>
  <dcterms:created xsi:type="dcterms:W3CDTF">2012-03-13T00:50:25Z</dcterms:created>
  <dcterms:modified xsi:type="dcterms:W3CDTF">2021-09-01T02:11:24Z</dcterms:modified>
</cp:coreProperties>
</file>