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外部有識者点検対象外\"/>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<sst xmlns="http://schemas.openxmlformats.org/spreadsheetml/2006/main" count="3098" uniqueCount="787">
  <si>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</si>
  <si>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</si>
  <si>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</si>
  <si>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</si>
  <si>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</si>
  <si>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</si>
  <si>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</si>
  <si>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</si>
  <si>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</si>
  <si>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</si>
  <si>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</si>
  <si>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</si>
  <si>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</si>
  <si>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</si>
  <si>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</si>
  <si>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</si>
  <si>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</si>
  <si>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</si>
  <si>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</si>
  <si>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</si>
  <si>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</si>
  <si>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</si>
  <si>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</si>
  <si>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</si>
  <si>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</si>
  <si>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</si>
  <si>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</si>
  <si>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</si>
  <si>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</si>
  <si>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</si>
  <si>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</si>
  <si>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</si>
  <si>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</si>
  <si>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</si>
  <si>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</si>
  <si>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</si>
  <si>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</si>
  <si>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</si>
  <si>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</si>
  <si>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</si>
  <si>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</si>
  <si>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</si>
  <si>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</si>
  <si>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</si>
  <si>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</si>
  <si>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</si>
  <si>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</si>
  <si>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</si>
  <si>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</si>
  <si>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</si>
  <si>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</si>
  <si>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</si>
  <si>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</si>
  <si>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</si>
  <si>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</si>
  <si>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</si>
  <si>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</si>
  <si>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</si>
  <si>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</si>
  <si>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</si>
  <si>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</si>
  <si>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</si>
  <si>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</si>
  <si>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</si>
  <si>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</si>
  <si>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</si>
  <si>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</si>
  <si>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</si>
  <si>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</si>
  <si>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</si>
  <si>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</si>
  <si>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</si>
  <si>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</si>
  <si>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</si>
  <si>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</si>
  <si>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</si>
  <si>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</si>
  <si>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</si>
  <si>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</si>
  <si>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</si>
  <si>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</si>
  <si>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</si>
  <si>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</si>
  <si>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</si>
  <si>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</si>
  <si>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</si>
  <si>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</si>
  <si>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</si>
  <si>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</si>
  <si>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</si>
  <si>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</si>
  <si>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</si>
  <si>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</si>
  <si>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</si>
  <si>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</si>
  <si>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</si>
  <si>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</si>
  <si>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</si>
  <si>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</si>
  <si>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</si>
  <si>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</si>
  <si>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</si>
  <si>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</si>
  <si>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</si>
  <si>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</si>
  <si>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</si>
  <si>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</si>
  <si>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</si>
  <si>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</si>
  <si>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</si>
  <si>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</si>
  <si>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</si>
  <si>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</si>
  <si>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</si>
  <si>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</si>
  <si>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</si>
  <si>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</si>
  <si>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</si>
  <si>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</si>
  <si>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</si>
  <si>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</si>
  <si>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</si>
  <si>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</si>
  <si>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</si>
  <si>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</si>
  <si>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</si>
  <si>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</si>
  <si>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</si>
  <si>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</si>
  <si>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</si>
  <si>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</si>
  <si>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</si>
  <si>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</si>
  <si>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</si>
  <si>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</si>
  <si>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</si>
  <si>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</si>
  <si>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</si>
  <si>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</si>
  <si>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</si>
  <si>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</si>
  <si>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</si>
  <si>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</si>
  <si>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</si>
  <si>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</si>
  <si>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</si>
  <si>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</si>
  <si>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</si>
  <si>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</si>
  <si>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</si>
  <si>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</si>
  <si>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</si>
  <si>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</si>
  <si>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</si>
  <si>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</si>
  <si>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</si>
  <si>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</si>
  <si>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</si>
  <si>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</si>
  <si>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</si>
  <si>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</si>
  <si>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</si>
  <si>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</si>
  <si>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</si>
  <si>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</si>
  <si>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</si>
  <si>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</si>
  <si>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</si>
  <si>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</si>
  <si>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</si>
  <si>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</si>
  <si>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</si>
  <si>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</si>
  <si>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</si>
  <si>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</si>
  <si>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</si>
  <si>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</si>
  <si>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</si>
  <si>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</si>
  <si>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</si>
  <si>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</si>
  <si>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</si>
  <si>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</si>
  <si>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</si>
  <si>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</si>
  <si>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</si>
  <si>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</si>
  <si>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</si>
  <si>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</si>
  <si>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</si>
  <si>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</si>
  <si>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</si>
  <si>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</si>
  <si>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</si>
  <si>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</si>
  <si>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</si>
  <si>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</si>
  <si>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</si>
  <si>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</si>
  <si>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</si>
  <si>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</si>
  <si>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</si>
  <si>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</si>
  <si>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</si>
  <si>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</si>
  <si>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</si>
  <si>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</si>
  <si>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</si>
  <si>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</si>
  <si>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</si>
  <si>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</si>
  <si>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</si>
  <si>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</si>
  <si>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</si>
  <si>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</si>
  <si>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</si>
  <si>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</si>
  <si>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</si>
  <si>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</si>
  <si>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</si>
  <si>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</si>
  <si>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</si>
  <si>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</si>
  <si>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</si>
  <si>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</si>
  <si>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</si>
  <si>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</si>
  <si>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</si>
  <si>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</si>
  <si>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</si>
  <si>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</si>
  <si>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</si>
  <si>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</si>
  <si>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</si>
  <si>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</si>
  <si>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</si>
  <si>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</si>
  <si>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</si>
  <si>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</si>
  <si>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</si>
  <si>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</si>
  <si>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</si>
  <si>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</si>
  <si>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</si>
  <si>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</si>
  <si>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</si>
  <si>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</si>
  <si>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</si>
  <si>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</si>
  <si>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</si>
  <si>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</si>
  <si>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</si>
  <si>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</si>
  <si>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</si>
  <si>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</si>
  <si>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</si>
  <si>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</si>
  <si>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</si>
  <si>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</si>
  <si>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</si>
  <si>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</si>
  <si>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</si>
  <si>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</si>
  <si>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</si>
  <si>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</si>
  <si>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</si>
  <si>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</si>
  <si>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</si>
  <si>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</si>
  <si>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</si>
  <si>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</si>
  <si>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</si>
  <si>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</si>
  <si>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</si>
  <si>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</si>
  <si>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</si>
  <si>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</si>
  <si>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</si>
  <si>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</si>
  <si>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</si>
  <si>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</si>
  <si>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</si>
  <si>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</si>
  <si>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</si>
  <si>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</si>
  <si>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</si>
  <si>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</si>
  <si>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</si>
  <si>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</si>
  <si>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</si>
  <si>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</si>
  <si>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</si>
  <si>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</si>
  <si>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</si>
  <si>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</si>
  <si>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</si>
  <si>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</si>
  <si>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</si>
  <si>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</si>
  <si>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</si>
  <si>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</si>
  <si>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</si>
  <si>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</si>
  <si>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</si>
  <si>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</si>
  <si>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</si>
  <si>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</si>
  <si>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</si>
  <si>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</si>
  <si>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</si>
  <si>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</si>
  <si>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</si>
  <si>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</si>
  <si>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</si>
  <si>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</si>
  <si>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</si>
  <si>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</si>
  <si>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</si>
  <si>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</si>
  <si>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</si>
  <si>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</si>
  <si>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</si>
  <si>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</si>
  <si>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</si>
  <si>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</si>
  <si>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</si>
  <si>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</si>
  <si>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</si>
  <si>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</si>
  <si>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</si>
  <si>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</si>
  <si>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</si>
  <si>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</si>
  <si>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</si>
  <si>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</si>
  <si>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</si>
  <si>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</si>
  <si>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</si>
  <si>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</si>
  <si>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</si>
  <si>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</si>
  <si>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</si>
  <si>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</si>
  <si>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</si>
  <si>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</si>
  <si>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</si>
  <si>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</si>
  <si>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</si>
  <si>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</si>
  <si>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</si>
  <si>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</si>
  <si>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</si>
  <si>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</si>
  <si>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</si>
  <si>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</si>
  <si>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</si>
  <si>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</si>
  <si>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</si>
  <si>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</si>
  <si>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</si>
  <si>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</si>
  <si>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</si>
  <si>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</si>
  <si>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</si>
  <si>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</si>
  <si>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</si>
  <si>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</si>
  <si>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</si>
  <si>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</si>
  <si>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</si>
  <si>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</si>
  <si>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</si>
  <si>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</si>
  <si>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</si>
  <si>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</si>
  <si>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</si>
  <si>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</si>
  <si>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</si>
  <si>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</si>
  <si>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</si>
  <si>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</si>
  <si>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</si>
  <si>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</si>
  <si>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</si>
  <si>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</si>
  <si>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</si>
  <si>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</si>
  <si>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</si>
  <si>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</si>
  <si>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</si>
  <si>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</si>
  <si>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</si>
  <si>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</si>
  <si>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</si>
  <si>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</si>
  <si>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</si>
  <si>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</si>
  <si>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</si>
  <si>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</si>
  <si>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</si>
  <si>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</si>
  <si>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</si>
  <si>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</si>
  <si>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</si>
  <si>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</si>
  <si>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</si>
  <si>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</si>
  <si>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</si>
  <si>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</si>
  <si>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</si>
  <si>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</si>
  <si>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</si>
  <si>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</si>
  <si>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</si>
  <si>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</si>
  <si>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</si>
  <si>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</si>
  <si>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</si>
  <si>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</si>
  <si>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</si>
  <si>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</si>
  <si>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</si>
  <si>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</si>
  <si>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</si>
  <si>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</si>
  <si>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</si>
  <si>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</si>
  <si>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</si>
  <si>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</si>
  <si>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</si>
  <si>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</si>
  <si>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</si>
  <si>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</si>
  <si>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</si>
  <si>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</si>
  <si>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</si>
  <si>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</si>
  <si>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</si>
  <si>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</si>
  <si>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</si>
  <si>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</si>
  <si>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</si>
  <si>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</si>
  <si>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</si>
  <si>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</si>
  <si>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</si>
  <si>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</si>
  <si>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</si>
  <si>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</si>
  <si>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</si>
  <si>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</si>
  <si>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</si>
  <si>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</si>
  <si>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</si>
  <si>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</si>
  <si>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</si>
  <si>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</si>
  <si>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</si>
  <si>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</si>
  <si>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</si>
  <si>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</si>
  <si>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</si>
  <si>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</si>
  <si>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</si>
  <si>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</si>
  <si>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</si>
  <si>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</si>
  <si>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</si>
  <si>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</si>
  <si>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</si>
  <si>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</si>
  <si>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</si>
  <si>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</si>
  <si>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</si>
  <si>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</si>
  <si>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</si>
  <si>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</si>
  <si>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</si>
  <si>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</si>
  <si>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</si>
  <si>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</si>
  <si>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</si>
  <si>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</si>
  <si>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</si>
  <si>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</si>
  <si>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</si>
  <si>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</si>
  <si>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</si>
  <si>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</si>
  <si>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</si>
  <si>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</si>
  <si>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</si>
  <si>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</si>
  <si>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</si>
  <si>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</si>
  <si>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</si>
  <si>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</si>
  <si>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</si>
  <si>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</si>
  <si>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</si>
  <si>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</si>
  <si>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</si>
  <si>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</si>
  <si>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</si>
  <si>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</si>
  <si>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</si>
  <si>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</si>
  <si>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</si>
  <si>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</si>
  <si>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</si>
  <si>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</si>
  <si>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</si>
  <si>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</si>
  <si>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</si>
  <si>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</si>
  <si>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</si>
  <si>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</si>
  <si>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</si>
  <si>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</si>
  <si>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</si>
  <si>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</si>
  <si>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</si>
  <si>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</si>
  <si>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</si>
  <si>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</si>
  <si>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</si>
  <si>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</si>
  <si>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</si>
  <si>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</si>
  <si>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</si>
  <si>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</si>
  <si>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</si>
  <si>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</si>
  <si>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</si>
  <si>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</si>
  <si>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</si>
  <si>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</si>
  <si>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</si>
  <si>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</si>
  <si>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</si>
  <si>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</si>
  <si>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</si>
  <si>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</si>
  <si>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</si>
  <si>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</si>
  <si>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</si>
  <si>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</si>
  <si>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</si>
  <si>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</si>
  <si>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</si>
  <si>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</si>
  <si>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</si>
  <si>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</si>
  <si>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</si>
  <si>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</si>
  <si>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</si>
  <si>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</si>
  <si>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</si>
  <si>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</si>
  <si>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</si>
  <si>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</si>
  <si>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</si>
  <si>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</si>
  <si>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</si>
  <si>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</si>
  <si>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</si>
  <si>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</si>
  <si>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</si>
  <si>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</si>
  <si>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</si>
  <si>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</si>
  <si>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</si>
  <si>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</si>
  <si>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</si>
  <si>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</si>
  <si>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</si>
  <si>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</si>
  <si>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</si>
  <si>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</si>
  <si>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</si>
  <si>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</si>
  <si>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</si>
  <si>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</si>
  <si>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</si>
  <si>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</si>
  <si>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</si>
  <si>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</si>
  <si>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</si>
  <si>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</si>
  <si>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</si>
  <si>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</si>
  <si>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</si>
  <si>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</si>
  <si>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</si>
  <si>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</si>
  <si>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</si>
  <si>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</si>
  <si>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</si>
  <si>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</si>
  <si>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</si>
  <si>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</si>
  <si>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</si>
  <si>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</si>
  <si>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</si>
  <si>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</si>
  <si>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</si>
  <si>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</si>
  <si>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</si>
  <si>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</si>
  <si>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</si>
  <si>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</si>
  <si>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</si>
  <si>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</si>
  <si>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</si>
  <si>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</si>
  <si>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</si>
  <si>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</si>
  <si>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</si>
  <si>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</si>
  <si>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</si>
  <si>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</si>
  <si>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</si>
  <si>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</si>
  <si>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</si>
  <si>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</si>
  <si>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</si>
  <si>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</si>
  <si>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</si>
  <si>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</si>
  <si>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</si>
  <si>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</si>
  <si>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</si>
  <si>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</si>
  <si>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</si>
  <si>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</si>
  <si>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</si>
  <si>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</si>
  <si>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</si>
  <si>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</si>
  <si>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</si>
  <si>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</si>
  <si>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</si>
  <si>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</si>
  <si>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</si>
  <si>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</si>
  <si>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</si>
  <si>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</si>
  <si>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</si>
  <si>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</si>
  <si>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</si>
  <si>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</si>
  <si>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</si>
  <si>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</si>
  <si>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</si>
  <si>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</si>
  <si>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</si>
  <si>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</si>
  <si>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</si>
  <si>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</si>
  <si>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</si>
  <si>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</si>
  <si>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</si>
  <si>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</si>
  <si>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</si>
  <si>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</si>
  <si>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</si>
  <si>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</si>
  <si>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</si>
  <si>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</si>
  <si>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</si>
  <si>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</si>
  <si>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</si>
  <si>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</si>
  <si>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</si>
  <si>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</si>
  <si>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</si>
  <si>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</si>
  <si>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</si>
  <si>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</si>
  <si>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</si>
  <si>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</si>
  <si>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</si>
  <si>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</si>
  <si>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</si>
  <si>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</si>
  <si>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</si>
  <si>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</si>
  <si>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</si>
  <si>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</si>
  <si>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</si>
  <si>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</si>
  <si>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</si>
  <si>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</si>
  <si>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</si>
  <si>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</si>
  <si>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</si>
  <si>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</si>
  <si>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</si>
  <si>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</si>
  <si>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</si>
  <si>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</si>
  <si>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</si>
  <si>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</si>
  <si>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</si>
  <si>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</si>
  <si>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</si>
  <si>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</si>
  <si>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</si>
  <si>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</si>
  <si>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</si>
  <si>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</si>
  <si>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</si>
  <si>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代謝異常児等特殊ミルク供給事業</t>
  </si>
  <si>
    <t>健康局</t>
  </si>
  <si>
    <t>昭和55年度</t>
  </si>
  <si>
    <t>終了予定なし</t>
  </si>
  <si>
    <t>難病対策課</t>
  </si>
  <si>
    <t>-</t>
  </si>
  <si>
    <t>代謝異常児等特殊ミルク供給事業費の国庫補助について
（厚生労働事務次官通知　H25.5.15厚生労働省発雇児0515
第7号）</t>
  </si>
  <si>
    <t>先天性代謝異常等に罹患している児童に対し、特殊ミルクの供給体制を整備して必要量の確保を図り、障害の発生を予防する。</t>
  </si>
  <si>
    <t>（１）品質の管理等　特殊ミルクの品質管理を行う。
（２）特殊ミルクの安定供給事業　患児に対する適切な供給が行われるよう、特殊ミルクの製造及び確保を行う。
（３）特殊ミルクの広報事業　特殊ミルク及び先天性代謝異常児等に関する情報の収集、管理及び提供を行う。
○実施主体：社会福祉法人恩賜財団母子愛育会、民間企業（株式会社明治、森永乳業株式会社、雪印メグミルク株式会社（補助率：定額）</t>
  </si>
  <si>
    <t>小児慢性特定疾病対策費補助金</t>
  </si>
  <si>
    <t>疾病が重篤化しないよう食事療法として用いるものであり、定量的な目標を設定することに馴染まない。</t>
  </si>
  <si>
    <t>先天性代謝異常児に罹患している児童に対し、特殊ミルクを必要量供給すること。</t>
  </si>
  <si>
    <t>特殊ミルクの供給量</t>
  </si>
  <si>
    <t>kg</t>
  </si>
  <si>
    <t>支給患者数</t>
  </si>
  <si>
    <t>人</t>
  </si>
  <si>
    <t>執行額／支給患者数</t>
    <phoneticPr fontId="5"/>
  </si>
  <si>
    <t>千円</t>
  </si>
  <si>
    <t>X/Y</t>
    <phoneticPr fontId="5"/>
  </si>
  <si>
    <t>181,606/821</t>
  </si>
  <si>
    <t>222,825/861</t>
  </si>
  <si>
    <t>Ⅰ－５　感染症など健康を脅かす疾病を予防・防止するとともに、感染者等に必要な医療等を確保すること</t>
  </si>
  <si>
    <t>Ⅰ－５－２　難病等の予防・治療等を充実させること</t>
  </si>
  <si>
    <t>1814</t>
  </si>
  <si>
    <t>759</t>
  </si>
  <si>
    <t>72</t>
  </si>
  <si>
    <t>新25-055</t>
  </si>
  <si>
    <t>685</t>
  </si>
  <si>
    <t>696</t>
  </si>
  <si>
    <t>668</t>
  </si>
  <si>
    <t>669</t>
  </si>
  <si>
    <t>665</t>
  </si>
  <si>
    <t>○</t>
  </si>
  <si>
    <t>厚労</t>
  </si>
  <si>
    <t>課長：尾崎　守正</t>
    <phoneticPr fontId="5"/>
  </si>
  <si>
    <t>-</t>
    <phoneticPr fontId="5"/>
  </si>
  <si>
    <t>社会対策の観点から社会保障を充実させること。
平成30～令和２年度の達成状況としては、先天性代謝異常等に罹患している児童の障害の発生を予防するため、過不足なく特殊ミルクの確保・供給を行うことができた。</t>
    <rPh sb="23" eb="25">
      <t>ヘイセイ</t>
    </rPh>
    <phoneticPr fontId="5"/>
  </si>
  <si>
    <t>先天性代謝異常児等に罹患している児童に対し、特殊ミルクを供給することで、先天性代謝異常等の治療の推進を図り、もって心身障害の発生を予防し、児童の健全育成を推進するもので、上位施策の推進に資する。</t>
    <phoneticPr fontId="5"/>
  </si>
  <si>
    <t>－</t>
    <phoneticPr fontId="5"/>
  </si>
  <si>
    <t>○</t>
    <phoneticPr fontId="5"/>
  </si>
  <si>
    <t>特殊ミルクの必要量の確保、品質の管理等については、先天性代謝異常等に罹患している児童に大きく影響するものであり、安定的な供給体制を維持することで、児童の障害の発生を予防するというニーズを反映している。</t>
    <phoneticPr fontId="5"/>
  </si>
  <si>
    <t>特殊ミルクの安定的な供給体制を整備するための必要量の確保、品質の管理等については、先天性代謝異常等に罹患している児童にとっては生命に関わる重要なものであり、国が主体となって実施すべき事業である。</t>
    <phoneticPr fontId="5"/>
  </si>
  <si>
    <t>特殊ミルクの安定的な供給体制を維持することは、先天性代謝異常等に罹患している児童の障害の発生の予防を図るという目標の達成に必要不可欠な手段であり、優先度の高い事業である。</t>
    <phoneticPr fontId="5"/>
  </si>
  <si>
    <t>無</t>
    <rPh sb="0" eb="1">
      <t>ム</t>
    </rPh>
    <phoneticPr fontId="5"/>
  </si>
  <si>
    <t>特殊ミルクの製造には高い技術と知識及び設備が必要となり、さらに、対象児童数も少ないことから、多くのコストがかかることとなる。したがって、大手３社を支出先とすることが妥当である。</t>
    <phoneticPr fontId="5"/>
  </si>
  <si>
    <t>‐</t>
  </si>
  <si>
    <t>特殊ミルクの供給は対象児童の障害の発生の予防に必要不可欠であるが、特殊ミルクは製造メーカーも限定され、対象者が少ないことからコストもかかる。また、一般に販売されていないことから、安定した入手も困難であり、国及び乳業メーカーの負担により供給することには妥当性がある。</t>
    <phoneticPr fontId="5"/>
  </si>
  <si>
    <t>特殊ミルクの安定供給に必要なコスト水準であり、妥当であると考えている。</t>
    <phoneticPr fontId="5"/>
  </si>
  <si>
    <t>費目・使途ともに特殊ミルクの安定的な供給体制を維持する目的のみに限定されている。</t>
    <phoneticPr fontId="5"/>
  </si>
  <si>
    <t>現在も、実施主体や関係する医療機関において、該当児童に必要相当分の医療の実施の提供が行われているところであり、引き続き適正な実施に努めたい。</t>
    <phoneticPr fontId="5"/>
  </si>
  <si>
    <t>社会保障の充実の一形態として、対象児童に過不足なく特殊ミルクの供給を行うことができた。</t>
    <phoneticPr fontId="5"/>
  </si>
  <si>
    <t>△</t>
    <phoneticPr fontId="5"/>
  </si>
  <si>
    <t>特殊ミルクの供給にあたっては、製造メーカーが限定され、対象者も少ないことからコストもかかる。したがって他のメーカーの参入は困難な状況であり、現在の事業実施は、考えうる適切な手段・方法により行われている。</t>
    <phoneticPr fontId="5"/>
  </si>
  <si>
    <t>特殊ミルクは品目ごとに単価及び供給量が大きく異なることから、予算上の見込みを立てることが困難ではあるが、供給対象児童には無駄なく適切に提供されている。</t>
    <phoneticPr fontId="5"/>
  </si>
  <si>
    <t>母子愛育会にて先天性代謝異常症の治療に関する情報の収集・管理や特殊ミルクの供給体制について検証を行い、適切な手段・方法により実施しており、患児に対して過不足なく特殊ミルクを提供している。</t>
    <phoneticPr fontId="5"/>
  </si>
  <si>
    <t>障害の発生を予防する観点から、特殊ミルクの安定的な供給が必要不可欠であることから、国、メーカー、母子愛育会等、関係する機関で連携を密にし、安定供給のため引き続き適正な事業の実施に努めてまいりたい。</t>
    <phoneticPr fontId="5"/>
  </si>
  <si>
    <t>株式会社明治</t>
    <rPh sb="0" eb="4">
      <t>カブシキガイシャ</t>
    </rPh>
    <rPh sb="4" eb="6">
      <t>メイジ</t>
    </rPh>
    <phoneticPr fontId="5"/>
  </si>
  <si>
    <t>雪印メグミルク株式会社</t>
    <rPh sb="0" eb="2">
      <t>ユキジルシ</t>
    </rPh>
    <rPh sb="7" eb="9">
      <t>カブシキ</t>
    </rPh>
    <rPh sb="9" eb="11">
      <t>カイシャ</t>
    </rPh>
    <phoneticPr fontId="5"/>
  </si>
  <si>
    <t>森永乳業株式会社</t>
    <rPh sb="0" eb="2">
      <t>モリナガ</t>
    </rPh>
    <rPh sb="2" eb="4">
      <t>ニュウギョウ</t>
    </rPh>
    <rPh sb="4" eb="6">
      <t>カブシキ</t>
    </rPh>
    <rPh sb="6" eb="8">
      <t>ガイシャ</t>
    </rPh>
    <phoneticPr fontId="5"/>
  </si>
  <si>
    <t>特殊ミルクの製造</t>
    <rPh sb="0" eb="2">
      <t>トクシュ</t>
    </rPh>
    <rPh sb="6" eb="8">
      <t>セイゾウ</t>
    </rPh>
    <phoneticPr fontId="5"/>
  </si>
  <si>
    <t>特殊ミルクの供給調整、改良開発、情報提供</t>
    <phoneticPr fontId="5"/>
  </si>
  <si>
    <t>補助金等交付</t>
  </si>
  <si>
    <t>A.株式会社明治</t>
    <rPh sb="2" eb="6">
      <t>カブシキガイシャ</t>
    </rPh>
    <rPh sb="6" eb="8">
      <t>メイジ</t>
    </rPh>
    <phoneticPr fontId="5"/>
  </si>
  <si>
    <t>社会福祉法人恩賜財団母子愛育会</t>
    <rPh sb="0" eb="2">
      <t>シャカイ</t>
    </rPh>
    <rPh sb="2" eb="4">
      <t>フクシ</t>
    </rPh>
    <rPh sb="4" eb="6">
      <t>ホウジン</t>
    </rPh>
    <phoneticPr fontId="5"/>
  </si>
  <si>
    <t>製造費</t>
    <rPh sb="0" eb="3">
      <t>セイゾウヒ</t>
    </rPh>
    <phoneticPr fontId="5"/>
  </si>
  <si>
    <t>特殊ミルクの製造費</t>
    <rPh sb="0" eb="2">
      <t>トクシュ</t>
    </rPh>
    <rPh sb="6" eb="9">
      <t>セイゾウヒ</t>
    </rPh>
    <phoneticPr fontId="5"/>
  </si>
  <si>
    <t>227,231/926</t>
    <phoneticPr fontId="5"/>
  </si>
  <si>
    <t>－</t>
    <phoneticPr fontId="5"/>
  </si>
  <si>
    <t>先天性代謝異常等に罹患している児童に対し、令和元年度は８６１人、令和２年度は９２６人に特殊ミルクを支給している。また、専門家による安全開発委員会にて特殊ミルクの改良について定期的に議論が行われており、生産・管理体制も充実している。そのため、先天性代謝異常等に罹患している児童の障害の発生を効果的に予防する観点から、代謝異常児等特殊ミルク供給事業は国等で支援する妥当性のある事業である。</t>
    <rPh sb="21" eb="23">
      <t>レイワ</t>
    </rPh>
    <rPh sb="23" eb="24">
      <t>ガン</t>
    </rPh>
    <phoneticPr fontId="5"/>
  </si>
  <si>
    <t>255,493/926</t>
    <phoneticPr fontId="5"/>
  </si>
  <si>
    <t>点検対象外</t>
    <rPh sb="0" eb="2">
      <t>テンケン</t>
    </rPh>
    <rPh sb="2" eb="5">
      <t>タイショウガイ</t>
    </rPh>
    <phoneticPr fontId="5"/>
  </si>
  <si>
    <t>特殊ミルクの供給体制を整備して必要量の確保を図り、障害の発生を予防するために必要な事業であり、引き続き、必要な予算額を確保し、適正な執行に努めること。</t>
    <phoneticPr fontId="5"/>
  </si>
  <si>
    <t>-</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</si>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</sst>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165100</xdr:colOff>
      <xdr:row>748</xdr:row>
      <xdr:rowOff>101605</xdr:rowOff>
    </xdr:from>
    <xdr:to>
      <xdr:col>48</xdr:col>
      <xdr:colOff>34868</xdr:colOff>
      <xdr:row>758</xdr:row>
      <xdr:rowOff>45330</xdr:rowOff>
    </xdr:to>
    <xdr:grpSp>
      <xdr:nvGrpSpPr>
        <xdr:cNvPr id="4" name="グループ化 3"/>
        <xdr:cNvGrpSpPr/>
      </xdr:nvGrpSpPr>
      <xdr:grpSpPr>
        <a:xfrm>
          <a:off x="2197100" y="47358305"/>
          <a:ext cx="7591368" cy="3499725"/>
          <a:chOff x="2283689" y="43030707"/>
          <a:chExt cx="7793473" cy="3390710"/>
        </a:xfrm>
      </xdr:grpSpPr>
      <xdr:sp macro="" textlink="">
        <xdr:nvSpPr>
          <xdr:cNvPr id="5" name="正方形/長方形 4"/>
          <xdr:cNvSpPr/>
        </xdr:nvSpPr>
        <xdr:spPr>
          <a:xfrm>
            <a:off x="4286249" y="43030707"/>
            <a:ext cx="2667001" cy="6618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厚生労働省</a:t>
            </a:r>
            <a:endParaRPr kumimoji="1" lang="en-US" altLang="ja-JP" sz="1400"/>
          </a:p>
          <a:p>
            <a:pPr algn="ctr"/>
            <a:r>
              <a:rPr kumimoji="1" lang="ja-JP" altLang="en-US" sz="1400"/>
              <a:t>２２７百万円</a:t>
            </a:r>
          </a:p>
        </xdr:txBody>
      </xdr:sp>
      <xdr:sp macro="" textlink="">
        <xdr:nvSpPr>
          <xdr:cNvPr id="6" name="テキスト ボックス 5"/>
          <xdr:cNvSpPr txBox="1"/>
        </xdr:nvSpPr>
        <xdr:spPr>
          <a:xfrm>
            <a:off x="4010395" y="43797681"/>
            <a:ext cx="3878036" cy="421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交付申請書の内容審査、交付決定等</a:t>
            </a:r>
            <a:r>
              <a:rPr kumimoji="1" lang="en-US" altLang="ja-JP" sz="1400"/>
              <a:t>〕</a:t>
            </a:r>
            <a:endParaRPr kumimoji="1" lang="ja-JP" altLang="en-US" sz="1400"/>
          </a:p>
        </xdr:txBody>
      </xdr:sp>
      <xdr:cxnSp macro="">
        <xdr:nvCxnSpPr>
          <xdr:cNvPr id="7" name="直線矢印コネクタ 6"/>
          <xdr:cNvCxnSpPr/>
        </xdr:nvCxnSpPr>
        <xdr:spPr>
          <a:xfrm>
            <a:off x="5538106" y="44223214"/>
            <a:ext cx="18149" cy="8254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3371510" y="44484463"/>
            <a:ext cx="1919749"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9" name="正方形/長方形 8"/>
          <xdr:cNvSpPr/>
        </xdr:nvSpPr>
        <xdr:spPr>
          <a:xfrm>
            <a:off x="4312896" y="45131852"/>
            <a:ext cx="2503714" cy="6667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Ａ</a:t>
            </a:r>
            <a:r>
              <a:rPr kumimoji="1" lang="ja-JP" altLang="en-US" sz="1400" baseline="0"/>
              <a:t> </a:t>
            </a:r>
            <a:r>
              <a:rPr kumimoji="1" lang="ja-JP" altLang="en-US" sz="1400"/>
              <a:t>法人（４ヵ所）</a:t>
            </a:r>
            <a:endParaRPr kumimoji="1" lang="en-US" altLang="ja-JP" sz="1400"/>
          </a:p>
          <a:p>
            <a:pPr algn="ctr"/>
            <a:r>
              <a:rPr kumimoji="1" lang="ja-JP" altLang="en-US" sz="1400"/>
              <a:t>２２７百万円</a:t>
            </a:r>
          </a:p>
        </xdr:txBody>
      </xdr:sp>
      <xdr:sp macro="" textlink="">
        <xdr:nvSpPr>
          <xdr:cNvPr id="10" name="テキスト ボックス 9"/>
          <xdr:cNvSpPr txBox="1"/>
        </xdr:nvSpPr>
        <xdr:spPr>
          <a:xfrm>
            <a:off x="2283689" y="45945168"/>
            <a:ext cx="7793473" cy="476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特殊ミルクの安定的な供給体制を整備するための必要量の確保、品質の管理等　］</a:t>
            </a:r>
            <a:endParaRPr kumimoji="1" lang="en-US" altLang="ja-JP"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745</v>
      </c>
      <c r="AK2" s="940"/>
      <c r="AL2" s="940"/>
      <c r="AM2" s="940"/>
      <c r="AN2" s="98" t="s">
        <v>407</v>
      </c>
      <c r="AO2" s="940">
        <v>20</v>
      </c>
      <c r="AP2" s="940"/>
      <c r="AQ2" s="940"/>
      <c r="AR2" s="99" t="s">
        <v>710</v>
      </c>
      <c r="AS2" s="946">
        <v>237</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746</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少子化社会対策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182</v>
      </c>
      <c r="Q13" s="656"/>
      <c r="R13" s="656"/>
      <c r="S13" s="656"/>
      <c r="T13" s="656"/>
      <c r="U13" s="656"/>
      <c r="V13" s="657"/>
      <c r="W13" s="655">
        <v>225</v>
      </c>
      <c r="X13" s="656"/>
      <c r="Y13" s="656"/>
      <c r="Z13" s="656"/>
      <c r="AA13" s="656"/>
      <c r="AB13" s="656"/>
      <c r="AC13" s="657"/>
      <c r="AD13" s="655">
        <v>227</v>
      </c>
      <c r="AE13" s="656"/>
      <c r="AF13" s="656"/>
      <c r="AG13" s="656"/>
      <c r="AH13" s="656"/>
      <c r="AI13" s="656"/>
      <c r="AJ13" s="657"/>
      <c r="AK13" s="655">
        <v>255</v>
      </c>
      <c r="AL13" s="656"/>
      <c r="AM13" s="656"/>
      <c r="AN13" s="656"/>
      <c r="AO13" s="656"/>
      <c r="AP13" s="656"/>
      <c r="AQ13" s="657"/>
      <c r="AR13" s="915">
        <v>255</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747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747</v>
      </c>
      <c r="AL15" s="656"/>
      <c r="AM15" s="656"/>
      <c r="AN15" s="656"/>
      <c r="AO15" s="656"/>
      <c r="AP15" s="656"/>
      <c r="AQ15" s="657"/>
      <c r="AR15" s="655" t="s">
        <v>784</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747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747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182</v>
      </c>
      <c r="Q18" s="874"/>
      <c r="R18" s="874"/>
      <c r="S18" s="874"/>
      <c r="T18" s="874"/>
      <c r="U18" s="874"/>
      <c r="V18" s="875"/>
      <c r="W18" s="873">
        <f>SUM(W13:AC17)</f>
        <v>225</v>
      </c>
      <c r="X18" s="874"/>
      <c r="Y18" s="874"/>
      <c r="Z18" s="874"/>
      <c r="AA18" s="874"/>
      <c r="AB18" s="874"/>
      <c r="AC18" s="875"/>
      <c r="AD18" s="873">
        <f>SUM(AD13:AJ17)</f>
        <v>227</v>
      </c>
      <c r="AE18" s="874"/>
      <c r="AF18" s="874"/>
      <c r="AG18" s="874"/>
      <c r="AH18" s="874"/>
      <c r="AI18" s="874"/>
      <c r="AJ18" s="875"/>
      <c r="AK18" s="873">
        <f>SUM(AK13:AQ17)</f>
        <v>255</v>
      </c>
      <c r="AL18" s="874"/>
      <c r="AM18" s="874"/>
      <c r="AN18" s="874"/>
      <c r="AO18" s="874"/>
      <c r="AP18" s="874"/>
      <c r="AQ18" s="875"/>
      <c r="AR18" s="873">
        <f>SUM(AR13:AX17)</f>
        <v>255</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182</v>
      </c>
      <c r="Q19" s="656"/>
      <c r="R19" s="656"/>
      <c r="S19" s="656"/>
      <c r="T19" s="656"/>
      <c r="U19" s="656"/>
      <c r="V19" s="657"/>
      <c r="W19" s="655">
        <v>223</v>
      </c>
      <c r="X19" s="656"/>
      <c r="Y19" s="656"/>
      <c r="Z19" s="656"/>
      <c r="AA19" s="656"/>
      <c r="AB19" s="656"/>
      <c r="AC19" s="657"/>
      <c r="AD19" s="655">
        <v>227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0.99111111111111116</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0.99111111111111116</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v>255</v>
      </c>
      <c r="Q23" s="916"/>
      <c r="R23" s="916"/>
      <c r="S23" s="916"/>
      <c r="T23" s="916"/>
      <c r="U23" s="916"/>
      <c r="V23" s="930"/>
      <c r="W23" s="915">
        <v>255</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255</v>
      </c>
      <c r="Q29" s="656"/>
      <c r="R29" s="656"/>
      <c r="S29" s="656"/>
      <c r="T29" s="656"/>
      <c r="U29" s="656"/>
      <c r="V29" s="657"/>
      <c r="W29" s="947">
        <f>AR13</f>
        <v>255</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t="s">
        <v>717</v>
      </c>
      <c r="AV31" s="200"/>
      <c r="AW31" s="392" t="s">
        <v>179</v>
      </c>
      <c r="AX31" s="393"/>
    </row>
    <row r="32" spans="1:50" ht="23.25" customHeight="1" x14ac:dyDescent="0.15">
      <c r="A32" s="397"/>
      <c r="B32" s="395"/>
      <c r="C32" s="395"/>
      <c r="D32" s="395"/>
      <c r="E32" s="395"/>
      <c r="F32" s="396"/>
      <c r="G32" s="563" t="s">
        <v>717</v>
      </c>
      <c r="H32" s="564"/>
      <c r="I32" s="564"/>
      <c r="J32" s="564"/>
      <c r="K32" s="564"/>
      <c r="L32" s="564"/>
      <c r="M32" s="564"/>
      <c r="N32" s="564"/>
      <c r="O32" s="565"/>
      <c r="P32" s="108" t="s">
        <v>717</v>
      </c>
      <c r="Q32" s="108"/>
      <c r="R32" s="108"/>
      <c r="S32" s="108"/>
      <c r="T32" s="108"/>
      <c r="U32" s="108"/>
      <c r="V32" s="108"/>
      <c r="W32" s="108"/>
      <c r="X32" s="109"/>
      <c r="Y32" s="470" t="s">
        <v>12</v>
      </c>
      <c r="Z32" s="530"/>
      <c r="AA32" s="531"/>
      <c r="AB32" s="460" t="s">
        <v>717</v>
      </c>
      <c r="AC32" s="460"/>
      <c r="AD32" s="460"/>
      <c r="AE32" s="218" t="s">
        <v>717</v>
      </c>
      <c r="AF32" s="219"/>
      <c r="AG32" s="219"/>
      <c r="AH32" s="219"/>
      <c r="AI32" s="218" t="s">
        <v>717</v>
      </c>
      <c r="AJ32" s="219"/>
      <c r="AK32" s="219"/>
      <c r="AL32" s="219"/>
      <c r="AM32" s="218" t="s">
        <v>747</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717</v>
      </c>
      <c r="AC33" s="522"/>
      <c r="AD33" s="522"/>
      <c r="AE33" s="218" t="s">
        <v>717</v>
      </c>
      <c r="AF33" s="219"/>
      <c r="AG33" s="219"/>
      <c r="AH33" s="219"/>
      <c r="AI33" s="218" t="s">
        <v>717</v>
      </c>
      <c r="AJ33" s="219"/>
      <c r="AK33" s="219"/>
      <c r="AL33" s="219"/>
      <c r="AM33" s="218" t="s">
        <v>747</v>
      </c>
      <c r="AN33" s="219"/>
      <c r="AO33" s="219"/>
      <c r="AP33" s="219"/>
      <c r="AQ33" s="336" t="s">
        <v>717</v>
      </c>
      <c r="AR33" s="208"/>
      <c r="AS33" s="208"/>
      <c r="AT33" s="337"/>
      <c r="AU33" s="219" t="s">
        <v>717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t="s">
        <v>747</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722</v>
      </c>
      <c r="H82" s="674"/>
      <c r="I82" s="674"/>
      <c r="J82" s="674"/>
      <c r="K82" s="674"/>
      <c r="L82" s="674"/>
      <c r="M82" s="674"/>
      <c r="N82" s="674"/>
      <c r="O82" s="674"/>
      <c r="P82" s="674"/>
      <c r="Q82" s="674"/>
      <c r="R82" s="674"/>
      <c r="S82" s="674"/>
      <c r="T82" s="674"/>
      <c r="U82" s="674"/>
      <c r="V82" s="674"/>
      <c r="W82" s="674"/>
      <c r="X82" s="674"/>
      <c r="Y82" s="674"/>
      <c r="Z82" s="674"/>
      <c r="AA82" s="675"/>
      <c r="AB82" s="879" t="s">
        <v>748</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717</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723</v>
      </c>
      <c r="H87" s="108"/>
      <c r="I87" s="108"/>
      <c r="J87" s="108"/>
      <c r="K87" s="108"/>
      <c r="L87" s="108"/>
      <c r="M87" s="108"/>
      <c r="N87" s="108"/>
      <c r="O87" s="109"/>
      <c r="P87" s="108" t="s">
        <v>724</v>
      </c>
      <c r="Q87" s="513"/>
      <c r="R87" s="513"/>
      <c r="S87" s="513"/>
      <c r="T87" s="513"/>
      <c r="U87" s="513"/>
      <c r="V87" s="513"/>
      <c r="W87" s="513"/>
      <c r="X87" s="514"/>
      <c r="Y87" s="560" t="s">
        <v>62</v>
      </c>
      <c r="Z87" s="561"/>
      <c r="AA87" s="562"/>
      <c r="AB87" s="460" t="s">
        <v>725</v>
      </c>
      <c r="AC87" s="460"/>
      <c r="AD87" s="460"/>
      <c r="AE87" s="218">
        <v>16864</v>
      </c>
      <c r="AF87" s="219"/>
      <c r="AG87" s="219"/>
      <c r="AH87" s="219"/>
      <c r="AI87" s="218">
        <v>17102</v>
      </c>
      <c r="AJ87" s="219"/>
      <c r="AK87" s="219"/>
      <c r="AL87" s="219"/>
      <c r="AM87" s="218">
        <v>18037</v>
      </c>
      <c r="AN87" s="219"/>
      <c r="AO87" s="219"/>
      <c r="AP87" s="219"/>
      <c r="AQ87" s="336" t="s">
        <v>717</v>
      </c>
      <c r="AR87" s="208"/>
      <c r="AS87" s="208"/>
      <c r="AT87" s="337"/>
      <c r="AU87" s="219" t="s">
        <v>717</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725</v>
      </c>
      <c r="AC88" s="522"/>
      <c r="AD88" s="522"/>
      <c r="AE88" s="218">
        <v>17381</v>
      </c>
      <c r="AF88" s="219"/>
      <c r="AG88" s="219"/>
      <c r="AH88" s="219"/>
      <c r="AI88" s="218">
        <v>18393</v>
      </c>
      <c r="AJ88" s="219"/>
      <c r="AK88" s="219"/>
      <c r="AL88" s="219"/>
      <c r="AM88" s="218">
        <v>18393</v>
      </c>
      <c r="AN88" s="219"/>
      <c r="AO88" s="219"/>
      <c r="AP88" s="219"/>
      <c r="AQ88" s="336" t="s">
        <v>717</v>
      </c>
      <c r="AR88" s="208"/>
      <c r="AS88" s="208"/>
      <c r="AT88" s="337"/>
      <c r="AU88" s="219">
        <v>20000</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97</v>
      </c>
      <c r="AF89" s="226"/>
      <c r="AG89" s="226"/>
      <c r="AH89" s="226"/>
      <c r="AI89" s="225">
        <v>93</v>
      </c>
      <c r="AJ89" s="226"/>
      <c r="AK89" s="226"/>
      <c r="AL89" s="226"/>
      <c r="AM89" s="225">
        <v>98</v>
      </c>
      <c r="AN89" s="226"/>
      <c r="AO89" s="226"/>
      <c r="AP89" s="226"/>
      <c r="AQ89" s="336" t="s">
        <v>717</v>
      </c>
      <c r="AR89" s="208"/>
      <c r="AS89" s="208"/>
      <c r="AT89" s="337"/>
      <c r="AU89" s="219" t="s">
        <v>717</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821</v>
      </c>
      <c r="AF101" s="282"/>
      <c r="AG101" s="282"/>
      <c r="AH101" s="282"/>
      <c r="AI101" s="282">
        <v>861</v>
      </c>
      <c r="AJ101" s="282"/>
      <c r="AK101" s="282"/>
      <c r="AL101" s="282"/>
      <c r="AM101" s="282">
        <v>926</v>
      </c>
      <c r="AN101" s="282"/>
      <c r="AO101" s="282"/>
      <c r="AP101" s="282"/>
      <c r="AQ101" s="282" t="s">
        <v>747</v>
      </c>
      <c r="AR101" s="282"/>
      <c r="AS101" s="282"/>
      <c r="AT101" s="282"/>
      <c r="AU101" s="218" t="s">
        <v>785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832</v>
      </c>
      <c r="AF102" s="282"/>
      <c r="AG102" s="282"/>
      <c r="AH102" s="282"/>
      <c r="AI102" s="282">
        <v>821</v>
      </c>
      <c r="AJ102" s="282"/>
      <c r="AK102" s="282"/>
      <c r="AL102" s="282"/>
      <c r="AM102" s="282">
        <v>861</v>
      </c>
      <c r="AN102" s="282"/>
      <c r="AO102" s="282"/>
      <c r="AP102" s="282"/>
      <c r="AQ102" s="282">
        <v>926</v>
      </c>
      <c r="AR102" s="282"/>
      <c r="AS102" s="282"/>
      <c r="AT102" s="282"/>
      <c r="AU102" s="225">
        <v>926</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221</v>
      </c>
      <c r="AF116" s="282"/>
      <c r="AG116" s="282"/>
      <c r="AH116" s="282"/>
      <c r="AI116" s="282">
        <v>259</v>
      </c>
      <c r="AJ116" s="282"/>
      <c r="AK116" s="282"/>
      <c r="AL116" s="282"/>
      <c r="AM116" s="282">
        <v>245</v>
      </c>
      <c r="AN116" s="282"/>
      <c r="AO116" s="282"/>
      <c r="AP116" s="282"/>
      <c r="AQ116" s="218">
        <v>276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732</v>
      </c>
      <c r="AJ117" s="550"/>
      <c r="AK117" s="550"/>
      <c r="AL117" s="550"/>
      <c r="AM117" s="550" t="s">
        <v>778</v>
      </c>
      <c r="AN117" s="550"/>
      <c r="AO117" s="550"/>
      <c r="AP117" s="550"/>
      <c r="AQ117" s="550" t="s">
        <v>781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747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747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717</v>
      </c>
      <c r="K430" s="896"/>
      <c r="L430" s="896"/>
      <c r="M430" s="896"/>
      <c r="N430" s="896"/>
      <c r="O430" s="896"/>
      <c r="P430" s="896"/>
      <c r="Q430" s="896"/>
      <c r="R430" s="896"/>
      <c r="S430" s="896"/>
      <c r="T430" s="897"/>
      <c r="U430" s="587" t="s">
        <v>750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747</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747</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747</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747</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747</v>
      </c>
      <c r="AN459" s="208"/>
      <c r="AO459" s="208"/>
      <c r="AP459" s="337"/>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747</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4.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751</v>
      </c>
      <c r="AE702" s="342"/>
      <c r="AF702" s="342"/>
      <c r="AG702" s="379" t="s">
        <v>752</v>
      </c>
      <c r="AH702" s="380"/>
      <c r="AI702" s="380"/>
      <c r="AJ702" s="380"/>
      <c r="AK702" s="380"/>
      <c r="AL702" s="380"/>
      <c r="AM702" s="380"/>
      <c r="AN702" s="380"/>
      <c r="AO702" s="380"/>
      <c r="AP702" s="380"/>
      <c r="AQ702" s="380"/>
      <c r="AR702" s="380"/>
      <c r="AS702" s="380"/>
      <c r="AT702" s="380"/>
      <c r="AU702" s="380"/>
      <c r="AV702" s="380"/>
      <c r="AW702" s="380"/>
      <c r="AX702" s="381"/>
    </row>
    <row r="703" spans="1:51" ht="63"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751</v>
      </c>
      <c r="AE703" s="323"/>
      <c r="AF703" s="323"/>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59.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751</v>
      </c>
      <c r="AE704" s="781"/>
      <c r="AF704" s="781"/>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751</v>
      </c>
      <c r="AE705" s="713"/>
      <c r="AF705" s="713"/>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73.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751</v>
      </c>
      <c r="AE708" s="603"/>
      <c r="AF708" s="603"/>
      <c r="AG708" s="740" t="s">
        <v>758</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751</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757</v>
      </c>
      <c r="AE710" s="323"/>
      <c r="AF710" s="323"/>
      <c r="AG710" s="104" t="s">
        <v>779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751</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757</v>
      </c>
      <c r="AE712" s="781"/>
      <c r="AF712" s="781"/>
      <c r="AG712" s="805" t="s">
        <v>779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757</v>
      </c>
      <c r="AE713" s="323"/>
      <c r="AF713" s="661"/>
      <c r="AG713" s="104" t="s">
        <v>779</v>
      </c>
      <c r="AH713" s="105"/>
      <c r="AI713" s="105"/>
      <c r="AJ713" s="105"/>
      <c r="AK713" s="105"/>
      <c r="AL713" s="105"/>
      <c r="AM713" s="105"/>
      <c r="AN713" s="105"/>
      <c r="AO713" s="105"/>
      <c r="AP713" s="105"/>
      <c r="AQ713" s="105"/>
      <c r="AR713" s="105"/>
      <c r="AS713" s="105"/>
      <c r="AT713" s="105"/>
      <c r="AU713" s="105"/>
      <c r="AV713" s="105"/>
      <c r="AW713" s="105"/>
      <c r="AX713" s="106"/>
    </row>
    <row r="714" spans="1:50" ht="42"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751</v>
      </c>
      <c r="AE714" s="803"/>
      <c r="AF714" s="804"/>
      <c r="AG714" s="734" t="s">
        <v>761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751</v>
      </c>
      <c r="AE715" s="603"/>
      <c r="AF715" s="654"/>
      <c r="AG715" s="740" t="s">
        <v>762</v>
      </c>
      <c r="AH715" s="741"/>
      <c r="AI715" s="741"/>
      <c r="AJ715" s="741"/>
      <c r="AK715" s="741"/>
      <c r="AL715" s="741"/>
      <c r="AM715" s="741"/>
      <c r="AN715" s="741"/>
      <c r="AO715" s="741"/>
      <c r="AP715" s="741"/>
      <c r="AQ715" s="741"/>
      <c r="AR715" s="741"/>
      <c r="AS715" s="741"/>
      <c r="AT715" s="741"/>
      <c r="AU715" s="741"/>
      <c r="AV715" s="741"/>
      <c r="AW715" s="741"/>
      <c r="AX715" s="742"/>
    </row>
    <row r="716" spans="1:50" ht="54"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763</v>
      </c>
      <c r="AE716" s="625"/>
      <c r="AF716" s="625"/>
      <c r="AG716" s="104" t="s">
        <v>764</v>
      </c>
      <c r="AH716" s="105"/>
      <c r="AI716" s="105"/>
      <c r="AJ716" s="105"/>
      <c r="AK716" s="105"/>
      <c r="AL716" s="105"/>
      <c r="AM716" s="105"/>
      <c r="AN716" s="105"/>
      <c r="AO716" s="105"/>
      <c r="AP716" s="105"/>
      <c r="AQ716" s="105"/>
      <c r="AR716" s="105"/>
      <c r="AS716" s="105"/>
      <c r="AT716" s="105"/>
      <c r="AU716" s="105"/>
      <c r="AV716" s="105"/>
      <c r="AW716" s="105"/>
      <c r="AX716" s="106"/>
    </row>
    <row r="717" spans="1:50" ht="42.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763</v>
      </c>
      <c r="AE717" s="323"/>
      <c r="AF717" s="323"/>
      <c r="AG717" s="104" t="s">
        <v>765</v>
      </c>
      <c r="AH717" s="105"/>
      <c r="AI717" s="105"/>
      <c r="AJ717" s="105"/>
      <c r="AK717" s="105"/>
      <c r="AL717" s="105"/>
      <c r="AM717" s="105"/>
      <c r="AN717" s="105"/>
      <c r="AO717" s="105"/>
      <c r="AP717" s="105"/>
      <c r="AQ717" s="105"/>
      <c r="AR717" s="105"/>
      <c r="AS717" s="105"/>
      <c r="AT717" s="105"/>
      <c r="AU717" s="105"/>
      <c r="AV717" s="105"/>
      <c r="AW717" s="105"/>
      <c r="AX717" s="106"/>
    </row>
    <row r="718" spans="1:50" ht="60.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751</v>
      </c>
      <c r="AE718" s="323"/>
      <c r="AF718" s="323"/>
      <c r="AG718" s="130" t="s">
        <v>766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757</v>
      </c>
      <c r="AE719" s="603"/>
      <c r="AF719" s="603"/>
      <c r="AG719" s="128" t="s">
        <v>750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783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786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735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736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737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738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739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740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741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184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192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thickBo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774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776</v>
      </c>
      <c r="H789" s="669"/>
      <c r="I789" s="669"/>
      <c r="J789" s="669"/>
      <c r="K789" s="670"/>
      <c r="L789" s="662" t="s">
        <v>777</v>
      </c>
      <c r="M789" s="663"/>
      <c r="N789" s="663"/>
      <c r="O789" s="663"/>
      <c r="P789" s="663"/>
      <c r="Q789" s="663"/>
      <c r="R789" s="663"/>
      <c r="S789" s="663"/>
      <c r="T789" s="663"/>
      <c r="U789" s="663"/>
      <c r="V789" s="663"/>
      <c r="W789" s="663"/>
      <c r="X789" s="664"/>
      <c r="Y789" s="382">
        <v>111.8</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111.8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768</v>
      </c>
      <c r="D845" s="343"/>
      <c r="E845" s="343"/>
      <c r="F845" s="343"/>
      <c r="G845" s="343"/>
      <c r="H845" s="343"/>
      <c r="I845" s="343"/>
      <c r="J845" s="344">
        <v>4010601028138</v>
      </c>
      <c r="K845" s="345"/>
      <c r="L845" s="345"/>
      <c r="M845" s="345"/>
      <c r="N845" s="345"/>
      <c r="O845" s="345"/>
      <c r="P845" s="359" t="s">
        <v>771</v>
      </c>
      <c r="Q845" s="346"/>
      <c r="R845" s="346"/>
      <c r="S845" s="346"/>
      <c r="T845" s="346"/>
      <c r="U845" s="346"/>
      <c r="V845" s="346"/>
      <c r="W845" s="346"/>
      <c r="X845" s="346"/>
      <c r="Y845" s="347">
        <v>111.8</v>
      </c>
      <c r="Z845" s="348"/>
      <c r="AA845" s="348"/>
      <c r="AB845" s="349"/>
      <c r="AC845" s="350" t="s">
        <v>773</v>
      </c>
      <c r="AD845" s="351"/>
      <c r="AE845" s="351"/>
      <c r="AF845" s="351"/>
      <c r="AG845" s="351"/>
      <c r="AH845" s="366" t="s">
        <v>747</v>
      </c>
      <c r="AI845" s="367"/>
      <c r="AJ845" s="367"/>
      <c r="AK845" s="367"/>
      <c r="AL845" s="354" t="s">
        <v>747</v>
      </c>
      <c r="AM845" s="355"/>
      <c r="AN845" s="355"/>
      <c r="AO845" s="356"/>
      <c r="AP845" s="357" t="s">
        <v>750</v>
      </c>
      <c r="AQ845" s="357"/>
      <c r="AR845" s="357"/>
      <c r="AS845" s="357"/>
      <c r="AT845" s="357"/>
      <c r="AU845" s="357"/>
      <c r="AV845" s="357"/>
      <c r="AW845" s="357"/>
      <c r="AX845" s="357"/>
    </row>
    <row r="846" spans="1:51" ht="30" customHeight="1" x14ac:dyDescent="0.15">
      <c r="A846" s="370">
        <v>2</v>
      </c>
      <c r="B846" s="370">
        <v>1</v>
      </c>
      <c r="C846" s="358" t="s">
        <v>769</v>
      </c>
      <c r="D846" s="343"/>
      <c r="E846" s="343"/>
      <c r="F846" s="343"/>
      <c r="G846" s="343"/>
      <c r="H846" s="343"/>
      <c r="I846" s="343"/>
      <c r="J846" s="344">
        <v>8430001041570</v>
      </c>
      <c r="K846" s="345"/>
      <c r="L846" s="345"/>
      <c r="M846" s="345"/>
      <c r="N846" s="345"/>
      <c r="O846" s="345"/>
      <c r="P846" s="359" t="s">
        <v>771</v>
      </c>
      <c r="Q846" s="346"/>
      <c r="R846" s="346"/>
      <c r="S846" s="346"/>
      <c r="T846" s="346"/>
      <c r="U846" s="346"/>
      <c r="V846" s="346"/>
      <c r="W846" s="346"/>
      <c r="X846" s="346"/>
      <c r="Y846" s="347">
        <v>63.8</v>
      </c>
      <c r="Z846" s="348"/>
      <c r="AA846" s="348"/>
      <c r="AB846" s="349"/>
      <c r="AC846" s="350" t="s">
        <v>773</v>
      </c>
      <c r="AD846" s="351"/>
      <c r="AE846" s="351"/>
      <c r="AF846" s="351"/>
      <c r="AG846" s="351"/>
      <c r="AH846" s="366" t="s">
        <v>747</v>
      </c>
      <c r="AI846" s="367"/>
      <c r="AJ846" s="367"/>
      <c r="AK846" s="367"/>
      <c r="AL846" s="354" t="s">
        <v>747</v>
      </c>
      <c r="AM846" s="355"/>
      <c r="AN846" s="355"/>
      <c r="AO846" s="356"/>
      <c r="AP846" s="357" t="s">
        <v>750</v>
      </c>
      <c r="AQ846" s="357"/>
      <c r="AR846" s="357"/>
      <c r="AS846" s="357"/>
      <c r="AT846" s="357"/>
      <c r="AU846" s="357"/>
      <c r="AV846" s="357"/>
      <c r="AW846" s="357"/>
      <c r="AX846" s="357"/>
      <c r="AY846">
        <f>COUNTA($C$846)</f>
        <v>1</v>
      </c>
    </row>
    <row r="847" spans="1:51" ht="30" customHeight="1" x14ac:dyDescent="0.15">
      <c r="A847" s="370">
        <v>3</v>
      </c>
      <c r="B847" s="370">
        <v>1</v>
      </c>
      <c r="C847" s="358" t="s">
        <v>775</v>
      </c>
      <c r="D847" s="343"/>
      <c r="E847" s="343"/>
      <c r="F847" s="343"/>
      <c r="G847" s="343"/>
      <c r="H847" s="343"/>
      <c r="I847" s="343"/>
      <c r="J847" s="344">
        <v>1010405001681</v>
      </c>
      <c r="K847" s="345"/>
      <c r="L847" s="345"/>
      <c r="M847" s="345"/>
      <c r="N847" s="345"/>
      <c r="O847" s="345"/>
      <c r="P847" s="359" t="s">
        <v>772</v>
      </c>
      <c r="Q847" s="346"/>
      <c r="R847" s="346"/>
      <c r="S847" s="346"/>
      <c r="T847" s="346"/>
      <c r="U847" s="346"/>
      <c r="V847" s="346"/>
      <c r="W847" s="346"/>
      <c r="X847" s="346"/>
      <c r="Y847" s="347">
        <v>30.2</v>
      </c>
      <c r="Z847" s="348"/>
      <c r="AA847" s="348"/>
      <c r="AB847" s="349"/>
      <c r="AC847" s="350" t="s">
        <v>773</v>
      </c>
      <c r="AD847" s="351"/>
      <c r="AE847" s="351"/>
      <c r="AF847" s="351"/>
      <c r="AG847" s="351"/>
      <c r="AH847" s="352" t="s">
        <v>747</v>
      </c>
      <c r="AI847" s="353"/>
      <c r="AJ847" s="353"/>
      <c r="AK847" s="353"/>
      <c r="AL847" s="354" t="s">
        <v>747</v>
      </c>
      <c r="AM847" s="355"/>
      <c r="AN847" s="355"/>
      <c r="AO847" s="356"/>
      <c r="AP847" s="357" t="s">
        <v>750</v>
      </c>
      <c r="AQ847" s="357"/>
      <c r="AR847" s="357"/>
      <c r="AS847" s="357"/>
      <c r="AT847" s="357"/>
      <c r="AU847" s="357"/>
      <c r="AV847" s="357"/>
      <c r="AW847" s="357"/>
      <c r="AX847" s="357"/>
      <c r="AY847">
        <f>COUNTA($C$847)</f>
        <v>1</v>
      </c>
    </row>
    <row r="848" spans="1:51" ht="30" customHeight="1" x14ac:dyDescent="0.15">
      <c r="A848" s="370">
        <v>4</v>
      </c>
      <c r="B848" s="370">
        <v>1</v>
      </c>
      <c r="C848" s="358" t="s">
        <v>770</v>
      </c>
      <c r="D848" s="343"/>
      <c r="E848" s="343"/>
      <c r="F848" s="343"/>
      <c r="G848" s="343"/>
      <c r="H848" s="343"/>
      <c r="I848" s="343"/>
      <c r="J848" s="344">
        <v>8010401029662</v>
      </c>
      <c r="K848" s="345"/>
      <c r="L848" s="345"/>
      <c r="M848" s="345"/>
      <c r="N848" s="345"/>
      <c r="O848" s="345"/>
      <c r="P848" s="359" t="s">
        <v>771</v>
      </c>
      <c r="Q848" s="346"/>
      <c r="R848" s="346"/>
      <c r="S848" s="346"/>
      <c r="T848" s="346"/>
      <c r="U848" s="346"/>
      <c r="V848" s="346"/>
      <c r="W848" s="346"/>
      <c r="X848" s="346"/>
      <c r="Y848" s="347">
        <v>21.4</v>
      </c>
      <c r="Z848" s="348"/>
      <c r="AA848" s="348"/>
      <c r="AB848" s="349"/>
      <c r="AC848" s="350" t="s">
        <v>773</v>
      </c>
      <c r="AD848" s="351"/>
      <c r="AE848" s="351"/>
      <c r="AF848" s="351"/>
      <c r="AG848" s="351"/>
      <c r="AH848" s="352" t="s">
        <v>747</v>
      </c>
      <c r="AI848" s="353"/>
      <c r="AJ848" s="353"/>
      <c r="AK848" s="353"/>
      <c r="AL848" s="354" t="s">
        <v>747</v>
      </c>
      <c r="AM848" s="355"/>
      <c r="AN848" s="355"/>
      <c r="AO848" s="356"/>
      <c r="AP848" s="357" t="s">
        <v>750</v>
      </c>
      <c r="AQ848" s="357"/>
      <c r="AR848" s="357"/>
      <c r="AS848" s="357"/>
      <c r="AT848" s="357"/>
      <c r="AU848" s="357"/>
      <c r="AV848" s="357"/>
      <c r="AW848" s="357"/>
      <c r="AX848" s="357"/>
      <c r="AY848">
        <f>COUNTA($C$848)</f>
        <v>1</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750</v>
      </c>
      <c r="F1110" s="369"/>
      <c r="G1110" s="369"/>
      <c r="H1110" s="369"/>
      <c r="I1110" s="369"/>
      <c r="J1110" s="344" t="s">
        <v>747</v>
      </c>
      <c r="K1110" s="345"/>
      <c r="L1110" s="345"/>
      <c r="M1110" s="345"/>
      <c r="N1110" s="345"/>
      <c r="O1110" s="345"/>
      <c r="P1110" s="359" t="s">
        <v>750</v>
      </c>
      <c r="Q1110" s="346"/>
      <c r="R1110" s="346"/>
      <c r="S1110" s="346"/>
      <c r="T1110" s="346"/>
      <c r="U1110" s="346"/>
      <c r="V1110" s="346"/>
      <c r="W1110" s="346"/>
      <c r="X1110" s="346"/>
      <c r="Y1110" s="347" t="s">
        <v>747</v>
      </c>
      <c r="Z1110" s="348"/>
      <c r="AA1110" s="348"/>
      <c r="AB1110" s="349"/>
      <c r="AC1110" s="350"/>
      <c r="AD1110" s="351"/>
      <c r="AE1110" s="351"/>
      <c r="AF1110" s="351"/>
      <c r="AG1110" s="351"/>
      <c r="AH1110" s="352" t="s">
        <v>747</v>
      </c>
      <c r="AI1110" s="353"/>
      <c r="AJ1110" s="353"/>
      <c r="AK1110" s="353"/>
      <c r="AL1110" s="354" t="s">
        <v>747</v>
      </c>
      <c r="AM1110" s="355"/>
      <c r="AN1110" s="355"/>
      <c r="AO1110" s="356"/>
      <c r="AP1110" s="357" t="s">
        <v>750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9:AO874">
    <cfRule type="expression" dxfId="2497" priority="6625">
      <formula>IF(AND(AL849&gt;=0, RIGHT(TEXT(AL849,"0.#"),1)&lt;&gt;"."),TRUE,FALSE)</formula>
    </cfRule>
    <cfRule type="expression" dxfId="2496" priority="6626">
      <formula>IF(AND(AL849&gt;=0, RIGHT(TEXT(AL849,"0.#"),1)="."),TRUE,FALSE)</formula>
    </cfRule>
    <cfRule type="expression" dxfId="2495" priority="6627">
      <formula>IF(AND(AL849&lt;0, RIGHT(TEXT(AL849,"0.#"),1)&lt;&gt;"."),TRUE,FALSE)</formula>
    </cfRule>
    <cfRule type="expression" dxfId="2494" priority="6628">
      <formula>IF(AND(AL849&lt;0, RIGHT(TEXT(AL849,"0.#"),1)="."),TRUE,FALSE)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8">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483"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744</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744</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2021-05-26T02:40:17Z</cp:lastPrinted>
  <dcterms:created xsi:type="dcterms:W3CDTF">2012-03-13T00:50:25Z</dcterms:created>
  <dcterms:modified xsi:type="dcterms:W3CDTF">2021-08-30T07:03:24Z</dcterms:modified>
</cp:coreProperties>
</file>