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6     最終公表\提出先\外部有識者点検対象\"/>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<sst xmlns="http://schemas.openxmlformats.org/spreadsheetml/2006/main" count="3057" uniqueCount="780">
  <si>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</si>
  <si>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</si>
  <si>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</si>
  <si>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</si>
  <si>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</si>
  <si>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</si>
  <si>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</si>
  <si>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</si>
  <si>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</si>
  <si>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</si>
  <si>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</si>
  <si>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</si>
  <si>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</si>
  <si>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</si>
  <si>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</si>
  <si>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</si>
  <si>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</si>
  <si>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</si>
  <si>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</si>
  <si>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</si>
  <si>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</si>
  <si>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</si>
  <si>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</si>
  <si>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</si>
  <si>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</si>
  <si>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</si>
  <si>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</si>
  <si>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</si>
  <si>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</si>
  <si>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</si>
  <si>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</si>
  <si>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</si>
  <si>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</si>
  <si>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</si>
  <si>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</si>
  <si>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</si>
  <si>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</si>
  <si>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</si>
  <si>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</si>
  <si>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</si>
  <si>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</si>
  <si>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</si>
  <si>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</si>
  <si>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</si>
  <si>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</si>
  <si>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</si>
  <si>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</si>
  <si>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</si>
  <si>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</si>
  <si>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</si>
  <si>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</si>
  <si>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</si>
  <si>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</si>
  <si>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</si>
  <si>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</si>
  <si>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</si>
  <si>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</si>
  <si>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</si>
  <si>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</si>
  <si>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</si>
  <si>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</si>
  <si>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</si>
  <si>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</si>
  <si>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</si>
  <si>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</si>
  <si>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</si>
  <si>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</si>
  <si>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</si>
  <si>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</si>
  <si>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</si>
  <si>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</si>
  <si>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</si>
  <si>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</si>
  <si>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</si>
  <si>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</si>
  <si>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</si>
  <si>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</si>
  <si>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</si>
  <si>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</si>
  <si>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</si>
  <si>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</si>
  <si>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</si>
  <si>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</si>
  <si>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</si>
  <si>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</si>
  <si>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</si>
  <si>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</si>
  <si>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</si>
  <si>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</si>
  <si>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</si>
  <si>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</si>
  <si>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</si>
  <si>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</si>
  <si>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</si>
  <si>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</si>
  <si>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</si>
  <si>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</si>
  <si>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</si>
  <si>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</si>
  <si>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</si>
  <si>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</si>
  <si>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</si>
  <si>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</si>
  <si>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</si>
  <si>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</si>
  <si>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</si>
  <si>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</si>
  <si>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</si>
  <si>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</si>
  <si>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</si>
  <si>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</si>
  <si>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</si>
  <si>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</si>
  <si>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</si>
  <si>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</si>
  <si>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</si>
  <si>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</si>
  <si>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</si>
  <si>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</si>
  <si>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</si>
  <si>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</si>
  <si>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</si>
  <si>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</si>
  <si>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</si>
  <si>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</si>
  <si>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</si>
  <si>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</si>
  <si>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</si>
  <si>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</si>
  <si>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</si>
  <si>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</si>
  <si>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</si>
  <si>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</si>
  <si>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</si>
  <si>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</si>
  <si>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</si>
  <si>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</si>
  <si>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</si>
  <si>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</si>
  <si>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</si>
  <si>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</si>
  <si>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</si>
  <si>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</si>
  <si>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</si>
  <si>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</si>
  <si>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</si>
  <si>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</si>
  <si>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</si>
  <si>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</si>
  <si>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</si>
  <si>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</si>
  <si>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</si>
  <si>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</si>
  <si>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</si>
  <si>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</si>
  <si>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</si>
  <si>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</si>
  <si>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</si>
  <si>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</si>
  <si>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</si>
  <si>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</si>
  <si>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</si>
  <si>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</si>
  <si>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</si>
  <si>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</si>
  <si>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</si>
  <si>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</si>
  <si>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</si>
  <si>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</si>
  <si>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</si>
  <si>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</si>
  <si>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</si>
  <si>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</si>
  <si>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</si>
  <si>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</si>
  <si>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</si>
  <si>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</si>
  <si>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</si>
  <si>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</si>
  <si>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</si>
  <si>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</si>
  <si>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</si>
  <si>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</si>
  <si>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</si>
  <si>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</si>
  <si>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</si>
  <si>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</si>
  <si>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</si>
  <si>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</si>
  <si>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</si>
  <si>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</si>
  <si>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</si>
  <si>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</si>
  <si>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</si>
  <si>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</si>
  <si>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</si>
  <si>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</si>
  <si>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</si>
  <si>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</si>
  <si>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</si>
  <si>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</si>
  <si>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</si>
  <si>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</si>
  <si>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</si>
  <si>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</si>
  <si>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</si>
  <si>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</si>
  <si>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</si>
  <si>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</si>
  <si>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</si>
  <si>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</si>
  <si>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</si>
  <si>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</si>
  <si>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</si>
  <si>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</si>
  <si>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</si>
  <si>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</si>
  <si>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</si>
  <si>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</si>
  <si>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</si>
  <si>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</si>
  <si>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</si>
  <si>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</si>
  <si>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</si>
  <si>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</si>
  <si>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</si>
  <si>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</si>
  <si>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</si>
  <si>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</si>
  <si>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</si>
  <si>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</si>
  <si>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</si>
  <si>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</si>
  <si>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</si>
  <si>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</si>
  <si>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</si>
  <si>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</si>
  <si>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</si>
  <si>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</si>
  <si>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</si>
  <si>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</si>
  <si>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</si>
  <si>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</si>
  <si>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</si>
  <si>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</si>
  <si>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</si>
  <si>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</si>
  <si>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</si>
  <si>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</si>
  <si>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</si>
  <si>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</si>
  <si>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</si>
  <si>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</si>
  <si>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</si>
  <si>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</si>
  <si>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</si>
  <si>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</si>
  <si>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</si>
  <si>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</si>
  <si>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</si>
  <si>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</si>
  <si>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</si>
  <si>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</si>
  <si>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</si>
  <si>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</si>
  <si>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</si>
  <si>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</si>
  <si>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</si>
  <si>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</si>
  <si>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</si>
  <si>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</si>
  <si>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</si>
  <si>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</si>
  <si>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</si>
  <si>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</si>
  <si>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</si>
  <si>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</si>
  <si>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</si>
  <si>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</si>
  <si>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</si>
  <si>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</si>
  <si>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</si>
  <si>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</si>
  <si>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</si>
  <si>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</si>
  <si>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</si>
  <si>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</si>
  <si>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</si>
  <si>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</si>
  <si>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</si>
  <si>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</si>
  <si>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</si>
  <si>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</si>
  <si>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</si>
  <si>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</si>
  <si>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</si>
  <si>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</si>
  <si>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</si>
  <si>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</si>
  <si>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</si>
  <si>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</si>
  <si>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</si>
  <si>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</si>
  <si>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</si>
  <si>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</si>
  <si>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</si>
  <si>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</si>
  <si>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</si>
  <si>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</si>
  <si>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</si>
  <si>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</si>
  <si>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</si>
  <si>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</si>
  <si>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</si>
  <si>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</si>
  <si>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</si>
  <si>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</si>
  <si>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</si>
  <si>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</si>
  <si>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</si>
  <si>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</si>
  <si>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</si>
  <si>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</si>
  <si>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</si>
  <si>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</si>
  <si>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</si>
  <si>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</si>
  <si>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</si>
  <si>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</si>
  <si>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</si>
  <si>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</si>
  <si>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</si>
  <si>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</si>
  <si>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</si>
  <si>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</si>
  <si>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</si>
  <si>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</si>
  <si>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</si>
  <si>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</si>
  <si>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</si>
  <si>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</si>
  <si>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</si>
  <si>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</si>
  <si>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</si>
  <si>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</si>
  <si>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</si>
  <si>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</si>
  <si>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</si>
  <si>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</si>
  <si>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</si>
  <si>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</si>
  <si>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</si>
  <si>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</si>
  <si>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</si>
  <si>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</si>
  <si>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</si>
  <si>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</si>
  <si>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</si>
  <si>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</si>
  <si>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</si>
  <si>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</si>
  <si>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</si>
  <si>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</si>
  <si>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</si>
  <si>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</si>
  <si>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</si>
  <si>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</si>
  <si>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</si>
  <si>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</si>
  <si>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</si>
  <si>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</si>
  <si>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</si>
  <si>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</si>
  <si>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</si>
  <si>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</si>
  <si>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</si>
  <si>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</si>
  <si>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</si>
  <si>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</si>
  <si>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</si>
  <si>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</si>
  <si>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</si>
  <si>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</si>
  <si>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</si>
  <si>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</si>
  <si>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</si>
  <si>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</si>
  <si>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</si>
  <si>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</si>
  <si>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</si>
  <si>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</si>
  <si>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</si>
  <si>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</si>
  <si>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</si>
  <si>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</si>
  <si>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</si>
  <si>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</si>
  <si>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</si>
  <si>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</si>
  <si>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</si>
  <si>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</si>
  <si>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</si>
  <si>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</si>
  <si>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</si>
  <si>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</si>
  <si>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</si>
  <si>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</si>
  <si>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</si>
  <si>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</si>
  <si>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</si>
  <si>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</si>
  <si>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</si>
  <si>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</si>
  <si>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</si>
  <si>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</si>
  <si>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</si>
  <si>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</si>
  <si>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</si>
  <si>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</si>
  <si>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</si>
  <si>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</si>
  <si>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</si>
  <si>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</si>
  <si>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</si>
  <si>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</si>
  <si>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</si>
  <si>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</si>
  <si>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</si>
  <si>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</si>
  <si>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</si>
  <si>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</si>
  <si>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</si>
  <si>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</si>
  <si>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</si>
  <si>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</si>
  <si>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</si>
  <si>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</si>
  <si>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</si>
  <si>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</si>
  <si>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</si>
  <si>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</si>
  <si>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</si>
  <si>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</si>
  <si>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</si>
  <si>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</si>
  <si>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</si>
  <si>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</si>
  <si>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</si>
  <si>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</si>
  <si>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</si>
  <si>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</si>
  <si>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</si>
  <si>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</si>
  <si>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</si>
  <si>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</si>
  <si>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</si>
  <si>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</si>
  <si>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</si>
  <si>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</si>
  <si>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</si>
  <si>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</si>
  <si>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</si>
  <si>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</si>
  <si>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</si>
  <si>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</si>
  <si>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</si>
  <si>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</si>
  <si>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</si>
  <si>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</si>
  <si>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</si>
  <si>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</si>
  <si>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</si>
  <si>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</si>
  <si>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</si>
  <si>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</si>
  <si>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</si>
  <si>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</si>
  <si>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</si>
  <si>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</si>
  <si>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</si>
  <si>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</si>
  <si>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</si>
  <si>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</si>
  <si>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</si>
  <si>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</si>
  <si>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</si>
  <si>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</si>
  <si>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</si>
  <si>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</si>
  <si>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</si>
  <si>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</si>
  <si>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</si>
  <si>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</si>
  <si>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</si>
  <si>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</si>
  <si>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</si>
  <si>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</si>
  <si>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</si>
  <si>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</si>
  <si>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</si>
  <si>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</si>
  <si>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</si>
  <si>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</si>
  <si>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</si>
  <si>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</si>
  <si>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</si>
  <si>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</si>
  <si>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</si>
  <si>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</si>
  <si>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</si>
  <si>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</si>
  <si>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</si>
  <si>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</si>
  <si>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</si>
  <si>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</si>
  <si>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</si>
  <si>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</si>
  <si>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</si>
  <si>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</si>
  <si>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</si>
  <si>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</si>
  <si>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</si>
  <si>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</si>
  <si>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</si>
  <si>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</si>
  <si>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</si>
  <si>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</si>
  <si>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</si>
  <si>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</si>
  <si>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</si>
  <si>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</si>
  <si>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</si>
  <si>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</si>
  <si>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</si>
  <si>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</si>
  <si>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</si>
  <si>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</si>
  <si>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</si>
  <si>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</si>
  <si>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</si>
  <si>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</si>
  <si>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</si>
  <si>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</si>
  <si>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</si>
  <si>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</si>
  <si>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</si>
  <si>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</si>
  <si>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</si>
  <si>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</si>
  <si>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</si>
  <si>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</si>
  <si>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</si>
  <si>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</si>
  <si>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</si>
  <si>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</si>
  <si>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</si>
  <si>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</si>
  <si>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</si>
  <si>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</si>
  <si>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</si>
  <si>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</si>
  <si>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</si>
  <si>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</si>
  <si>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</si>
  <si>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</si>
  <si>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</si>
  <si>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</si>
  <si>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</si>
  <si>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</si>
  <si>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</si>
  <si>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</si>
  <si>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</si>
  <si>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</si>
  <si>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</si>
  <si>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</si>
  <si>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</si>
  <si>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</si>
  <si>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</si>
  <si>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</si>
  <si>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</si>
  <si>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</si>
  <si>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</si>
  <si>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</si>
  <si>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</si>
  <si>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</si>
  <si>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</si>
  <si>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</si>
  <si>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</si>
  <si>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</si>
  <si>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</si>
  <si>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</si>
  <si>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</si>
  <si>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</si>
  <si>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</si>
  <si>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</si>
  <si>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</si>
  <si>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</si>
  <si>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</si>
  <si>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</si>
  <si>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</si>
  <si>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</si>
  <si>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</si>
  <si>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</si>
  <si>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</si>
  <si>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</si>
  <si>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</si>
  <si>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</si>
  <si>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</si>
  <si>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</si>
  <si>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</si>
  <si>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</si>
  <si>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</si>
  <si>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</si>
  <si>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</si>
  <si>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</si>
  <si>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</si>
  <si>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</si>
  <si>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</si>
  <si>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</si>
  <si>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</si>
  <si>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</si>
  <si>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</si>
  <si>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</si>
  <si>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</si>
  <si>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</si>
  <si>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</si>
  <si>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</si>
  <si>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</si>
  <si>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</si>
  <si>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</si>
  <si>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</si>
  <si>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</si>
  <si>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</si>
  <si>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</si>
  <si>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</si>
  <si>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</si>
  <si>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</si>
  <si>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</si>
  <si>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</si>
  <si>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</si>
  <si>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</si>
  <si>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</si>
  <si>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</si>
  <si>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</si>
  <si>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</si>
  <si>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</si>
  <si>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</si>
  <si>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</si>
  <si>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</si>
  <si>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</si>
  <si>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</si>
  <si>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</si>
  <si>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</si>
  <si>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</si>
  <si>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</si>
  <si>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</si>
  <si>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</si>
  <si>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</si>
  <si>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</si>
  <si>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</si>
  <si>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</si>
  <si>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</si>
  <si>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</si>
  <si>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</si>
  <si>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</si>
  <si>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</si>
  <si>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</si>
  <si>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</si>
  <si>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</si>
  <si>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</si>
  <si>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</si>
  <si>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</si>
  <si>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</si>
  <si>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</si>
  <si>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</si>
  <si>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</si>
  <si>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</si>
  <si>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</si>
  <si>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</si>
  <si>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</si>
  <si>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</si>
  <si>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</si>
  <si>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</si>
  <si>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</si>
  <si>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</si>
  <si>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</si>
  <si>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</si>
  <si>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</si>
  <si>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</si>
  <si>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</si>
  <si>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</si>
  <si>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</si>
  <si>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</si>
  <si>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</si>
  <si>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</si>
  <si>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</si>
  <si>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</si>
  <si>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</si>
  <si>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</si>
  <si>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</si>
  <si>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</si>
  <si>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</si>
  <si>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</si>
  <si>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</si>
  <si>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</si>
  <si>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</si>
  <si>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</si>
  <si>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</si>
  <si>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</si>
  <si>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</si>
  <si>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</si>
  <si>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</si>
  <si>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私立ハンセン病療養所補助金</t>
  </si>
  <si>
    <t>健康局</t>
  </si>
  <si>
    <t>課長：尾崎　守正</t>
  </si>
  <si>
    <t>昭和26年度</t>
  </si>
  <si>
    <t>終了予定なし</t>
  </si>
  <si>
    <t>難病対策課</t>
  </si>
  <si>
    <t>ハンセン病問題の解決の促進に関する法律第９条</t>
  </si>
  <si>
    <t>-</t>
  </si>
  <si>
    <t>ハンセン病問題の解決の促進に関する法律第9条に基づき、国内１カ所の私立ハンセン病療養所（神山復生病院（静岡県））で行われている入所者に対する必要な療養の確保を図るため運営費等の補助を行う。</t>
  </si>
  <si>
    <t>私立ハンセン病療養所の入所者に対して必要な療養を行う。
　【補助率　10/10】</t>
  </si>
  <si>
    <t>ハンセン病療養所費補助金</t>
  </si>
  <si>
    <t>前年度と同程度の入所者数</t>
  </si>
  <si>
    <t>入所者数</t>
  </si>
  <si>
    <t>人</t>
  </si>
  <si>
    <t>難病対策課調べ</t>
  </si>
  <si>
    <t>交付先である私立ハンセン病療養所数</t>
  </si>
  <si>
    <t>箇所</t>
  </si>
  <si>
    <t>執行額（X）／箇所数（Y）</t>
    <phoneticPr fontId="5"/>
  </si>
  <si>
    <t>百万円</t>
  </si>
  <si>
    <t>X/Y</t>
    <phoneticPr fontId="5"/>
  </si>
  <si>
    <t>Ⅰ－５　感染症など健康を脅かす疾病を予防・防止するとともに、感染者等に必要な医療等を確保すること</t>
  </si>
  <si>
    <t>Ⅰ－５－２　難病等の予防・治療等を充実させること</t>
  </si>
  <si>
    <t>279</t>
  </si>
  <si>
    <t>133</t>
  </si>
  <si>
    <t>106</t>
  </si>
  <si>
    <t>123</t>
  </si>
  <si>
    <t>134</t>
  </si>
  <si>
    <t>141</t>
  </si>
  <si>
    <t>142</t>
  </si>
  <si>
    <t>146</t>
  </si>
  <si>
    <t>0154</t>
  </si>
  <si>
    <t>○</t>
  </si>
  <si>
    <t>-</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</si>
  <si>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</si>
  <si>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</si>
  <si>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</si>
  <si>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phoneticPr fontId="5"/>
  </si>
  <si>
    <t>ハンセン病問題の解決の促進に関する法律に基づく給与金の支給であり、優先度の高い事業である。</t>
    <phoneticPr fontId="5"/>
  </si>
  <si>
    <t>交付要綱により負担割合を定めており、妥当である。</t>
    <phoneticPr fontId="5"/>
  </si>
  <si>
    <t>ハンセン病問題の解決の促進に関する法律に基づく事業であり、妥当である。</t>
    <phoneticPr fontId="5"/>
  </si>
  <si>
    <t>ハンセン病問題の解決の促進に関する法律に基づく事業であり、事業目的に即したものである。</t>
    <phoneticPr fontId="5"/>
  </si>
  <si>
    <t>主に人件費の積算について、事業者が見直しを図った結果、当初予算額よりも執行額が下回ったもの。なお、不用分は返納処理を行って適切に執行している。</t>
    <phoneticPr fontId="5"/>
  </si>
  <si>
    <t>成果実績は概ね見込みを達成しており、見合ったものとなっている。</t>
    <rPh sb="5" eb="6">
      <t>オオム</t>
    </rPh>
    <phoneticPr fontId="5"/>
  </si>
  <si>
    <t>活動実績は概ね見込みを達成しており、見合ったものとなっている。</t>
    <rPh sb="5" eb="6">
      <t>オオム</t>
    </rPh>
    <phoneticPr fontId="5"/>
  </si>
  <si>
    <t>人件費</t>
    <rPh sb="0" eb="3">
      <t>ジンケンヒ</t>
    </rPh>
    <phoneticPr fontId="5"/>
  </si>
  <si>
    <t>職員基本給等</t>
    <rPh sb="0" eb="2">
      <t>ショクイン</t>
    </rPh>
    <rPh sb="2" eb="5">
      <t>キホンキュウ</t>
    </rPh>
    <rPh sb="5" eb="6">
      <t>トウ</t>
    </rPh>
    <phoneticPr fontId="5"/>
  </si>
  <si>
    <t>事業費</t>
    <rPh sb="0" eb="3">
      <t>ジギョウヒ</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</si>
  <si>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</si>
  <si>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旅費</t>
    <rPh sb="0" eb="2">
      <t>リョヒ</t>
    </rPh>
    <phoneticPr fontId="5"/>
  </si>
  <si>
    <t>職員等派遣旅費</t>
    <rPh sb="0" eb="2">
      <t>ショクイン</t>
    </rPh>
    <rPh sb="2" eb="3">
      <t>トウ</t>
    </rPh>
    <rPh sb="3" eb="5">
      <t>ハケン</t>
    </rPh>
    <rPh sb="5" eb="7">
      <t>リョヒ</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</si>
  <si>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</si>
  <si>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</si>
  <si>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厚労</t>
  </si>
  <si>
    <t>97,000,000/
１</t>
    <phoneticPr fontId="5"/>
  </si>
  <si>
    <t>62,000,000/
1</t>
    <phoneticPr fontId="5"/>
  </si>
  <si>
    <t>73,000,000/
１</t>
    <phoneticPr fontId="5"/>
  </si>
  <si>
    <t>100,000,000/
１</t>
    <phoneticPr fontId="5"/>
  </si>
  <si>
    <t>一般財団法人神山復生会</t>
    <rPh sb="0" eb="2">
      <t>イッパン</t>
    </rPh>
    <rPh sb="2" eb="6">
      <t>ザイダンホウジン</t>
    </rPh>
    <rPh sb="6" eb="8">
      <t>カミヤマ</t>
    </rPh>
    <rPh sb="8" eb="9">
      <t>フク</t>
    </rPh>
    <rPh sb="9" eb="10">
      <t>ナマ</t>
    </rPh>
    <rPh sb="10" eb="11">
      <t>カイ</t>
    </rPh>
    <phoneticPr fontId="5"/>
  </si>
  <si>
    <t>A.一般財団法人神山復生病院</t>
    <rPh sb="2" eb="4">
      <t>イッパン</t>
    </rPh>
    <rPh sb="4" eb="8">
      <t>ザイダンホウジン</t>
    </rPh>
    <phoneticPr fontId="5"/>
  </si>
  <si>
    <t>-</t>
    <phoneticPr fontId="5"/>
  </si>
  <si>
    <t>・引き続き適正かつ効率的な執行に努めていきたい。</t>
    <rPh sb="1" eb="2">
      <t>ヒ</t>
    </rPh>
    <rPh sb="3" eb="4">
      <t>ツヅ</t>
    </rPh>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</si>
  <si>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
・令和2年度は、令和元年度と同様に、主に人件費について実績に基づく適切な執行を踏まえて精査した結果、当初予算額よりも執行額が下回った。</t>
    <rPh sb="318" eb="320">
      <t>レイワ</t>
    </rPh>
    <rPh sb="320" eb="321">
      <t>ガン</t>
    </rPh>
    <phoneticPr fontId="5"/>
  </si>
  <si>
    <t>－</t>
    <phoneticPr fontId="5"/>
  </si>
  <si>
    <t>基本的には今後とも適切な執行と管理に努めていただきたいが、より一層の執行率の向上にもお願いしたい。もし、執行率が上昇しないのであれば、予算額を執行率に見合うよう調整いただきたい。(井出　健二郎)</t>
    <phoneticPr fontId="5"/>
  </si>
  <si>
    <t>私立ハンセン病療養所（神山復生病院（静岡県））で行われている入所者に対する必要な療養の確保を図るために必要な事業であるが、執行率が低い原因を分析し、予算額の適正化を検討すること。</t>
    <rPh sb="61" eb="64">
      <t>シッコウリツ</t>
    </rPh>
    <rPh sb="65" eb="66">
      <t>ヒク</t>
    </rPh>
    <rPh sb="67" eb="69">
      <t>ゲンイン</t>
    </rPh>
    <rPh sb="70" eb="72">
      <t>ブンセキ</t>
    </rPh>
    <rPh sb="74" eb="77">
      <t>ヨサンガク</t>
    </rPh>
    <rPh sb="78" eb="81">
      <t>テキセイカ</t>
    </rPh>
    <rPh sb="82" eb="84">
      <t>ケントウ</t>
    </rPh>
    <phoneticPr fontId="5"/>
  </si>
  <si>
    <t>-</t>
    <phoneticPr fontId="5"/>
  </si>
  <si>
    <t>縮減</t>
  </si>
  <si>
    <t>過去の執行率を踏まえ、各所修繕費を縮減した。</t>
    <rPh sb="11" eb="13">
      <t>カクショ</t>
    </rPh>
    <rPh sb="13" eb="16">
      <t>シュウゼンヒ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</si>
</sst>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109311</xdr:colOff>
      <xdr:row>31</xdr:row>
      <xdr:rowOff>90714</xdr:rowOff>
    </xdr:to>
    <xdr:sp macro="" textlink="">
      <xdr:nvSpPr>
        <xdr:cNvPr id="2" name="テキスト ボックス 1"/>
        <xdr:cNvSpPr txBox="1"/>
      </xdr:nvSpPr>
      <xdr:spPr>
        <a:xfrm>
          <a:off x="9201150" y="9667875"/>
          <a:ext cx="309336"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104775</xdr:colOff>
      <xdr:row>749</xdr:row>
      <xdr:rowOff>0</xdr:rowOff>
    </xdr:from>
    <xdr:to>
      <xdr:col>38</xdr:col>
      <xdr:colOff>128307</xdr:colOff>
      <xdr:row>757</xdr:row>
      <xdr:rowOff>142874</xdr:rowOff>
    </xdr:to>
    <xdr:grpSp>
      <xdr:nvGrpSpPr>
        <xdr:cNvPr id="4" name="グループ化 3"/>
        <xdr:cNvGrpSpPr/>
      </xdr:nvGrpSpPr>
      <xdr:grpSpPr>
        <a:xfrm>
          <a:off x="4505325" y="41614725"/>
          <a:ext cx="3223932" cy="2962274"/>
          <a:chOff x="3926762" y="31251012"/>
          <a:chExt cx="3250826" cy="4208289"/>
        </a:xfrm>
      </xdr:grpSpPr>
      <xdr:sp macro="" textlink="">
        <xdr:nvSpPr>
          <xdr:cNvPr id="5" name="テキスト ボックス 4"/>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７２．９百万円</a:t>
            </a:r>
          </a:p>
        </xdr:txBody>
      </xdr:sp>
      <xdr:sp macro="" textlink="">
        <xdr:nvSpPr>
          <xdr:cNvPr id="6" name="大かっこ 5"/>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7" name="テキスト ボックス 6"/>
          <xdr:cNvSpPr txBox="1"/>
        </xdr:nvSpPr>
        <xdr:spPr>
          <a:xfrm>
            <a:off x="4071997" y="34113901"/>
            <a:ext cx="2830138" cy="8373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７２．９百万円</a:t>
            </a:r>
          </a:p>
        </xdr:txBody>
      </xdr:sp>
      <xdr:sp macro="" textlink="">
        <xdr:nvSpPr>
          <xdr:cNvPr id="8" name="大かっこ 7"/>
          <xdr:cNvSpPr/>
        </xdr:nvSpPr>
        <xdr:spPr>
          <a:xfrm>
            <a:off x="3926762" y="35140023"/>
            <a:ext cx="3250826" cy="3192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9" name="直線矢印コネクタ 5"/>
          <xdr:cNvCxnSpPr>
            <a:cxnSpLocks noChangeShapeType="1"/>
          </xdr:cNvCxnSpPr>
        </xdr:nvCxnSpPr>
        <xdr:spPr bwMode="auto">
          <a:xfrm flipH="1">
            <a:off x="5434662" y="33433917"/>
            <a:ext cx="2526" cy="577516"/>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764</v>
      </c>
      <c r="AK2" s="206"/>
      <c r="AL2" s="206"/>
      <c r="AM2" s="206"/>
      <c r="AN2" s="98" t="s">
        <v>407</v>
      </c>
      <c r="AO2" s="206">
        <v>20</v>
      </c>
      <c r="AP2" s="206"/>
      <c r="AQ2" s="206"/>
      <c r="AR2" s="99" t="s">
        <v>710</v>
      </c>
      <c r="AS2" s="207">
        <v>214</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718</v>
      </c>
      <c r="H7" s="831"/>
      <c r="I7" s="831"/>
      <c r="J7" s="831"/>
      <c r="K7" s="831"/>
      <c r="L7" s="831"/>
      <c r="M7" s="831"/>
      <c r="N7" s="831"/>
      <c r="O7" s="831"/>
      <c r="P7" s="831"/>
      <c r="Q7" s="831"/>
      <c r="R7" s="831"/>
      <c r="S7" s="831"/>
      <c r="T7" s="831"/>
      <c r="U7" s="831"/>
      <c r="V7" s="831"/>
      <c r="W7" s="831"/>
      <c r="X7" s="832"/>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124</v>
      </c>
      <c r="Q13" s="164"/>
      <c r="R13" s="164"/>
      <c r="S13" s="164"/>
      <c r="T13" s="164"/>
      <c r="U13" s="164"/>
      <c r="V13" s="165"/>
      <c r="W13" s="163">
        <v>100</v>
      </c>
      <c r="X13" s="164"/>
      <c r="Y13" s="164"/>
      <c r="Z13" s="164"/>
      <c r="AA13" s="164"/>
      <c r="AB13" s="164"/>
      <c r="AC13" s="165"/>
      <c r="AD13" s="163">
        <v>100</v>
      </c>
      <c r="AE13" s="164"/>
      <c r="AF13" s="164"/>
      <c r="AG13" s="164"/>
      <c r="AH13" s="164"/>
      <c r="AI13" s="164"/>
      <c r="AJ13" s="165"/>
      <c r="AK13" s="163">
        <v>100</v>
      </c>
      <c r="AL13" s="164"/>
      <c r="AM13" s="164"/>
      <c r="AN13" s="164"/>
      <c r="AO13" s="164"/>
      <c r="AP13" s="164"/>
      <c r="AQ13" s="165"/>
      <c r="AR13" s="160">
        <v>100</v>
      </c>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124</v>
      </c>
      <c r="Q18" s="170"/>
      <c r="R18" s="170"/>
      <c r="S18" s="170"/>
      <c r="T18" s="170"/>
      <c r="U18" s="170"/>
      <c r="V18" s="171"/>
      <c r="W18" s="169">
        <f>SUM(W13:AC17)</f>
        <v>100</v>
      </c>
      <c r="X18" s="170"/>
      <c r="Y18" s="170"/>
      <c r="Z18" s="170"/>
      <c r="AA18" s="170"/>
      <c r="AB18" s="170"/>
      <c r="AC18" s="171"/>
      <c r="AD18" s="169">
        <f>SUM(AD13:AJ17)</f>
        <v>100</v>
      </c>
      <c r="AE18" s="170"/>
      <c r="AF18" s="170"/>
      <c r="AG18" s="170"/>
      <c r="AH18" s="170"/>
      <c r="AI18" s="170"/>
      <c r="AJ18" s="171"/>
      <c r="AK18" s="169">
        <f>SUM(AK13:AQ17)</f>
        <v>100</v>
      </c>
      <c r="AL18" s="170"/>
      <c r="AM18" s="170"/>
      <c r="AN18" s="170"/>
      <c r="AO18" s="170"/>
      <c r="AP18" s="170"/>
      <c r="AQ18" s="171"/>
      <c r="AR18" s="169">
        <f>SUM(AR13:AX17)</f>
        <v>100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97</v>
      </c>
      <c r="Q19" s="164"/>
      <c r="R19" s="164"/>
      <c r="S19" s="164"/>
      <c r="T19" s="164"/>
      <c r="U19" s="164"/>
      <c r="V19" s="165"/>
      <c r="W19" s="163">
        <v>62</v>
      </c>
      <c r="X19" s="164"/>
      <c r="Y19" s="164"/>
      <c r="Z19" s="164"/>
      <c r="AA19" s="164"/>
      <c r="AB19" s="164"/>
      <c r="AC19" s="165"/>
      <c r="AD19" s="163">
        <v>73</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0.782258064516129</v>
      </c>
      <c r="Q20" s="540"/>
      <c r="R20" s="540"/>
      <c r="S20" s="540"/>
      <c r="T20" s="540"/>
      <c r="U20" s="540"/>
      <c r="V20" s="540"/>
      <c r="W20" s="540">
        <f t="shared" ref="W20" si="0">IF(W18=0, "-", SUM(W19)/W18)</f>
        <v>0.62</v>
      </c>
      <c r="X20" s="540"/>
      <c r="Y20" s="540"/>
      <c r="Z20" s="540"/>
      <c r="AA20" s="540"/>
      <c r="AB20" s="540"/>
      <c r="AC20" s="540"/>
      <c r="AD20" s="540">
        <f t="shared" ref="AD20" si="1">IF(AD18=0, "-", SUM(AD19)/AD18)</f>
        <v>0.73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6" t="s">
        <v>354</v>
      </c>
      <c r="H21" s="927"/>
      <c r="I21" s="927"/>
      <c r="J21" s="927"/>
      <c r="K21" s="927"/>
      <c r="L21" s="927"/>
      <c r="M21" s="927"/>
      <c r="N21" s="927"/>
      <c r="O21" s="927"/>
      <c r="P21" s="540">
        <f>IF(P19=0, "-", SUM(P19)/SUM(P13,P14))</f>
        <v>0.782258064516129</v>
      </c>
      <c r="Q21" s="540"/>
      <c r="R21" s="540"/>
      <c r="S21" s="540"/>
      <c r="T21" s="540"/>
      <c r="U21" s="540"/>
      <c r="V21" s="540"/>
      <c r="W21" s="540">
        <f t="shared" ref="W21" si="2">IF(W19=0, "-", SUM(W19)/SUM(W13,W14))</f>
        <v>0.62</v>
      </c>
      <c r="X21" s="540"/>
      <c r="Y21" s="540"/>
      <c r="Z21" s="540"/>
      <c r="AA21" s="540"/>
      <c r="AB21" s="540"/>
      <c r="AC21" s="540"/>
      <c r="AD21" s="540">
        <f t="shared" ref="AD21" si="3">IF(AD19=0, "-", SUM(AD19)/SUM(AD13,AD14))</f>
        <v>0.73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100</v>
      </c>
      <c r="Q23" s="161"/>
      <c r="R23" s="161"/>
      <c r="S23" s="161"/>
      <c r="T23" s="161"/>
      <c r="U23" s="161"/>
      <c r="V23" s="162"/>
      <c r="W23" s="160">
        <v>100</v>
      </c>
      <c r="X23" s="161"/>
      <c r="Y23" s="161"/>
      <c r="Z23" s="161"/>
      <c r="AA23" s="161"/>
      <c r="AB23" s="161"/>
      <c r="AC23" s="162"/>
      <c r="AD23" s="149" t="s">
        <v>777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100</v>
      </c>
      <c r="Q29" s="164"/>
      <c r="R29" s="164"/>
      <c r="S29" s="164"/>
      <c r="T29" s="164"/>
      <c r="U29" s="164"/>
      <c r="V29" s="165"/>
      <c r="W29" s="211">
        <f>AR13</f>
        <v>100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c r="AV31" s="271"/>
      <c r="AW31" s="375" t="s">
        <v>179</v>
      </c>
      <c r="AX31" s="376"/>
    </row>
    <row r="32" spans="1:50" ht="23.25" customHeight="1" x14ac:dyDescent="0.15">
      <c r="A32" s="516"/>
      <c r="B32" s="514"/>
      <c r="C32" s="514"/>
      <c r="D32" s="514"/>
      <c r="E32" s="514"/>
      <c r="F32" s="515"/>
      <c r="G32" s="541" t="s">
        <v>723</v>
      </c>
      <c r="H32" s="542"/>
      <c r="I32" s="542"/>
      <c r="J32" s="542"/>
      <c r="K32" s="542"/>
      <c r="L32" s="542"/>
      <c r="M32" s="542"/>
      <c r="N32" s="542"/>
      <c r="O32" s="543"/>
      <c r="P32" s="191" t="s">
        <v>724</v>
      </c>
      <c r="Q32" s="191"/>
      <c r="R32" s="191"/>
      <c r="S32" s="191"/>
      <c r="T32" s="191"/>
      <c r="U32" s="191"/>
      <c r="V32" s="191"/>
      <c r="W32" s="191"/>
      <c r="X32" s="233"/>
      <c r="Y32" s="339" t="s">
        <v>12</v>
      </c>
      <c r="Z32" s="550"/>
      <c r="AA32" s="551"/>
      <c r="AB32" s="552" t="s">
        <v>725</v>
      </c>
      <c r="AC32" s="552"/>
      <c r="AD32" s="552"/>
      <c r="AE32" s="363">
        <v>5</v>
      </c>
      <c r="AF32" s="364"/>
      <c r="AG32" s="364"/>
      <c r="AH32" s="364"/>
      <c r="AI32" s="363">
        <v>4</v>
      </c>
      <c r="AJ32" s="364"/>
      <c r="AK32" s="364"/>
      <c r="AL32" s="364"/>
      <c r="AM32" s="363">
        <v>4</v>
      </c>
      <c r="AN32" s="364"/>
      <c r="AO32" s="364"/>
      <c r="AP32" s="364"/>
      <c r="AQ32" s="166" t="s">
        <v>719</v>
      </c>
      <c r="AR32" s="167"/>
      <c r="AS32" s="167"/>
      <c r="AT32" s="168"/>
      <c r="AU32" s="364" t="s">
        <v>719</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3">
        <v>5</v>
      </c>
      <c r="AF33" s="364"/>
      <c r="AG33" s="364"/>
      <c r="AH33" s="364"/>
      <c r="AI33" s="363">
        <v>5</v>
      </c>
      <c r="AJ33" s="364"/>
      <c r="AK33" s="364"/>
      <c r="AL33" s="364"/>
      <c r="AM33" s="363">
        <v>5</v>
      </c>
      <c r="AN33" s="364"/>
      <c r="AO33" s="364"/>
      <c r="AP33" s="364"/>
      <c r="AQ33" s="166" t="s">
        <v>719</v>
      </c>
      <c r="AR33" s="167"/>
      <c r="AS33" s="167"/>
      <c r="AT33" s="168"/>
      <c r="AU33" s="364" t="s">
        <v>771</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100</v>
      </c>
      <c r="AF34" s="364"/>
      <c r="AG34" s="364"/>
      <c r="AH34" s="364"/>
      <c r="AI34" s="363">
        <v>80</v>
      </c>
      <c r="AJ34" s="364"/>
      <c r="AK34" s="364"/>
      <c r="AL34" s="364"/>
      <c r="AM34" s="363">
        <v>80</v>
      </c>
      <c r="AN34" s="364"/>
      <c r="AO34" s="364"/>
      <c r="AP34" s="364"/>
      <c r="AQ34" s="166" t="s">
        <v>719</v>
      </c>
      <c r="AR34" s="167"/>
      <c r="AS34" s="167"/>
      <c r="AT34" s="168"/>
      <c r="AU34" s="364" t="s">
        <v>719</v>
      </c>
      <c r="AV34" s="364"/>
      <c r="AW34" s="364"/>
      <c r="AX34" s="365"/>
    </row>
    <row r="35" spans="1:51" ht="23.25" customHeight="1" x14ac:dyDescent="0.15">
      <c r="A35" s="899" t="s">
        <v>381</v>
      </c>
      <c r="B35" s="900"/>
      <c r="C35" s="900"/>
      <c r="D35" s="900"/>
      <c r="E35" s="900"/>
      <c r="F35" s="901"/>
      <c r="G35" s="905" t="s">
        <v>726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4" t="s">
        <v>384</v>
      </c>
      <c r="B78" s="915"/>
      <c r="C78" s="915"/>
      <c r="D78" s="915"/>
      <c r="E78" s="912" t="s">
        <v>328</v>
      </c>
      <c r="F78" s="913"/>
      <c r="G78" s="54" t="s">
        <v>235</v>
      </c>
      <c r="H78" s="795"/>
      <c r="I78" s="245"/>
      <c r="J78" s="245"/>
      <c r="K78" s="245"/>
      <c r="L78" s="245"/>
      <c r="M78" s="245"/>
      <c r="N78" s="245"/>
      <c r="O78" s="796"/>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1"/>
      <c r="B81" s="850"/>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2"/>
      <c r="R87" s="802"/>
      <c r="S87" s="802"/>
      <c r="T87" s="802"/>
      <c r="U87" s="802"/>
      <c r="V87" s="802"/>
      <c r="W87" s="802"/>
      <c r="X87" s="803"/>
      <c r="Y87" s="760" t="s">
        <v>62</v>
      </c>
      <c r="Z87" s="761"/>
      <c r="AA87" s="762"/>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4"/>
      <c r="Q88" s="804"/>
      <c r="R88" s="804"/>
      <c r="S88" s="804"/>
      <c r="T88" s="804"/>
      <c r="U88" s="804"/>
      <c r="V88" s="804"/>
      <c r="W88" s="804"/>
      <c r="X88" s="805"/>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6"/>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2"/>
      <c r="R92" s="802"/>
      <c r="S92" s="802"/>
      <c r="T92" s="802"/>
      <c r="U92" s="802"/>
      <c r="V92" s="802"/>
      <c r="W92" s="802"/>
      <c r="X92" s="803"/>
      <c r="Y92" s="760" t="s">
        <v>62</v>
      </c>
      <c r="Z92" s="761"/>
      <c r="AA92" s="762"/>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4"/>
      <c r="Q93" s="804"/>
      <c r="R93" s="804"/>
      <c r="S93" s="804"/>
      <c r="T93" s="804"/>
      <c r="U93" s="804"/>
      <c r="V93" s="804"/>
      <c r="W93" s="804"/>
      <c r="X93" s="805"/>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6"/>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2"/>
      <c r="R97" s="802"/>
      <c r="S97" s="802"/>
      <c r="T97" s="802"/>
      <c r="U97" s="802"/>
      <c r="V97" s="802"/>
      <c r="W97" s="802"/>
      <c r="X97" s="803"/>
      <c r="Y97" s="760" t="s">
        <v>62</v>
      </c>
      <c r="Z97" s="761"/>
      <c r="AA97" s="762"/>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4"/>
      <c r="Q98" s="804"/>
      <c r="R98" s="804"/>
      <c r="S98" s="804"/>
      <c r="T98" s="804"/>
      <c r="U98" s="804"/>
      <c r="V98" s="804"/>
      <c r="W98" s="804"/>
      <c r="X98" s="805"/>
      <c r="Y98" s="733" t="s">
        <v>54</v>
      </c>
      <c r="Z98" s="734"/>
      <c r="AA98" s="735"/>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391</v>
      </c>
      <c r="AF100" s="825"/>
      <c r="AG100" s="825"/>
      <c r="AH100" s="826"/>
      <c r="AI100" s="824" t="s">
        <v>413</v>
      </c>
      <c r="AJ100" s="825"/>
      <c r="AK100" s="825"/>
      <c r="AL100" s="826"/>
      <c r="AM100" s="824" t="s">
        <v>510</v>
      </c>
      <c r="AN100" s="825"/>
      <c r="AO100" s="825"/>
      <c r="AP100" s="826"/>
      <c r="AQ100" s="928" t="s">
        <v>418</v>
      </c>
      <c r="AR100" s="929"/>
      <c r="AS100" s="929"/>
      <c r="AT100" s="930"/>
      <c r="AU100" s="928" t="s">
        <v>542</v>
      </c>
      <c r="AV100" s="929"/>
      <c r="AW100" s="929"/>
      <c r="AX100" s="931"/>
    </row>
    <row r="101" spans="1:60" ht="23.25" customHeight="1" x14ac:dyDescent="0.15">
      <c r="A101" s="492"/>
      <c r="B101" s="493"/>
      <c r="C101" s="493"/>
      <c r="D101" s="493"/>
      <c r="E101" s="493"/>
      <c r="F101" s="494"/>
      <c r="G101" s="191" t="s">
        <v>727</v>
      </c>
      <c r="H101" s="191"/>
      <c r="I101" s="191"/>
      <c r="J101" s="191"/>
      <c r="K101" s="191"/>
      <c r="L101" s="191"/>
      <c r="M101" s="191"/>
      <c r="N101" s="191"/>
      <c r="O101" s="191"/>
      <c r="P101" s="191"/>
      <c r="Q101" s="191"/>
      <c r="R101" s="191"/>
      <c r="S101" s="191"/>
      <c r="T101" s="191"/>
      <c r="U101" s="191"/>
      <c r="V101" s="191"/>
      <c r="W101" s="191"/>
      <c r="X101" s="233"/>
      <c r="Y101" s="816" t="s">
        <v>55</v>
      </c>
      <c r="Z101" s="719"/>
      <c r="AA101" s="720"/>
      <c r="AB101" s="552" t="s">
        <v>728</v>
      </c>
      <c r="AC101" s="552"/>
      <c r="AD101" s="552"/>
      <c r="AE101" s="358">
        <v>1</v>
      </c>
      <c r="AF101" s="358"/>
      <c r="AG101" s="358"/>
      <c r="AH101" s="358"/>
      <c r="AI101" s="358">
        <v>1</v>
      </c>
      <c r="AJ101" s="358"/>
      <c r="AK101" s="358"/>
      <c r="AL101" s="358"/>
      <c r="AM101" s="358">
        <v>1</v>
      </c>
      <c r="AN101" s="358"/>
      <c r="AO101" s="358"/>
      <c r="AP101" s="358"/>
      <c r="AQ101" s="358" t="s">
        <v>744</v>
      </c>
      <c r="AR101" s="358"/>
      <c r="AS101" s="358"/>
      <c r="AT101" s="358"/>
      <c r="AU101" s="358" t="s">
        <v>407</v>
      </c>
      <c r="AV101" s="358"/>
      <c r="AW101" s="358"/>
      <c r="AX101" s="358"/>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728</v>
      </c>
      <c r="AC102" s="552"/>
      <c r="AD102" s="552"/>
      <c r="AE102" s="358">
        <v>1</v>
      </c>
      <c r="AF102" s="358"/>
      <c r="AG102" s="358"/>
      <c r="AH102" s="358"/>
      <c r="AI102" s="358">
        <v>1</v>
      </c>
      <c r="AJ102" s="358"/>
      <c r="AK102" s="358"/>
      <c r="AL102" s="358"/>
      <c r="AM102" s="358">
        <v>1</v>
      </c>
      <c r="AN102" s="358"/>
      <c r="AO102" s="358"/>
      <c r="AP102" s="358"/>
      <c r="AQ102" s="358">
        <v>1</v>
      </c>
      <c r="AR102" s="358"/>
      <c r="AS102" s="358"/>
      <c r="AT102" s="358"/>
      <c r="AU102" s="358">
        <v>1</v>
      </c>
      <c r="AV102" s="358"/>
      <c r="AW102" s="358"/>
      <c r="AX102" s="358"/>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97</v>
      </c>
      <c r="AF116" s="358"/>
      <c r="AG116" s="358"/>
      <c r="AH116" s="358"/>
      <c r="AI116" s="358">
        <v>62</v>
      </c>
      <c r="AJ116" s="358"/>
      <c r="AK116" s="358"/>
      <c r="AL116" s="358"/>
      <c r="AM116" s="358">
        <v>73</v>
      </c>
      <c r="AN116" s="358"/>
      <c r="AO116" s="358"/>
      <c r="AP116" s="358"/>
      <c r="AQ116" s="363">
        <v>100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458" t="s">
        <v>765</v>
      </c>
      <c r="AF117" s="306"/>
      <c r="AG117" s="306"/>
      <c r="AH117" s="306"/>
      <c r="AI117" s="458" t="s">
        <v>766</v>
      </c>
      <c r="AJ117" s="306"/>
      <c r="AK117" s="306"/>
      <c r="AL117" s="306"/>
      <c r="AM117" s="458" t="s">
        <v>767</v>
      </c>
      <c r="AN117" s="306"/>
      <c r="AO117" s="306"/>
      <c r="AP117" s="306"/>
      <c r="AQ117" s="458" t="s">
        <v>768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5"/>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744</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744</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3"/>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4"/>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5"/>
      <c r="B428" s="253"/>
      <c r="C428" s="252"/>
      <c r="D428" s="253"/>
      <c r="E428" s="190" t="s">
        <v>774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5"/>
      <c r="B430" s="253"/>
      <c r="C430" s="250" t="s">
        <v>672</v>
      </c>
      <c r="D430" s="251"/>
      <c r="E430" s="239" t="s">
        <v>400</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5"/>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744</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744</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744</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5"/>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744</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744</v>
      </c>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744</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743</v>
      </c>
      <c r="AE702" s="898"/>
      <c r="AF702" s="898"/>
      <c r="AG702" s="886" t="s">
        <v>747</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743</v>
      </c>
      <c r="AE703" s="185"/>
      <c r="AF703" s="185"/>
      <c r="AG703" s="668" t="s">
        <v>748</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743</v>
      </c>
      <c r="AE704" s="587"/>
      <c r="AF704" s="587"/>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745</v>
      </c>
      <c r="AE705" s="737"/>
      <c r="AF705" s="737"/>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3"/>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3"/>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746</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743</v>
      </c>
      <c r="AE708" s="672"/>
      <c r="AF708" s="672"/>
      <c r="AG708" s="527" t="s">
        <v>750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743</v>
      </c>
      <c r="AE709" s="185"/>
      <c r="AF709" s="185"/>
      <c r="AG709" s="668" t="s">
        <v>751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745</v>
      </c>
      <c r="AE710" s="185"/>
      <c r="AF710" s="185"/>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743</v>
      </c>
      <c r="AE711" s="185"/>
      <c r="AF711" s="185"/>
      <c r="AG711" s="668" t="s">
        <v>752</v>
      </c>
      <c r="AH711" s="669"/>
      <c r="AI711" s="669"/>
      <c r="AJ711" s="669"/>
      <c r="AK711" s="669"/>
      <c r="AL711" s="669"/>
      <c r="AM711" s="669"/>
      <c r="AN711" s="669"/>
      <c r="AO711" s="669"/>
      <c r="AP711" s="669"/>
      <c r="AQ711" s="669"/>
      <c r="AR711" s="669"/>
      <c r="AS711" s="669"/>
      <c r="AT711" s="669"/>
      <c r="AU711" s="669"/>
      <c r="AV711" s="669"/>
      <c r="AW711" s="669"/>
      <c r="AX711" s="670"/>
    </row>
    <row r="712" spans="1:50" ht="48"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743</v>
      </c>
      <c r="AE712" s="587"/>
      <c r="AF712" s="587"/>
      <c r="AG712" s="595" t="s">
        <v>753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8" t="s">
        <v>407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745</v>
      </c>
      <c r="AE714" s="593"/>
      <c r="AF714" s="594"/>
      <c r="AG714" s="693" t="s">
        <v>407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743</v>
      </c>
      <c r="AE715" s="672"/>
      <c r="AF715" s="780"/>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3" t="s">
        <v>745</v>
      </c>
      <c r="AE716" s="764"/>
      <c r="AF716" s="764"/>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743</v>
      </c>
      <c r="AE717" s="185"/>
      <c r="AF717" s="185"/>
      <c r="AG717" s="668" t="s">
        <v>755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745</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1" t="s">
        <v>745</v>
      </c>
      <c r="AE719" s="672"/>
      <c r="AF719" s="672"/>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20"/>
      <c r="D721" s="921"/>
      <c r="E721" s="921"/>
      <c r="F721" s="922"/>
      <c r="G721" s="937"/>
      <c r="H721" s="938"/>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4"/>
      <c r="B722" s="655"/>
      <c r="C722" s="920"/>
      <c r="D722" s="921"/>
      <c r="E722" s="921"/>
      <c r="F722" s="922"/>
      <c r="G722" s="937"/>
      <c r="H722" s="938"/>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4"/>
      <c r="B723" s="655"/>
      <c r="C723" s="920"/>
      <c r="D723" s="921"/>
      <c r="E723" s="921"/>
      <c r="F723" s="922"/>
      <c r="G723" s="937"/>
      <c r="H723" s="938"/>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4"/>
      <c r="B724" s="655"/>
      <c r="C724" s="920"/>
      <c r="D724" s="921"/>
      <c r="E724" s="921"/>
      <c r="F724" s="922"/>
      <c r="G724" s="937"/>
      <c r="H724" s="938"/>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6"/>
      <c r="B725" s="657"/>
      <c r="C725" s="920"/>
      <c r="D725" s="921"/>
      <c r="E725" s="921"/>
      <c r="F725" s="922"/>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102.75" customHeight="1" x14ac:dyDescent="0.15">
      <c r="A726" s="622" t="s">
        <v>48</v>
      </c>
      <c r="B726" s="623"/>
      <c r="C726" s="443" t="s">
        <v>53</v>
      </c>
      <c r="D726" s="582"/>
      <c r="E726" s="582"/>
      <c r="F726" s="583"/>
      <c r="G726" s="800" t="s">
        <v>773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4"/>
      <c r="B727" s="625"/>
      <c r="C727" s="699" t="s">
        <v>57</v>
      </c>
      <c r="D727" s="700"/>
      <c r="E727" s="700"/>
      <c r="F727" s="701"/>
      <c r="G727" s="798" t="s">
        <v>772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70" t="s">
        <v>775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4" t="s">
        <v>776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778</v>
      </c>
      <c r="B733" s="620"/>
      <c r="C733" s="620"/>
      <c r="D733" s="620"/>
      <c r="E733" s="621"/>
      <c r="F733" s="771" t="s">
        <v>779</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439" t="s">
        <v>770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8"/>
      <c r="C788" s="768"/>
      <c r="D788" s="768"/>
      <c r="E788" s="768"/>
      <c r="F788" s="769"/>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8"/>
      <c r="C789" s="768"/>
      <c r="D789" s="768"/>
      <c r="E789" s="768"/>
      <c r="F789" s="769"/>
      <c r="G789" s="449" t="s">
        <v>756</v>
      </c>
      <c r="H789" s="755"/>
      <c r="I789" s="755"/>
      <c r="J789" s="755"/>
      <c r="K789" s="756"/>
      <c r="L789" s="452" t="s">
        <v>757</v>
      </c>
      <c r="M789" s="453"/>
      <c r="N789" s="453"/>
      <c r="O789" s="453"/>
      <c r="P789" s="453"/>
      <c r="Q789" s="453"/>
      <c r="R789" s="453"/>
      <c r="S789" s="453"/>
      <c r="T789" s="453"/>
      <c r="U789" s="453"/>
      <c r="V789" s="453"/>
      <c r="W789" s="453"/>
      <c r="X789" s="454"/>
      <c r="Y789" s="455">
        <v>39.700000000000003</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8"/>
      <c r="C790" s="768"/>
      <c r="D790" s="768"/>
      <c r="E790" s="768"/>
      <c r="F790" s="769"/>
      <c r="G790" s="348" t="s">
        <v>758</v>
      </c>
      <c r="H790" s="753"/>
      <c r="I790" s="753"/>
      <c r="J790" s="753"/>
      <c r="K790" s="754"/>
      <c r="L790" s="398" t="s">
        <v>759</v>
      </c>
      <c r="M790" s="399"/>
      <c r="N790" s="399"/>
      <c r="O790" s="399"/>
      <c r="P790" s="399"/>
      <c r="Q790" s="399"/>
      <c r="R790" s="399"/>
      <c r="S790" s="399"/>
      <c r="T790" s="399"/>
      <c r="U790" s="399"/>
      <c r="V790" s="399"/>
      <c r="W790" s="399"/>
      <c r="X790" s="400"/>
      <c r="Y790" s="395">
        <v>33.1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8"/>
      <c r="C791" s="768"/>
      <c r="D791" s="768"/>
      <c r="E791" s="768"/>
      <c r="F791" s="769"/>
      <c r="G791" s="348" t="s">
        <v>760</v>
      </c>
      <c r="H791" s="753"/>
      <c r="I791" s="753"/>
      <c r="J791" s="753"/>
      <c r="K791" s="754"/>
      <c r="L791" s="398" t="s">
        <v>761</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68"/>
      <c r="C792" s="768"/>
      <c r="D792" s="768"/>
      <c r="E792" s="768"/>
      <c r="F792" s="76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8"/>
      <c r="C793" s="768"/>
      <c r="D793" s="768"/>
      <c r="E793" s="768"/>
      <c r="F793" s="76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8"/>
      <c r="C794" s="768"/>
      <c r="D794" s="768"/>
      <c r="E794" s="768"/>
      <c r="F794" s="76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8"/>
      <c r="C795" s="768"/>
      <c r="D795" s="768"/>
      <c r="E795" s="768"/>
      <c r="F795" s="76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8"/>
      <c r="C796" s="768"/>
      <c r="D796" s="768"/>
      <c r="E796" s="768"/>
      <c r="F796" s="76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8"/>
      <c r="C797" s="768"/>
      <c r="D797" s="768"/>
      <c r="E797" s="768"/>
      <c r="F797" s="76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8"/>
      <c r="C798" s="768"/>
      <c r="D798" s="768"/>
      <c r="E798" s="768"/>
      <c r="F798" s="76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72.900000000000006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8"/>
      <c r="C800" s="768"/>
      <c r="D800" s="768"/>
      <c r="E800" s="768"/>
      <c r="F800" s="769"/>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8"/>
      <c r="C801" s="768"/>
      <c r="D801" s="768"/>
      <c r="E801" s="768"/>
      <c r="F801" s="769"/>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8"/>
      <c r="C802" s="768"/>
      <c r="D802" s="768"/>
      <c r="E802" s="768"/>
      <c r="F802" s="769"/>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8"/>
      <c r="C803" s="768"/>
      <c r="D803" s="768"/>
      <c r="E803" s="768"/>
      <c r="F803" s="76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8"/>
      <c r="C804" s="768"/>
      <c r="D804" s="768"/>
      <c r="E804" s="768"/>
      <c r="F804" s="76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8"/>
      <c r="C805" s="768"/>
      <c r="D805" s="768"/>
      <c r="E805" s="768"/>
      <c r="F805" s="76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8"/>
      <c r="C806" s="768"/>
      <c r="D806" s="768"/>
      <c r="E806" s="768"/>
      <c r="F806" s="76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8"/>
      <c r="C807" s="768"/>
      <c r="D807" s="768"/>
      <c r="E807" s="768"/>
      <c r="F807" s="76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8"/>
      <c r="C813" s="768"/>
      <c r="D813" s="768"/>
      <c r="E813" s="768"/>
      <c r="F813" s="769"/>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8"/>
      <c r="C814" s="768"/>
      <c r="D814" s="768"/>
      <c r="E814" s="768"/>
      <c r="F814" s="769"/>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8"/>
      <c r="C815" s="768"/>
      <c r="D815" s="768"/>
      <c r="E815" s="768"/>
      <c r="F815" s="769"/>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8"/>
      <c r="C826" s="768"/>
      <c r="D826" s="768"/>
      <c r="E826" s="768"/>
      <c r="F826" s="769"/>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8"/>
      <c r="C827" s="768"/>
      <c r="D827" s="768"/>
      <c r="E827" s="768"/>
      <c r="F827" s="769"/>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8"/>
      <c r="C828" s="768"/>
      <c r="D828" s="768"/>
      <c r="E828" s="768"/>
      <c r="F828" s="769"/>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769</v>
      </c>
      <c r="D845" s="415"/>
      <c r="E845" s="415"/>
      <c r="F845" s="415"/>
      <c r="G845" s="415"/>
      <c r="H845" s="415"/>
      <c r="I845" s="415"/>
      <c r="J845" s="416">
        <v>3080105005099</v>
      </c>
      <c r="K845" s="417"/>
      <c r="L845" s="417"/>
      <c r="M845" s="417"/>
      <c r="N845" s="417"/>
      <c r="O845" s="417"/>
      <c r="P845" s="426" t="s">
        <v>762</v>
      </c>
      <c r="Q845" s="427"/>
      <c r="R845" s="427"/>
      <c r="S845" s="427"/>
      <c r="T845" s="427"/>
      <c r="U845" s="427"/>
      <c r="V845" s="427"/>
      <c r="W845" s="427"/>
      <c r="X845" s="427"/>
      <c r="Y845" s="318">
        <v>72.900000000000006</v>
      </c>
      <c r="Z845" s="319"/>
      <c r="AA845" s="319"/>
      <c r="AB845" s="320"/>
      <c r="AC845" s="431" t="s">
        <v>763</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407</v>
      </c>
      <c r="F1110" s="893"/>
      <c r="G1110" s="893"/>
      <c r="H1110" s="893"/>
      <c r="I1110" s="893"/>
      <c r="J1110" s="416" t="s">
        <v>407</v>
      </c>
      <c r="K1110" s="417"/>
      <c r="L1110" s="417"/>
      <c r="M1110" s="417"/>
      <c r="N1110" s="417"/>
      <c r="O1110" s="417"/>
      <c r="P1110" s="426" t="s">
        <v>407</v>
      </c>
      <c r="Q1110" s="427"/>
      <c r="R1110" s="427"/>
      <c r="S1110" s="427"/>
      <c r="T1110" s="427"/>
      <c r="U1110" s="427"/>
      <c r="V1110" s="427"/>
      <c r="W1110" s="427"/>
      <c r="X1110" s="427"/>
      <c r="Y1110" s="318" t="s">
        <v>407</v>
      </c>
      <c r="Z1110" s="319"/>
      <c r="AA1110" s="319"/>
      <c r="AB1110" s="320"/>
      <c r="AC1110" s="896"/>
      <c r="AD1110" s="896"/>
      <c r="AE1110" s="896"/>
      <c r="AF1110" s="896"/>
      <c r="AG1110" s="896"/>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9" priority="14033">
      <formula>IF(RIGHT(TEXT(P14,"0.#"),1)=".",FALSE,TRUE)</formula>
    </cfRule>
    <cfRule type="expression" dxfId="2818" priority="14034">
      <formula>IF(RIGHT(TEXT(P14,"0.#"),1)=".",TRUE,FALSE)</formula>
    </cfRule>
  </conditionalFormatting>
  <conditionalFormatting sqref="AE32">
    <cfRule type="expression" dxfId="2817" priority="14023">
      <formula>IF(RIGHT(TEXT(AE32,"0.#"),1)=".",FALSE,TRUE)</formula>
    </cfRule>
    <cfRule type="expression" dxfId="2816" priority="14024">
      <formula>IF(RIGHT(TEXT(AE32,"0.#"),1)=".",TRUE,FALSE)</formula>
    </cfRule>
  </conditionalFormatting>
  <conditionalFormatting sqref="P18:AX18">
    <cfRule type="expression" dxfId="2815" priority="13909">
      <formula>IF(RIGHT(TEXT(P18,"0.#"),1)=".",FALSE,TRUE)</formula>
    </cfRule>
    <cfRule type="expression" dxfId="2814" priority="13910">
      <formula>IF(RIGHT(TEXT(P18,"0.#"),1)=".",TRUE,FALSE)</formula>
    </cfRule>
  </conditionalFormatting>
  <conditionalFormatting sqref="Y799">
    <cfRule type="expression" dxfId="2813" priority="13901">
      <formula>IF(RIGHT(TEXT(Y799,"0.#"),1)=".",FALSE,TRUE)</formula>
    </cfRule>
    <cfRule type="expression" dxfId="2812" priority="13902">
      <formula>IF(RIGHT(TEXT(Y799,"0.#"),1)=".",TRUE,FALSE)</formula>
    </cfRule>
  </conditionalFormatting>
  <conditionalFormatting sqref="Y830:Y837 Y828 Y817:Y824 Y815 Y804:Y811 Y802">
    <cfRule type="expression" dxfId="2811" priority="13683">
      <formula>IF(RIGHT(TEXT(Y802,"0.#"),1)=".",FALSE,TRUE)</formula>
    </cfRule>
    <cfRule type="expression" dxfId="2810" priority="13684">
      <formula>IF(RIGHT(TEXT(Y802,"0.#"),1)=".",TRUE,FALSE)</formula>
    </cfRule>
  </conditionalFormatting>
  <conditionalFormatting sqref="P15:AJ17 P13:AX13 AR15:AX15">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92:Y798">
    <cfRule type="expression" dxfId="2803" priority="13707">
      <formula>IF(RIGHT(TEXT(Y792,"0.#"),1)=".",FALSE,TRUE)</formula>
    </cfRule>
    <cfRule type="expression" dxfId="2802" priority="13708">
      <formula>IF(RIGHT(TEXT(Y792,"0.#"),1)=".",TRUE,FALSE)</formula>
    </cfRule>
  </conditionalFormatting>
  <conditionalFormatting sqref="AU790">
    <cfRule type="expression" dxfId="2801" priority="13705">
      <formula>IF(RIGHT(TEXT(AU790,"0.#"),1)=".",FALSE,TRUE)</formula>
    </cfRule>
    <cfRule type="expression" dxfId="2800" priority="13706">
      <formula>IF(RIGHT(TEXT(AU790,"0.#"),1)=".",TRUE,FALSE)</formula>
    </cfRule>
  </conditionalFormatting>
  <conditionalFormatting sqref="AU799">
    <cfRule type="expression" dxfId="2799" priority="13703">
      <formula>IF(RIGHT(TEXT(AU799,"0.#"),1)=".",FALSE,TRUE)</formula>
    </cfRule>
    <cfRule type="expression" dxfId="2798" priority="13704">
      <formula>IF(RIGHT(TEXT(AU799,"0.#"),1)=".",TRUE,FALSE)</formula>
    </cfRule>
  </conditionalFormatting>
  <conditionalFormatting sqref="AU791:AU798 AU789">
    <cfRule type="expression" dxfId="2797" priority="13701">
      <formula>IF(RIGHT(TEXT(AU789,"0.#"),1)=".",FALSE,TRUE)</formula>
    </cfRule>
    <cfRule type="expression" dxfId="2796" priority="13702">
      <formula>IF(RIGHT(TEXT(AU789,"0.#"),1)=".",TRUE,FALSE)</formula>
    </cfRule>
  </conditionalFormatting>
  <conditionalFormatting sqref="Y829 Y816 Y803">
    <cfRule type="expression" dxfId="2795" priority="13687">
      <formula>IF(RIGHT(TEXT(Y803,"0.#"),1)=".",FALSE,TRUE)</formula>
    </cfRule>
    <cfRule type="expression" dxfId="2794" priority="13688">
      <formula>IF(RIGHT(TEXT(Y803,"0.#"),1)=".",TRUE,FALSE)</formula>
    </cfRule>
  </conditionalFormatting>
  <conditionalFormatting sqref="Y838 Y825 Y812">
    <cfRule type="expression" dxfId="2793" priority="13685">
      <formula>IF(RIGHT(TEXT(Y812,"0.#"),1)=".",FALSE,TRUE)</formula>
    </cfRule>
    <cfRule type="expression" dxfId="2792" priority="13686">
      <formula>IF(RIGHT(TEXT(Y812,"0.#"),1)=".",TRUE,FALSE)</formula>
    </cfRule>
  </conditionalFormatting>
  <conditionalFormatting sqref="AU829 AU816 AU803">
    <cfRule type="expression" dxfId="2791" priority="13681">
      <formula>IF(RIGHT(TEXT(AU803,"0.#"),1)=".",FALSE,TRUE)</formula>
    </cfRule>
    <cfRule type="expression" dxfId="2790" priority="13682">
      <formula>IF(RIGHT(TEXT(AU803,"0.#"),1)=".",TRUE,FALSE)</formula>
    </cfRule>
  </conditionalFormatting>
  <conditionalFormatting sqref="AU838 AU825 AU812">
    <cfRule type="expression" dxfId="2789" priority="13679">
      <formula>IF(RIGHT(TEXT(AU812,"0.#"),1)=".",FALSE,TRUE)</formula>
    </cfRule>
    <cfRule type="expression" dxfId="2788" priority="13680">
      <formula>IF(RIGHT(TEXT(AU812,"0.#"),1)=".",TRUE,FALSE)</formula>
    </cfRule>
  </conditionalFormatting>
  <conditionalFormatting sqref="AU830:AU837 AU828 AU817:AU824 AU815 AU804:AU811 AU802">
    <cfRule type="expression" dxfId="2787" priority="13677">
      <formula>IF(RIGHT(TEXT(AU802,"0.#"),1)=".",FALSE,TRUE)</formula>
    </cfRule>
    <cfRule type="expression" dxfId="2786" priority="13678">
      <formula>IF(RIGHT(TEXT(AU802,"0.#"),1)=".",TRUE,FALSE)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7:AO874">
    <cfRule type="expression" dxfId="2523" priority="6655">
      <formula>IF(AND(AL847&gt;=0, RIGHT(TEXT(AL847,"0.#"),1)&lt;&gt;"."),TRUE,FALSE)</formula>
    </cfRule>
    <cfRule type="expression" dxfId="2522" priority="6656">
      <formula>IF(AND(AL847&gt;=0, RIGHT(TEXT(AL847,"0.#"),1)="."),TRUE,FALSE)</formula>
    </cfRule>
    <cfRule type="expression" dxfId="2521" priority="6657">
      <formula>IF(AND(AL847&lt;0, RIGHT(TEXT(AL847,"0.#"),1)&lt;&gt;"."),TRUE,FALSE)</formula>
    </cfRule>
    <cfRule type="expression" dxfId="2520" priority="6658">
      <formula>IF(AND(AL847&lt;0, RIGHT(TEXT(AL847,"0.#"),1)="."),TRUE,FALSE)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7:Y874">
    <cfRule type="expression" dxfId="2449" priority="2983">
      <formula>IF(RIGHT(TEXT(Y847,"0.#"),1)=".",FALSE,TRUE)</formula>
    </cfRule>
    <cfRule type="expression" dxfId="2448" priority="2984">
      <formula>IF(RIGHT(TEXT(Y847,"0.#"),1)=".",TRUE,FALSE)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11:AO1139">
    <cfRule type="expression" dxfId="2419" priority="2889">
      <formula>IF(AND(AL1111&gt;=0, RIGHT(TEXT(AL1111,"0.#"),1)&lt;&gt;"."),TRUE,FALSE)</formula>
    </cfRule>
    <cfRule type="expression" dxfId="2418" priority="2890">
      <formula>IF(AND(AL1111&gt;=0, RIGHT(TEXT(AL1111,"0.#"),1)="."),TRUE,FALSE)</formula>
    </cfRule>
    <cfRule type="expression" dxfId="2417" priority="2891">
      <formula>IF(AND(AL1111&lt;0, RIGHT(TEXT(AL1111,"0.#"),1)&lt;&gt;"."),TRUE,FALSE)</formula>
    </cfRule>
    <cfRule type="expression" dxfId="2416" priority="2892">
      <formula>IF(AND(AL1111&lt;0, RIGHT(TEXT(AL1111,"0.#"),1)="."),TRUE,FALSE)</formula>
    </cfRule>
  </conditionalFormatting>
  <conditionalFormatting sqref="Y1111:Y1139">
    <cfRule type="expression" dxfId="2415" priority="2887">
      <formula>IF(RIGHT(TEXT(Y1111,"0.#"),1)=".",FALSE,TRUE)</formula>
    </cfRule>
    <cfRule type="expression" dxfId="2414" priority="2888">
      <formula>IF(RIGHT(TEXT(Y1111,"0.#"),1)=".",TRUE,FALSE)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46:AO846">
    <cfRule type="expression" dxfId="2405" priority="2841">
      <formula>IF(AND(AL846&gt;=0, RIGHT(TEXT(AL846,"0.#"),1)&lt;&gt;"."),TRUE,FALSE)</formula>
    </cfRule>
    <cfRule type="expression" dxfId="2404" priority="2842">
      <formula>IF(AND(AL846&gt;=0, RIGHT(TEXT(AL846,"0.#"),1)="."),TRUE,FALSE)</formula>
    </cfRule>
    <cfRule type="expression" dxfId="2403" priority="2843">
      <formula>IF(AND(AL846&lt;0, RIGHT(TEXT(AL846,"0.#"),1)&lt;&gt;"."),TRUE,FALSE)</formula>
    </cfRule>
    <cfRule type="expression" dxfId="2402" priority="2844">
      <formula>IF(AND(AL846&lt;0, RIGHT(TEXT(AL846,"0.#"),1)="."),TRUE,FALSE)</formula>
    </cfRule>
  </conditionalFormatting>
  <conditionalFormatting sqref="Y846">
    <cfRule type="expression" dxfId="2401" priority="2839">
      <formula>IF(RIGHT(TEXT(Y846,"0.#"),1)=".",FALSE,TRUE)</formula>
    </cfRule>
    <cfRule type="expression" dxfId="2400" priority="2840">
      <formula>IF(RIGHT(TEXT(Y846,"0.#"),1)=".",TRUE,FALSE)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80:Y907">
    <cfRule type="expression" dxfId="2083" priority="2099">
      <formula>IF(RIGHT(TEXT(Y880,"0.#"),1)=".",FALSE,TRUE)</formula>
    </cfRule>
    <cfRule type="expression" dxfId="2082" priority="2100">
      <formula>IF(RIGHT(TEXT(Y880,"0.#"),1)=".",TRUE,FALSE)</formula>
    </cfRule>
  </conditionalFormatting>
  <conditionalFormatting sqref="Y878:Y879">
    <cfRule type="expression" dxfId="2081" priority="2093">
      <formula>IF(RIGHT(TEXT(Y878,"0.#"),1)=".",FALSE,TRUE)</formula>
    </cfRule>
    <cfRule type="expression" dxfId="2080" priority="2094">
      <formula>IF(RIGHT(TEXT(Y878,"0.#"),1)=".",TRUE,FALSE)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1:Y912">
    <cfRule type="expression" dxfId="2077" priority="2081">
      <formula>IF(RIGHT(TEXT(Y911,"0.#"),1)=".",FALSE,TRUE)</formula>
    </cfRule>
    <cfRule type="expression" dxfId="2076" priority="2082">
      <formula>IF(RIGHT(TEXT(Y911,"0.#"),1)=".",TRUE,FALSE)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4:Y945">
    <cfRule type="expression" dxfId="2073" priority="2069">
      <formula>IF(RIGHT(TEXT(Y944,"0.#"),1)=".",FALSE,TRUE)</formula>
    </cfRule>
    <cfRule type="expression" dxfId="2072" priority="2070">
      <formula>IF(RIGHT(TEXT(Y944,"0.#"),1)=".",TRUE,FALSE)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0:AO907">
    <cfRule type="expression" dxfId="1985" priority="2101">
      <formula>IF(AND(AL880&gt;=0, RIGHT(TEXT(AL880,"0.#"),1)&lt;&gt;"."),TRUE,FALSE)</formula>
    </cfRule>
    <cfRule type="expression" dxfId="1984" priority="2102">
      <formula>IF(AND(AL880&gt;=0, RIGHT(TEXT(AL880,"0.#"),1)="."),TRUE,FALSE)</formula>
    </cfRule>
    <cfRule type="expression" dxfId="1983" priority="2103">
      <formula>IF(AND(AL880&lt;0, RIGHT(TEXT(AL880,"0.#"),1)&lt;&gt;"."),TRUE,FALSE)</formula>
    </cfRule>
    <cfRule type="expression" dxfId="1982" priority="2104">
      <formula>IF(AND(AL880&lt;0, RIGHT(TEXT(AL880,"0.#"),1)="."),TRUE,FALSE)</formula>
    </cfRule>
  </conditionalFormatting>
  <conditionalFormatting sqref="AL878:AO879">
    <cfRule type="expression" dxfId="1981" priority="2095">
      <formula>IF(AND(AL878&gt;=0, RIGHT(TEXT(AL878,"0.#"),1)&lt;&gt;"."),TRUE,FALSE)</formula>
    </cfRule>
    <cfRule type="expression" dxfId="1980" priority="2096">
      <formula>IF(AND(AL878&gt;=0, RIGHT(TEXT(AL878,"0.#"),1)="."),TRUE,FALSE)</formula>
    </cfRule>
    <cfRule type="expression" dxfId="1979" priority="2097">
      <formula>IF(AND(AL878&lt;0, RIGHT(TEXT(AL878,"0.#"),1)&lt;&gt;"."),TRUE,FALSE)</formula>
    </cfRule>
    <cfRule type="expression" dxfId="1978" priority="2098">
      <formula>IF(AND(AL878&lt;0, RIGHT(TEXT(AL878,"0.#"),1)="."),TRUE,FALSE)</formula>
    </cfRule>
  </conditionalFormatting>
  <conditionalFormatting sqref="AL913:AO940">
    <cfRule type="expression" dxfId="1977" priority="2089">
      <formula>IF(AND(AL913&gt;=0, RIGHT(TEXT(AL913,"0.#"),1)&lt;&gt;"."),TRUE,FALSE)</formula>
    </cfRule>
    <cfRule type="expression" dxfId="1976" priority="2090">
      <formula>IF(AND(AL913&gt;=0, RIGHT(TEXT(AL913,"0.#"),1)="."),TRUE,FALSE)</formula>
    </cfRule>
    <cfRule type="expression" dxfId="1975" priority="2091">
      <formula>IF(AND(AL913&lt;0, RIGHT(TEXT(AL913,"0.#"),1)&lt;&gt;"."),TRUE,FALSE)</formula>
    </cfRule>
    <cfRule type="expression" dxfId="1974" priority="2092">
      <formula>IF(AND(AL913&lt;0, RIGHT(TEXT(AL913,"0.#"),1)="."),TRUE,FALSE)</formula>
    </cfRule>
  </conditionalFormatting>
  <conditionalFormatting sqref="AL911:AO912">
    <cfRule type="expression" dxfId="1973" priority="2083">
      <formula>IF(AND(AL911&gt;=0, RIGHT(TEXT(AL911,"0.#"),1)&lt;&gt;"."),TRUE,FALSE)</formula>
    </cfRule>
    <cfRule type="expression" dxfId="1972" priority="2084">
      <formula>IF(AND(AL911&gt;=0, RIGHT(TEXT(AL911,"0.#"),1)="."),TRUE,FALSE)</formula>
    </cfRule>
    <cfRule type="expression" dxfId="1971" priority="2085">
      <formula>IF(AND(AL911&lt;0, RIGHT(TEXT(AL911,"0.#"),1)&lt;&gt;"."),TRUE,FALSE)</formula>
    </cfRule>
    <cfRule type="expression" dxfId="1970" priority="2086">
      <formula>IF(AND(AL911&lt;0, RIGHT(TEXT(AL911,"0.#"),1)="."),TRUE,FALSE)</formula>
    </cfRule>
  </conditionalFormatting>
  <conditionalFormatting sqref="AL946:AO973">
    <cfRule type="expression" dxfId="1969" priority="2077">
      <formula>IF(AND(AL946&gt;=0, RIGHT(TEXT(AL946,"0.#"),1)&lt;&gt;"."),TRUE,FALSE)</formula>
    </cfRule>
    <cfRule type="expression" dxfId="1968" priority="2078">
      <formula>IF(AND(AL946&gt;=0, RIGHT(TEXT(AL946,"0.#"),1)="."),TRUE,FALSE)</formula>
    </cfRule>
    <cfRule type="expression" dxfId="1967" priority="2079">
      <formula>IF(AND(AL946&lt;0, RIGHT(TEXT(AL946,"0.#"),1)&lt;&gt;"."),TRUE,FALSE)</formula>
    </cfRule>
    <cfRule type="expression" dxfId="1966" priority="2080">
      <formula>IF(AND(AL946&lt;0, RIGHT(TEXT(AL946,"0.#"),1)="."),TRUE,FALSE)</formula>
    </cfRule>
  </conditionalFormatting>
  <conditionalFormatting sqref="AL944:AO945">
    <cfRule type="expression" dxfId="1965" priority="2071">
      <formula>IF(AND(AL944&gt;=0, RIGHT(TEXT(AL944,"0.#"),1)&lt;&gt;"."),TRUE,FALSE)</formula>
    </cfRule>
    <cfRule type="expression" dxfId="1964" priority="2072">
      <formula>IF(AND(AL944&gt;=0, RIGHT(TEXT(AL944,"0.#"),1)="."),TRUE,FALSE)</formula>
    </cfRule>
    <cfRule type="expression" dxfId="1963" priority="2073">
      <formula>IF(AND(AL944&lt;0, RIGHT(TEXT(AL944,"0.#"),1)&lt;&gt;"."),TRUE,FALSE)</formula>
    </cfRule>
    <cfRule type="expression" dxfId="1962" priority="2074">
      <formula>IF(AND(AL944&lt;0, RIGHT(TEXT(AL944,"0.#"),1)="."),TRUE,FALSE)</formula>
    </cfRule>
  </conditionalFormatting>
  <conditionalFormatting sqref="AL979:AO1006">
    <cfRule type="expression" dxfId="1961" priority="2065">
      <formula>IF(AND(AL979&gt;=0, RIGHT(TEXT(AL979,"0.#"),1)&lt;&gt;"."),TRUE,FALSE)</formula>
    </cfRule>
    <cfRule type="expression" dxfId="1960" priority="2066">
      <formula>IF(AND(AL979&gt;=0, RIGHT(TEXT(AL979,"0.#"),1)="."),TRUE,FALSE)</formula>
    </cfRule>
    <cfRule type="expression" dxfId="1959" priority="2067">
      <formula>IF(AND(AL979&lt;0, RIGHT(TEXT(AL979,"0.#"),1)&lt;&gt;"."),TRUE,FALSE)</formula>
    </cfRule>
    <cfRule type="expression" dxfId="1958" priority="2068">
      <formula>IF(AND(AL979&lt;0, RIGHT(TEXT(AL979,"0.#"),1)="."),TRUE,FALSE)</formula>
    </cfRule>
  </conditionalFormatting>
  <conditionalFormatting sqref="AL977:AO978">
    <cfRule type="expression" dxfId="1957" priority="2059">
      <formula>IF(AND(AL977&gt;=0, RIGHT(TEXT(AL977,"0.#"),1)&lt;&gt;"."),TRUE,FALSE)</formula>
    </cfRule>
    <cfRule type="expression" dxfId="1956" priority="2060">
      <formula>IF(AND(AL977&gt;=0, RIGHT(TEXT(AL977,"0.#"),1)="."),TRUE,FALSE)</formula>
    </cfRule>
    <cfRule type="expression" dxfId="1955" priority="2061">
      <formula>IF(AND(AL977&lt;0, RIGHT(TEXT(AL977,"0.#"),1)&lt;&gt;"."),TRUE,FALSE)</formula>
    </cfRule>
    <cfRule type="expression" dxfId="1954" priority="2062">
      <formula>IF(AND(AL977&lt;0, RIGHT(TEXT(AL977,"0.#"),1)="."),TRUE,FALSE)</formula>
    </cfRule>
  </conditionalFormatting>
  <conditionalFormatting sqref="AL1012:AO1039">
    <cfRule type="expression" dxfId="1953" priority="2053">
      <formula>IF(AND(AL1012&gt;=0, RIGHT(TEXT(AL1012,"0.#"),1)&lt;&gt;"."),TRUE,FALSE)</formula>
    </cfRule>
    <cfRule type="expression" dxfId="1952" priority="2054">
      <formula>IF(AND(AL1012&gt;=0, RIGHT(TEXT(AL1012,"0.#"),1)="."),TRUE,FALSE)</formula>
    </cfRule>
    <cfRule type="expression" dxfId="1951" priority="2055">
      <formula>IF(AND(AL1012&lt;0, RIGHT(TEXT(AL1012,"0.#"),1)&lt;&gt;"."),TRUE,FALSE)</formula>
    </cfRule>
    <cfRule type="expression" dxfId="1950" priority="2056">
      <formula>IF(AND(AL1012&lt;0, RIGHT(TEXT(AL1012,"0.#"),1)="."),TRUE,FALSE)</formula>
    </cfRule>
  </conditionalFormatting>
  <conditionalFormatting sqref="AL1010:AO1011">
    <cfRule type="expression" dxfId="1949" priority="2047">
      <formula>IF(AND(AL1010&gt;=0, RIGHT(TEXT(AL1010,"0.#"),1)&lt;&gt;"."),TRUE,FALSE)</formula>
    </cfRule>
    <cfRule type="expression" dxfId="1948" priority="2048">
      <formula>IF(AND(AL1010&gt;=0, RIGHT(TEXT(AL1010,"0.#"),1)="."),TRUE,FALSE)</formula>
    </cfRule>
    <cfRule type="expression" dxfId="1947" priority="2049">
      <formula>IF(AND(AL1010&lt;0, RIGHT(TEXT(AL1010,"0.#"),1)&lt;&gt;"."),TRUE,FALSE)</formula>
    </cfRule>
    <cfRule type="expression" dxfId="1946" priority="2050">
      <formula>IF(AND(AL1010&lt;0, RIGHT(TEXT(AL1010,"0.#"),1)="."),TRUE,FALSE)</formula>
    </cfRule>
  </conditionalFormatting>
  <conditionalFormatting sqref="Y1010:Y1011">
    <cfRule type="expression" dxfId="1945" priority="2045">
      <formula>IF(RIGHT(TEXT(Y1010,"0.#"),1)=".",FALSE,TRUE)</formula>
    </cfRule>
    <cfRule type="expression" dxfId="1944" priority="2046">
      <formula>IF(RIGHT(TEXT(Y1010,"0.#"),1)=".",TRUE,FALSE)</formula>
    </cfRule>
  </conditionalFormatting>
  <conditionalFormatting sqref="AL1045:AO1072">
    <cfRule type="expression" dxfId="1943" priority="2041">
      <formula>IF(AND(AL1045&gt;=0, RIGHT(TEXT(AL1045,"0.#"),1)&lt;&gt;"."),TRUE,FALSE)</formula>
    </cfRule>
    <cfRule type="expression" dxfId="1942" priority="2042">
      <formula>IF(AND(AL1045&gt;=0, RIGHT(TEXT(AL1045,"0.#"),1)="."),TRUE,FALSE)</formula>
    </cfRule>
    <cfRule type="expression" dxfId="1941" priority="2043">
      <formula>IF(AND(AL1045&lt;0, RIGHT(TEXT(AL1045,"0.#"),1)&lt;&gt;"."),TRUE,FALSE)</formula>
    </cfRule>
    <cfRule type="expression" dxfId="1940" priority="2044">
      <formula>IF(AND(AL1045&lt;0, RIGHT(TEXT(AL1045,"0.#"),1)="."),TRUE,FALSE)</formula>
    </cfRule>
  </conditionalFormatting>
  <conditionalFormatting sqref="Y1045:Y1072">
    <cfRule type="expression" dxfId="1939" priority="2039">
      <formula>IF(RIGHT(TEXT(Y1045,"0.#"),1)=".",FALSE,TRUE)</formula>
    </cfRule>
    <cfRule type="expression" dxfId="1938" priority="2040">
      <formula>IF(RIGHT(TEXT(Y1045,"0.#"),1)=".",TRUE,FALSE)</formula>
    </cfRule>
  </conditionalFormatting>
  <conditionalFormatting sqref="AL1043:AO1044">
    <cfRule type="expression" dxfId="1937" priority="2035">
      <formula>IF(AND(AL1043&gt;=0, RIGHT(TEXT(AL1043,"0.#"),1)&lt;&gt;"."),TRUE,FALSE)</formula>
    </cfRule>
    <cfRule type="expression" dxfId="1936" priority="2036">
      <formula>IF(AND(AL1043&gt;=0, RIGHT(TEXT(AL1043,"0.#"),1)="."),TRUE,FALSE)</formula>
    </cfRule>
    <cfRule type="expression" dxfId="1935" priority="2037">
      <formula>IF(AND(AL1043&lt;0, RIGHT(TEXT(AL1043,"0.#"),1)&lt;&gt;"."),TRUE,FALSE)</formula>
    </cfRule>
    <cfRule type="expression" dxfId="1934" priority="2038">
      <formula>IF(AND(AL1043&lt;0, RIGHT(TEXT(AL1043,"0.#"),1)="."),TRUE,FALSE)</formula>
    </cfRule>
  </conditionalFormatting>
  <conditionalFormatting sqref="Y1043:Y1044">
    <cfRule type="expression" dxfId="1933" priority="2033">
      <formula>IF(RIGHT(TEXT(Y1043,"0.#"),1)=".",FALSE,TRUE)</formula>
    </cfRule>
    <cfRule type="expression" dxfId="1932" priority="2034">
      <formula>IF(RIGHT(TEXT(Y1043,"0.#"),1)=".",TRUE,FALSE)</formula>
    </cfRule>
  </conditionalFormatting>
  <conditionalFormatting sqref="AL1078:AO1105">
    <cfRule type="expression" dxfId="1931" priority="2029">
      <formula>IF(AND(AL1078&gt;=0, RIGHT(TEXT(AL1078,"0.#"),1)&lt;&gt;"."),TRUE,FALSE)</formula>
    </cfRule>
    <cfRule type="expression" dxfId="1930" priority="2030">
      <formula>IF(AND(AL1078&gt;=0, RIGHT(TEXT(AL1078,"0.#"),1)="."),TRUE,FALSE)</formula>
    </cfRule>
    <cfRule type="expression" dxfId="1929" priority="2031">
      <formula>IF(AND(AL1078&lt;0, RIGHT(TEXT(AL1078,"0.#"),1)&lt;&gt;"."),TRUE,FALSE)</formula>
    </cfRule>
    <cfRule type="expression" dxfId="1928" priority="2032">
      <formula>IF(AND(AL1078&lt;0, RIGHT(TEXT(AL1078,"0.#"),1)="."),TRUE,FALSE)</formula>
    </cfRule>
  </conditionalFormatting>
  <conditionalFormatting sqref="Y1078:Y1105">
    <cfRule type="expression" dxfId="1927" priority="2027">
      <formula>IF(RIGHT(TEXT(Y1078,"0.#"),1)=".",FALSE,TRUE)</formula>
    </cfRule>
    <cfRule type="expression" dxfId="1926" priority="2028">
      <formula>IF(RIGHT(TEXT(Y1078,"0.#"),1)=".",TRUE,FALSE)</formula>
    </cfRule>
  </conditionalFormatting>
  <conditionalFormatting sqref="AL1076:AO1077">
    <cfRule type="expression" dxfId="1925" priority="2023">
      <formula>IF(AND(AL1076&gt;=0, RIGHT(TEXT(AL1076,"0.#"),1)&lt;&gt;"."),TRUE,FALSE)</formula>
    </cfRule>
    <cfRule type="expression" dxfId="1924" priority="2024">
      <formula>IF(AND(AL1076&gt;=0, RIGHT(TEXT(AL1076,"0.#"),1)="."),TRUE,FALSE)</formula>
    </cfRule>
    <cfRule type="expression" dxfId="1923" priority="2025">
      <formula>IF(AND(AL1076&lt;0, RIGHT(TEXT(AL1076,"0.#"),1)&lt;&gt;"."),TRUE,FALSE)</formula>
    </cfRule>
    <cfRule type="expression" dxfId="1922" priority="2026">
      <formula>IF(AND(AL1076&lt;0, RIGHT(TEXT(AL1076,"0.#"),1)="."),TRUE,FALSE)</formula>
    </cfRule>
  </conditionalFormatting>
  <conditionalFormatting sqref="Y1076:Y1077">
    <cfRule type="expression" dxfId="1921" priority="2021">
      <formula>IF(RIGHT(TEXT(Y1076,"0.#"),1)=".",FALSE,TRUE)</formula>
    </cfRule>
    <cfRule type="expression" dxfId="1920" priority="2022">
      <formula>IF(RIGHT(TEXT(Y1076,"0.#"),1)=".",TRUE,FALSE)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Y790">
    <cfRule type="expression" dxfId="719" priority="19">
      <formula>IF(RIGHT(TEXT(Y790,"0.#"),1)=".",FALSE,TRUE)</formula>
    </cfRule>
    <cfRule type="expression" dxfId="718" priority="20">
      <formula>IF(RIGHT(TEXT(Y790,"0.#"),1)=".",TRUE,FALSE)</formula>
    </cfRule>
  </conditionalFormatting>
  <conditionalFormatting sqref="Y791 Y789">
    <cfRule type="expression" dxfId="717" priority="17">
      <formula>IF(RIGHT(TEXT(Y789,"0.#"),1)=".",FALSE,TRUE)</formula>
    </cfRule>
    <cfRule type="expression" dxfId="716" priority="18">
      <formula>IF(RIGHT(TEXT(Y789,"0.#"),1)=".",TRUE,FALSE)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8"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7" t="s">
        <v>146</v>
      </c>
      <c r="H2" s="782"/>
      <c r="I2" s="782"/>
      <c r="J2" s="782"/>
      <c r="K2" s="782"/>
      <c r="L2" s="782"/>
      <c r="M2" s="782"/>
      <c r="N2" s="782"/>
      <c r="O2" s="783"/>
      <c r="P2" s="781" t="s">
        <v>59</v>
      </c>
      <c r="Q2" s="782"/>
      <c r="R2" s="782"/>
      <c r="S2" s="782"/>
      <c r="T2" s="782"/>
      <c r="U2" s="782"/>
      <c r="V2" s="782"/>
      <c r="W2" s="782"/>
      <c r="X2" s="783"/>
      <c r="Y2" s="1005"/>
      <c r="Z2" s="409"/>
      <c r="AA2" s="410"/>
      <c r="AB2" s="1009" t="s">
        <v>11</v>
      </c>
      <c r="AC2" s="1010"/>
      <c r="AD2" s="1011"/>
      <c r="AE2" s="997" t="s">
        <v>391</v>
      </c>
      <c r="AF2" s="997"/>
      <c r="AG2" s="997"/>
      <c r="AH2" s="997"/>
      <c r="AI2" s="997" t="s">
        <v>413</v>
      </c>
      <c r="AJ2" s="997"/>
      <c r="AK2" s="997"/>
      <c r="AL2" s="459"/>
      <c r="AM2" s="997" t="s">
        <v>510</v>
      </c>
      <c r="AN2" s="997"/>
      <c r="AO2" s="997"/>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5"/>
      <c r="I4" s="1015"/>
      <c r="J4" s="1015"/>
      <c r="K4" s="1015"/>
      <c r="L4" s="1015"/>
      <c r="M4" s="1015"/>
      <c r="N4" s="1015"/>
      <c r="O4" s="1016"/>
      <c r="P4" s="191"/>
      <c r="Q4" s="1023"/>
      <c r="R4" s="1023"/>
      <c r="S4" s="1023"/>
      <c r="T4" s="1023"/>
      <c r="U4" s="1023"/>
      <c r="V4" s="1023"/>
      <c r="W4" s="1023"/>
      <c r="X4" s="1024"/>
      <c r="Y4" s="1001" t="s">
        <v>12</v>
      </c>
      <c r="Z4" s="1002"/>
      <c r="AA4" s="1003"/>
      <c r="AB4" s="552"/>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9" t="s">
        <v>381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3" t="s">
        <v>349</v>
      </c>
      <c r="B9" s="514"/>
      <c r="C9" s="514"/>
      <c r="D9" s="514"/>
      <c r="E9" s="514"/>
      <c r="F9" s="515"/>
      <c r="G9" s="797" t="s">
        <v>146</v>
      </c>
      <c r="H9" s="782"/>
      <c r="I9" s="782"/>
      <c r="J9" s="782"/>
      <c r="K9" s="782"/>
      <c r="L9" s="782"/>
      <c r="M9" s="782"/>
      <c r="N9" s="782"/>
      <c r="O9" s="783"/>
      <c r="P9" s="781" t="s">
        <v>59</v>
      </c>
      <c r="Q9" s="782"/>
      <c r="R9" s="782"/>
      <c r="S9" s="782"/>
      <c r="T9" s="782"/>
      <c r="U9" s="782"/>
      <c r="V9" s="782"/>
      <c r="W9" s="782"/>
      <c r="X9" s="783"/>
      <c r="Y9" s="1005"/>
      <c r="Z9" s="409"/>
      <c r="AA9" s="410"/>
      <c r="AB9" s="1009" t="s">
        <v>11</v>
      </c>
      <c r="AC9" s="1010"/>
      <c r="AD9" s="1011"/>
      <c r="AE9" s="997" t="s">
        <v>391</v>
      </c>
      <c r="AF9" s="997"/>
      <c r="AG9" s="997"/>
      <c r="AH9" s="997"/>
      <c r="AI9" s="997" t="s">
        <v>413</v>
      </c>
      <c r="AJ9" s="997"/>
      <c r="AK9" s="997"/>
      <c r="AL9" s="459"/>
      <c r="AM9" s="997" t="s">
        <v>510</v>
      </c>
      <c r="AN9" s="997"/>
      <c r="AO9" s="997"/>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2"/>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9" t="s">
        <v>381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3" t="s">
        <v>349</v>
      </c>
      <c r="B16" s="514"/>
      <c r="C16" s="514"/>
      <c r="D16" s="514"/>
      <c r="E16" s="514"/>
      <c r="F16" s="515"/>
      <c r="G16" s="797" t="s">
        <v>146</v>
      </c>
      <c r="H16" s="782"/>
      <c r="I16" s="782"/>
      <c r="J16" s="782"/>
      <c r="K16" s="782"/>
      <c r="L16" s="782"/>
      <c r="M16" s="782"/>
      <c r="N16" s="782"/>
      <c r="O16" s="783"/>
      <c r="P16" s="781" t="s">
        <v>59</v>
      </c>
      <c r="Q16" s="782"/>
      <c r="R16" s="782"/>
      <c r="S16" s="782"/>
      <c r="T16" s="782"/>
      <c r="U16" s="782"/>
      <c r="V16" s="782"/>
      <c r="W16" s="782"/>
      <c r="X16" s="783"/>
      <c r="Y16" s="1005"/>
      <c r="Z16" s="409"/>
      <c r="AA16" s="410"/>
      <c r="AB16" s="1009" t="s">
        <v>11</v>
      </c>
      <c r="AC16" s="1010"/>
      <c r="AD16" s="1011"/>
      <c r="AE16" s="997" t="s">
        <v>391</v>
      </c>
      <c r="AF16" s="997"/>
      <c r="AG16" s="997"/>
      <c r="AH16" s="997"/>
      <c r="AI16" s="997" t="s">
        <v>413</v>
      </c>
      <c r="AJ16" s="997"/>
      <c r="AK16" s="997"/>
      <c r="AL16" s="459"/>
      <c r="AM16" s="997" t="s">
        <v>510</v>
      </c>
      <c r="AN16" s="997"/>
      <c r="AO16" s="997"/>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2"/>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9" t="s">
        <v>381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3" t="s">
        <v>349</v>
      </c>
      <c r="B23" s="514"/>
      <c r="C23" s="514"/>
      <c r="D23" s="514"/>
      <c r="E23" s="514"/>
      <c r="F23" s="515"/>
      <c r="G23" s="797" t="s">
        <v>146</v>
      </c>
      <c r="H23" s="782"/>
      <c r="I23" s="782"/>
      <c r="J23" s="782"/>
      <c r="K23" s="782"/>
      <c r="L23" s="782"/>
      <c r="M23" s="782"/>
      <c r="N23" s="782"/>
      <c r="O23" s="783"/>
      <c r="P23" s="781" t="s">
        <v>59</v>
      </c>
      <c r="Q23" s="782"/>
      <c r="R23" s="782"/>
      <c r="S23" s="782"/>
      <c r="T23" s="782"/>
      <c r="U23" s="782"/>
      <c r="V23" s="782"/>
      <c r="W23" s="782"/>
      <c r="X23" s="783"/>
      <c r="Y23" s="1005"/>
      <c r="Z23" s="409"/>
      <c r="AA23" s="410"/>
      <c r="AB23" s="1009" t="s">
        <v>11</v>
      </c>
      <c r="AC23" s="1010"/>
      <c r="AD23" s="1011"/>
      <c r="AE23" s="997" t="s">
        <v>391</v>
      </c>
      <c r="AF23" s="997"/>
      <c r="AG23" s="997"/>
      <c r="AH23" s="997"/>
      <c r="AI23" s="997" t="s">
        <v>413</v>
      </c>
      <c r="AJ23" s="997"/>
      <c r="AK23" s="997"/>
      <c r="AL23" s="459"/>
      <c r="AM23" s="997" t="s">
        <v>510</v>
      </c>
      <c r="AN23" s="997"/>
      <c r="AO23" s="997"/>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2"/>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9" t="s">
        <v>381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3" t="s">
        <v>349</v>
      </c>
      <c r="B30" s="514"/>
      <c r="C30" s="514"/>
      <c r="D30" s="514"/>
      <c r="E30" s="514"/>
      <c r="F30" s="515"/>
      <c r="G30" s="797" t="s">
        <v>146</v>
      </c>
      <c r="H30" s="782"/>
      <c r="I30" s="782"/>
      <c r="J30" s="782"/>
      <c r="K30" s="782"/>
      <c r="L30" s="782"/>
      <c r="M30" s="782"/>
      <c r="N30" s="782"/>
      <c r="O30" s="783"/>
      <c r="P30" s="781" t="s">
        <v>59</v>
      </c>
      <c r="Q30" s="782"/>
      <c r="R30" s="782"/>
      <c r="S30" s="782"/>
      <c r="T30" s="782"/>
      <c r="U30" s="782"/>
      <c r="V30" s="782"/>
      <c r="W30" s="782"/>
      <c r="X30" s="783"/>
      <c r="Y30" s="1005"/>
      <c r="Z30" s="409"/>
      <c r="AA30" s="410"/>
      <c r="AB30" s="1009" t="s">
        <v>11</v>
      </c>
      <c r="AC30" s="1010"/>
      <c r="AD30" s="1011"/>
      <c r="AE30" s="997" t="s">
        <v>391</v>
      </c>
      <c r="AF30" s="997"/>
      <c r="AG30" s="997"/>
      <c r="AH30" s="997"/>
      <c r="AI30" s="997" t="s">
        <v>413</v>
      </c>
      <c r="AJ30" s="997"/>
      <c r="AK30" s="997"/>
      <c r="AL30" s="459"/>
      <c r="AM30" s="997" t="s">
        <v>510</v>
      </c>
      <c r="AN30" s="997"/>
      <c r="AO30" s="997"/>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2"/>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9" t="s">
        <v>381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3" t="s">
        <v>349</v>
      </c>
      <c r="B37" s="514"/>
      <c r="C37" s="514"/>
      <c r="D37" s="514"/>
      <c r="E37" s="514"/>
      <c r="F37" s="515"/>
      <c r="G37" s="797" t="s">
        <v>146</v>
      </c>
      <c r="H37" s="782"/>
      <c r="I37" s="782"/>
      <c r="J37" s="782"/>
      <c r="K37" s="782"/>
      <c r="L37" s="782"/>
      <c r="M37" s="782"/>
      <c r="N37" s="782"/>
      <c r="O37" s="783"/>
      <c r="P37" s="781" t="s">
        <v>59</v>
      </c>
      <c r="Q37" s="782"/>
      <c r="R37" s="782"/>
      <c r="S37" s="782"/>
      <c r="T37" s="782"/>
      <c r="U37" s="782"/>
      <c r="V37" s="782"/>
      <c r="W37" s="782"/>
      <c r="X37" s="783"/>
      <c r="Y37" s="1005"/>
      <c r="Z37" s="409"/>
      <c r="AA37" s="410"/>
      <c r="AB37" s="1009" t="s">
        <v>11</v>
      </c>
      <c r="AC37" s="1010"/>
      <c r="AD37" s="1011"/>
      <c r="AE37" s="997" t="s">
        <v>391</v>
      </c>
      <c r="AF37" s="997"/>
      <c r="AG37" s="997"/>
      <c r="AH37" s="997"/>
      <c r="AI37" s="997" t="s">
        <v>413</v>
      </c>
      <c r="AJ37" s="997"/>
      <c r="AK37" s="997"/>
      <c r="AL37" s="459"/>
      <c r="AM37" s="997" t="s">
        <v>510</v>
      </c>
      <c r="AN37" s="997"/>
      <c r="AO37" s="997"/>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2"/>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3" t="s">
        <v>349</v>
      </c>
      <c r="B44" s="514"/>
      <c r="C44" s="514"/>
      <c r="D44" s="514"/>
      <c r="E44" s="514"/>
      <c r="F44" s="515"/>
      <c r="G44" s="797" t="s">
        <v>146</v>
      </c>
      <c r="H44" s="782"/>
      <c r="I44" s="782"/>
      <c r="J44" s="782"/>
      <c r="K44" s="782"/>
      <c r="L44" s="782"/>
      <c r="M44" s="782"/>
      <c r="N44" s="782"/>
      <c r="O44" s="783"/>
      <c r="P44" s="781" t="s">
        <v>59</v>
      </c>
      <c r="Q44" s="782"/>
      <c r="R44" s="782"/>
      <c r="S44" s="782"/>
      <c r="T44" s="782"/>
      <c r="U44" s="782"/>
      <c r="V44" s="782"/>
      <c r="W44" s="782"/>
      <c r="X44" s="783"/>
      <c r="Y44" s="1005"/>
      <c r="Z44" s="409"/>
      <c r="AA44" s="410"/>
      <c r="AB44" s="1009" t="s">
        <v>11</v>
      </c>
      <c r="AC44" s="1010"/>
      <c r="AD44" s="1011"/>
      <c r="AE44" s="997" t="s">
        <v>391</v>
      </c>
      <c r="AF44" s="997"/>
      <c r="AG44" s="997"/>
      <c r="AH44" s="997"/>
      <c r="AI44" s="997" t="s">
        <v>413</v>
      </c>
      <c r="AJ44" s="997"/>
      <c r="AK44" s="997"/>
      <c r="AL44" s="459"/>
      <c r="AM44" s="997" t="s">
        <v>510</v>
      </c>
      <c r="AN44" s="997"/>
      <c r="AO44" s="997"/>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2"/>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3" t="s">
        <v>349</v>
      </c>
      <c r="B51" s="514"/>
      <c r="C51" s="514"/>
      <c r="D51" s="514"/>
      <c r="E51" s="514"/>
      <c r="F51" s="515"/>
      <c r="G51" s="797" t="s">
        <v>146</v>
      </c>
      <c r="H51" s="782"/>
      <c r="I51" s="782"/>
      <c r="J51" s="782"/>
      <c r="K51" s="782"/>
      <c r="L51" s="782"/>
      <c r="M51" s="782"/>
      <c r="N51" s="782"/>
      <c r="O51" s="783"/>
      <c r="P51" s="781" t="s">
        <v>59</v>
      </c>
      <c r="Q51" s="782"/>
      <c r="R51" s="782"/>
      <c r="S51" s="782"/>
      <c r="T51" s="782"/>
      <c r="U51" s="782"/>
      <c r="V51" s="782"/>
      <c r="W51" s="782"/>
      <c r="X51" s="783"/>
      <c r="Y51" s="1005"/>
      <c r="Z51" s="409"/>
      <c r="AA51" s="410"/>
      <c r="AB51" s="459" t="s">
        <v>11</v>
      </c>
      <c r="AC51" s="1010"/>
      <c r="AD51" s="1011"/>
      <c r="AE51" s="997" t="s">
        <v>391</v>
      </c>
      <c r="AF51" s="997"/>
      <c r="AG51" s="997"/>
      <c r="AH51" s="997"/>
      <c r="AI51" s="997" t="s">
        <v>413</v>
      </c>
      <c r="AJ51" s="997"/>
      <c r="AK51" s="997"/>
      <c r="AL51" s="459"/>
      <c r="AM51" s="997" t="s">
        <v>510</v>
      </c>
      <c r="AN51" s="997"/>
      <c r="AO51" s="997"/>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2"/>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3" t="s">
        <v>349</v>
      </c>
      <c r="B58" s="514"/>
      <c r="C58" s="514"/>
      <c r="D58" s="514"/>
      <c r="E58" s="514"/>
      <c r="F58" s="515"/>
      <c r="G58" s="797" t="s">
        <v>146</v>
      </c>
      <c r="H58" s="782"/>
      <c r="I58" s="782"/>
      <c r="J58" s="782"/>
      <c r="K58" s="782"/>
      <c r="L58" s="782"/>
      <c r="M58" s="782"/>
      <c r="N58" s="782"/>
      <c r="O58" s="783"/>
      <c r="P58" s="781" t="s">
        <v>59</v>
      </c>
      <c r="Q58" s="782"/>
      <c r="R58" s="782"/>
      <c r="S58" s="782"/>
      <c r="T58" s="782"/>
      <c r="U58" s="782"/>
      <c r="V58" s="782"/>
      <c r="W58" s="782"/>
      <c r="X58" s="783"/>
      <c r="Y58" s="1005"/>
      <c r="Z58" s="409"/>
      <c r="AA58" s="410"/>
      <c r="AB58" s="1009" t="s">
        <v>11</v>
      </c>
      <c r="AC58" s="1010"/>
      <c r="AD58" s="1011"/>
      <c r="AE58" s="997" t="s">
        <v>391</v>
      </c>
      <c r="AF58" s="997"/>
      <c r="AG58" s="997"/>
      <c r="AH58" s="997"/>
      <c r="AI58" s="997" t="s">
        <v>413</v>
      </c>
      <c r="AJ58" s="997"/>
      <c r="AK58" s="997"/>
      <c r="AL58" s="459"/>
      <c r="AM58" s="997" t="s">
        <v>510</v>
      </c>
      <c r="AN58" s="997"/>
      <c r="AO58" s="997"/>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2"/>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3" t="s">
        <v>349</v>
      </c>
      <c r="B65" s="514"/>
      <c r="C65" s="514"/>
      <c r="D65" s="514"/>
      <c r="E65" s="514"/>
      <c r="F65" s="515"/>
      <c r="G65" s="797" t="s">
        <v>146</v>
      </c>
      <c r="H65" s="782"/>
      <c r="I65" s="782"/>
      <c r="J65" s="782"/>
      <c r="K65" s="782"/>
      <c r="L65" s="782"/>
      <c r="M65" s="782"/>
      <c r="N65" s="782"/>
      <c r="O65" s="783"/>
      <c r="P65" s="781" t="s">
        <v>59</v>
      </c>
      <c r="Q65" s="782"/>
      <c r="R65" s="782"/>
      <c r="S65" s="782"/>
      <c r="T65" s="782"/>
      <c r="U65" s="782"/>
      <c r="V65" s="782"/>
      <c r="W65" s="782"/>
      <c r="X65" s="783"/>
      <c r="Y65" s="1005"/>
      <c r="Z65" s="409"/>
      <c r="AA65" s="410"/>
      <c r="AB65" s="1009" t="s">
        <v>11</v>
      </c>
      <c r="AC65" s="1010"/>
      <c r="AD65" s="1011"/>
      <c r="AE65" s="997" t="s">
        <v>391</v>
      </c>
      <c r="AF65" s="997"/>
      <c r="AG65" s="997"/>
      <c r="AH65" s="997"/>
      <c r="AI65" s="997" t="s">
        <v>413</v>
      </c>
      <c r="AJ65" s="997"/>
      <c r="AK65" s="997"/>
      <c r="AL65" s="459"/>
      <c r="AM65" s="997" t="s">
        <v>510</v>
      </c>
      <c r="AN65" s="997"/>
      <c r="AO65" s="997"/>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2"/>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9" t="s">
        <v>381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2021-06-01T16:13:07Z</cp:lastPrinted>
  <dcterms:created xsi:type="dcterms:W3CDTF">2012-03-13T00:50:25Z</dcterms:created>
  <dcterms:modified xsi:type="dcterms:W3CDTF">2021-08-16T05:05:18Z</dcterms:modified>
</cp:coreProperties>
</file>