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<sst xmlns="http://schemas.openxmlformats.org/spreadsheetml/2006/main" count="3083" uniqueCount="788">
  <si>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</si>
  <si>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</si>
  <si>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</si>
  <si>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</si>
  <si>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</si>
  <si>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</si>
  <si>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</si>
  <si>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</si>
  <si>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</si>
  <si>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</si>
  <si>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</si>
  <si>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</si>
  <si>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</si>
  <si>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</si>
  <si>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</si>
  <si>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</si>
  <si>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</si>
  <si>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</si>
  <si>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</si>
  <si>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</si>
  <si>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</si>
  <si>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</si>
  <si>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</si>
  <si>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</si>
  <si>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</si>
  <si>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</si>
  <si>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</si>
  <si>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</si>
  <si>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</si>
  <si>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</si>
  <si>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</si>
  <si>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</si>
  <si>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</si>
  <si>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</si>
  <si>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</si>
  <si>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</si>
  <si>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</si>
  <si>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</si>
  <si>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</si>
  <si>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</si>
  <si>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</si>
  <si>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</si>
  <si>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</si>
  <si>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</si>
  <si>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</si>
  <si>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</si>
  <si>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</si>
  <si>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</si>
  <si>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</si>
  <si>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</si>
  <si>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</si>
  <si>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</si>
  <si>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</si>
  <si>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</si>
  <si>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</si>
  <si>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</si>
  <si>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</si>
  <si>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</si>
  <si>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</si>
  <si>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</si>
  <si>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</si>
  <si>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</si>
  <si>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</si>
  <si>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</si>
  <si>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</si>
  <si>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</si>
  <si>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</si>
  <si>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</si>
  <si>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</si>
  <si>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</si>
  <si>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</si>
  <si>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</si>
  <si>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</si>
  <si>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</si>
  <si>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</si>
  <si>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</si>
  <si>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</si>
  <si>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</si>
  <si>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</si>
  <si>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</si>
  <si>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</si>
  <si>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</si>
  <si>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</si>
  <si>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</si>
  <si>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</si>
  <si>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</si>
  <si>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</si>
  <si>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</si>
  <si>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</si>
  <si>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</si>
  <si>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</si>
  <si>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</si>
  <si>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</si>
  <si>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</si>
  <si>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</si>
  <si>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</si>
  <si>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</si>
  <si>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</si>
  <si>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</si>
  <si>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</si>
  <si>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</si>
  <si>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</si>
  <si>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</si>
  <si>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</si>
  <si>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</si>
  <si>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</si>
  <si>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</si>
  <si>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</si>
  <si>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</si>
  <si>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</si>
  <si>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</si>
  <si>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</si>
  <si>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</si>
  <si>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</si>
  <si>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</si>
  <si>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</si>
  <si>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</si>
  <si>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</si>
  <si>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</si>
  <si>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</si>
  <si>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</si>
  <si>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</si>
  <si>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</si>
  <si>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</si>
  <si>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</si>
  <si>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</si>
  <si>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</si>
  <si>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</si>
  <si>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</si>
  <si>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</si>
  <si>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</si>
  <si>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</si>
  <si>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</si>
  <si>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</si>
  <si>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</si>
  <si>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</si>
  <si>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</si>
  <si>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</si>
  <si>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</si>
  <si>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</si>
  <si>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</si>
  <si>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</si>
  <si>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</si>
  <si>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</si>
  <si>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</si>
  <si>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</si>
  <si>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</si>
  <si>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</si>
  <si>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</si>
  <si>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</si>
  <si>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</si>
  <si>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</si>
  <si>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</si>
  <si>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</si>
  <si>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</si>
  <si>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</si>
  <si>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</si>
  <si>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</si>
  <si>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</si>
  <si>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</si>
  <si>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</si>
  <si>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</si>
  <si>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</si>
  <si>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</si>
  <si>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</si>
  <si>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</si>
  <si>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</si>
  <si>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</si>
  <si>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</si>
  <si>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</si>
  <si>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</si>
  <si>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</si>
  <si>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</si>
  <si>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</si>
  <si>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</si>
  <si>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</si>
  <si>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</si>
  <si>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</si>
  <si>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</si>
  <si>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</si>
  <si>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</si>
  <si>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</si>
  <si>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</si>
  <si>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</si>
  <si>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</si>
  <si>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</si>
  <si>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</si>
  <si>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</si>
  <si>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</si>
  <si>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</si>
  <si>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</si>
  <si>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</si>
  <si>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</si>
  <si>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</si>
  <si>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</si>
  <si>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</si>
  <si>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</si>
  <si>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</si>
  <si>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</si>
  <si>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</si>
  <si>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</si>
  <si>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</si>
  <si>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</si>
  <si>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</si>
  <si>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</si>
  <si>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</si>
  <si>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</si>
  <si>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</si>
  <si>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</si>
  <si>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</si>
  <si>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</si>
  <si>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</si>
  <si>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</si>
  <si>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</si>
  <si>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</si>
  <si>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</si>
  <si>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</si>
  <si>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</si>
  <si>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</si>
  <si>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</si>
  <si>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</si>
  <si>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</si>
  <si>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</si>
  <si>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</si>
  <si>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</si>
  <si>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</si>
  <si>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</si>
  <si>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</si>
  <si>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</si>
  <si>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</si>
  <si>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</si>
  <si>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</si>
  <si>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</si>
  <si>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</si>
  <si>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</si>
  <si>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</si>
  <si>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</si>
  <si>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</si>
  <si>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</si>
  <si>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</si>
  <si>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</si>
  <si>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</si>
  <si>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</si>
  <si>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</si>
  <si>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</si>
  <si>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</si>
  <si>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</si>
  <si>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</si>
  <si>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</si>
  <si>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</si>
  <si>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</si>
  <si>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</si>
  <si>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</si>
  <si>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</si>
  <si>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</si>
  <si>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</si>
  <si>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</si>
  <si>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</si>
  <si>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</si>
  <si>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</si>
  <si>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</si>
  <si>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</si>
  <si>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</si>
  <si>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</si>
  <si>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</si>
  <si>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</si>
  <si>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</si>
  <si>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</si>
  <si>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</si>
  <si>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</si>
  <si>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</si>
  <si>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</si>
  <si>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</si>
  <si>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</si>
  <si>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</si>
  <si>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</si>
  <si>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</si>
  <si>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</si>
  <si>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</si>
  <si>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</si>
  <si>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</si>
  <si>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</si>
  <si>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</si>
  <si>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</si>
  <si>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</si>
  <si>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</si>
  <si>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</si>
  <si>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</si>
  <si>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</si>
  <si>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</si>
  <si>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</si>
  <si>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</si>
  <si>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</si>
  <si>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</si>
  <si>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</si>
  <si>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</si>
  <si>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</si>
  <si>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</si>
  <si>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</si>
  <si>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</si>
  <si>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</si>
  <si>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</si>
  <si>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</si>
  <si>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</si>
  <si>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</si>
  <si>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</si>
  <si>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</si>
  <si>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</si>
  <si>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</si>
  <si>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</si>
  <si>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</si>
  <si>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</si>
  <si>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</si>
  <si>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</si>
  <si>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</si>
  <si>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</si>
  <si>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</si>
  <si>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</si>
  <si>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</si>
  <si>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</si>
  <si>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</si>
  <si>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</si>
  <si>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</si>
  <si>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</si>
  <si>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</si>
  <si>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</si>
  <si>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</si>
  <si>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</si>
  <si>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</si>
  <si>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</si>
  <si>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</si>
  <si>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</si>
  <si>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</si>
  <si>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</si>
  <si>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</si>
  <si>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</si>
  <si>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</si>
  <si>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</si>
  <si>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</si>
  <si>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</si>
  <si>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</si>
  <si>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</si>
  <si>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</si>
  <si>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</si>
  <si>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</si>
  <si>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</si>
  <si>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</si>
  <si>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</si>
  <si>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</si>
  <si>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</si>
  <si>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</si>
  <si>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</si>
  <si>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</si>
  <si>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</si>
  <si>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</si>
  <si>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</si>
  <si>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</si>
  <si>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</si>
  <si>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</si>
  <si>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</si>
  <si>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</si>
  <si>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</si>
  <si>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</si>
  <si>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</si>
  <si>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</si>
  <si>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</si>
  <si>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</si>
  <si>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</si>
  <si>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</si>
  <si>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</si>
  <si>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</si>
  <si>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</si>
  <si>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</si>
  <si>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</si>
  <si>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</si>
  <si>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</si>
  <si>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</si>
  <si>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</si>
  <si>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</si>
  <si>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</si>
  <si>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</si>
  <si>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</si>
  <si>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</si>
  <si>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</si>
  <si>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</si>
  <si>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</si>
  <si>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</si>
  <si>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</si>
  <si>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</si>
  <si>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</si>
  <si>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</si>
  <si>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</si>
  <si>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</si>
  <si>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</si>
  <si>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</si>
  <si>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</si>
  <si>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</si>
  <si>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</si>
  <si>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</si>
  <si>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</si>
  <si>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</si>
  <si>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</si>
  <si>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</si>
  <si>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</si>
  <si>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</si>
  <si>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</si>
  <si>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</si>
  <si>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</si>
  <si>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</si>
  <si>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</si>
  <si>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</si>
  <si>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</si>
  <si>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</si>
  <si>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</si>
  <si>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</si>
  <si>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</si>
  <si>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</si>
  <si>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</si>
  <si>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</si>
  <si>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</si>
  <si>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</si>
  <si>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</si>
  <si>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</si>
  <si>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</si>
  <si>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</si>
  <si>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</si>
  <si>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</si>
  <si>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</si>
  <si>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</si>
  <si>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</si>
  <si>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</si>
  <si>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</si>
  <si>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</si>
  <si>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</si>
  <si>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</si>
  <si>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</si>
  <si>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</si>
  <si>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</si>
  <si>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</si>
  <si>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</si>
  <si>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</si>
  <si>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</si>
  <si>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</si>
  <si>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</si>
  <si>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</si>
  <si>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</si>
  <si>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</si>
  <si>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</si>
  <si>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</si>
  <si>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</si>
  <si>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</si>
  <si>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</si>
  <si>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</si>
  <si>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</si>
  <si>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</si>
  <si>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</si>
  <si>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</si>
  <si>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</si>
  <si>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</si>
  <si>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</si>
  <si>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</si>
  <si>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</si>
  <si>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</si>
  <si>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</si>
  <si>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</si>
  <si>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</si>
  <si>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</si>
  <si>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</si>
  <si>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</si>
  <si>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</si>
  <si>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</si>
  <si>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</si>
  <si>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</si>
  <si>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</si>
  <si>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</si>
  <si>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</si>
  <si>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</si>
  <si>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</si>
  <si>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</si>
  <si>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</si>
  <si>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</si>
  <si>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</si>
  <si>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</si>
  <si>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</si>
  <si>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</si>
  <si>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</si>
  <si>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</si>
  <si>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</si>
  <si>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</si>
  <si>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</si>
  <si>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</si>
  <si>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</si>
  <si>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</si>
  <si>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</si>
  <si>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</si>
  <si>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</si>
  <si>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</si>
  <si>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</si>
  <si>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</si>
  <si>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</si>
  <si>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</si>
  <si>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</si>
  <si>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</si>
  <si>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</si>
  <si>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</si>
  <si>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</si>
  <si>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</si>
  <si>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</si>
  <si>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</si>
  <si>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</si>
  <si>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</si>
  <si>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</si>
  <si>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</si>
  <si>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</si>
  <si>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</si>
  <si>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</si>
  <si>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</si>
  <si>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</si>
  <si>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</si>
  <si>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</si>
  <si>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</si>
  <si>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</si>
  <si>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</si>
  <si>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</si>
  <si>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</si>
  <si>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</si>
  <si>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</si>
  <si>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</si>
  <si>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</si>
  <si>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</si>
  <si>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</si>
  <si>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</si>
  <si>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</si>
  <si>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</si>
  <si>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</si>
  <si>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</si>
  <si>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</si>
  <si>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</si>
  <si>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</si>
  <si>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</si>
  <si>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</si>
  <si>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</si>
  <si>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</si>
  <si>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</si>
  <si>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</si>
  <si>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</si>
  <si>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</si>
  <si>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</si>
  <si>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</si>
  <si>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</si>
  <si>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</si>
  <si>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</si>
  <si>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</si>
  <si>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</si>
  <si>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</si>
  <si>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</si>
  <si>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</si>
  <si>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</si>
  <si>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</si>
  <si>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</si>
  <si>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</si>
  <si>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</si>
  <si>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</si>
  <si>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</si>
  <si>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</si>
  <si>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</si>
  <si>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</si>
  <si>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</si>
  <si>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</si>
  <si>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</si>
  <si>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</si>
  <si>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</si>
  <si>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</si>
  <si>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</si>
  <si>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</si>
  <si>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</si>
  <si>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</si>
  <si>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</si>
  <si>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</si>
  <si>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</si>
  <si>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</si>
  <si>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</si>
  <si>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</si>
  <si>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</si>
  <si>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</si>
  <si>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</si>
  <si>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</si>
  <si>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</si>
  <si>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</si>
  <si>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</si>
  <si>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</si>
  <si>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</si>
  <si>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</si>
  <si>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</si>
  <si>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</si>
  <si>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</si>
  <si>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</si>
  <si>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</si>
  <si>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</si>
  <si>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</si>
  <si>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</si>
  <si>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</si>
  <si>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</si>
  <si>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</si>
  <si>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</si>
  <si>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</si>
  <si>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</si>
  <si>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</si>
  <si>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</si>
  <si>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</si>
  <si>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</si>
  <si>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</si>
  <si>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</si>
  <si>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</si>
  <si>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</si>
  <si>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</si>
  <si>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</si>
  <si>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</si>
  <si>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</si>
  <si>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</si>
  <si>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</si>
  <si>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</si>
  <si>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</si>
  <si>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</si>
  <si>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</si>
  <si>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</si>
  <si>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</si>
  <si>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</si>
  <si>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</si>
  <si>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</si>
  <si>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</si>
  <si>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</si>
  <si>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</si>
  <si>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</si>
  <si>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</si>
  <si>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</si>
  <si>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</si>
  <si>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</si>
  <si>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</si>
  <si>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</si>
  <si>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</si>
  <si>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</si>
  <si>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</si>
  <si>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</si>
  <si>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</si>
  <si>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</si>
  <si>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</si>
  <si>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</si>
  <si>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</si>
  <si>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</si>
  <si>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</si>
  <si>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</si>
  <si>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</si>
  <si>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</si>
  <si>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</si>
  <si>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</si>
  <si>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</si>
  <si>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</si>
  <si>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</si>
  <si>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</si>
  <si>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</si>
  <si>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</si>
  <si>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</si>
  <si>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</si>
  <si>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</si>
  <si>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</si>
  <si>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</si>
  <si>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</si>
  <si>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</si>
  <si>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</si>
  <si>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</si>
  <si>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</si>
  <si>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</si>
  <si>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</si>
  <si>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</si>
  <si>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</si>
  <si>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</si>
  <si>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</si>
  <si>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</si>
  <si>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</si>
  <si>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</si>
  <si>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</si>
  <si>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</si>
  <si>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</si>
  <si>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</si>
  <si>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</si>
  <si>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</si>
  <si>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</si>
  <si>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</si>
  <si>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</si>
  <si>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</si>
  <si>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</si>
  <si>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</si>
  <si>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</si>
  <si>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</si>
  <si>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</si>
  <si>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</si>
  <si>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</si>
  <si>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</si>
  <si>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</si>
  <si>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</si>
  <si>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</si>
  <si>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</si>
  <si>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</si>
  <si>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</si>
  <si>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</si>
  <si>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</si>
  <si>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</si>
  <si>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</si>
  <si>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ハンセン病対策事業委託費</t>
  </si>
  <si>
    <t xml:space="preserve">健康局 </t>
  </si>
  <si>
    <t>課長：尾崎　守正</t>
  </si>
  <si>
    <t>平成5年度</t>
  </si>
  <si>
    <t>終了予定なし</t>
  </si>
  <si>
    <t>難病対策課</t>
  </si>
  <si>
    <t>ハンセン病問題の解決の促進に関する法律第１４条、第１７条、第１８条</t>
  </si>
  <si>
    <t>-</t>
  </si>
  <si>
    <t>①ハンセン病に関する討論会、ハンセン病講座の開催、地域啓発の促進、国立ハンセン病資料館の運営。
②ハンセン病療養所入所者の社会復帰者の支援。
③沖縄県におけるハンセン病の外来診療所への財政支援、社会復帰者への自立助長、ハンセン病に関する知識の啓発普及。
④ハンセン病問題に関する検証会議最終報告書の提言を検討し、その検討結果を活用するための施策の実施状況等の検討。</t>
  </si>
  <si>
    <t>前年度入館者数以上の入館者数</t>
  </si>
  <si>
    <t>ハンセン病資料館の入館者数</t>
  </si>
  <si>
    <t>人</t>
  </si>
  <si>
    <t>ハンセン病資料館事業実施状況報告</t>
  </si>
  <si>
    <t>入所者の社会復帰支援状況</t>
  </si>
  <si>
    <t>契約額（うちハンセン病資料館運営費）(Ｘ)　／　ハンセン病資料館入館者数(Ｙ)　　　　　　　　　　　　　　</t>
    <phoneticPr fontId="5"/>
  </si>
  <si>
    <t>円</t>
  </si>
  <si>
    <t>Ｘ/Y</t>
    <phoneticPr fontId="5"/>
  </si>
  <si>
    <t>Ⅰ－５　感染症など健康を脅かす疾病を予防・防止するとともに、感染者等に必要な医療等を確保すること</t>
  </si>
  <si>
    <t>Ⅰ－５－２　難病等の予防・治療等を充実させること</t>
  </si>
  <si>
    <t>ハンセン病資料館事業実施状況報告によるハンセン病資料館の入館者数（アウトカム）</t>
  </si>
  <si>
    <t>274</t>
  </si>
  <si>
    <t>132</t>
  </si>
  <si>
    <t>105</t>
  </si>
  <si>
    <t>122</t>
  </si>
  <si>
    <t>133</t>
  </si>
  <si>
    <t>140</t>
  </si>
  <si>
    <t>141</t>
  </si>
  <si>
    <t>145</t>
  </si>
  <si>
    <t>0153</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</si>
  <si>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</si>
  <si>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</si>
  <si>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</si>
  <si>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本事業は、ハンセン病問題の解決の促進に関する法律に基づき、ハンセン病療養所入所者の社会復帰支援やハンセン病に関する知識の普及啓発等を行うものであり、ハンセン病患者の福祉の増進及び国民の理解を深めるものであることから、政策体系の中でも優先度の高い事業である。</t>
    <rPh sb="0" eb="1">
      <t>ホン</t>
    </rPh>
    <rPh sb="1" eb="3">
      <t>ジギョウ</t>
    </rPh>
    <rPh sb="9" eb="10">
      <t>ビョウ</t>
    </rPh>
    <rPh sb="10" eb="12">
      <t>モンダイ</t>
    </rPh>
    <rPh sb="13" eb="15">
      <t>カイケツ</t>
    </rPh>
    <rPh sb="16" eb="18">
      <t>ソクシン</t>
    </rPh>
    <rPh sb="19" eb="20">
      <t>カン</t>
    </rPh>
    <rPh sb="22" eb="24">
      <t>ホウリツ</t>
    </rPh>
    <rPh sb="25" eb="26">
      <t>モト</t>
    </rPh>
    <rPh sb="33" eb="34">
      <t>ビョウ</t>
    </rPh>
    <rPh sb="34" eb="37">
      <t>リョウヨウショ</t>
    </rPh>
    <rPh sb="37" eb="40">
      <t>ニュウショシャ</t>
    </rPh>
    <rPh sb="41" eb="43">
      <t>シャカイ</t>
    </rPh>
    <rPh sb="43" eb="45">
      <t>フッキ</t>
    </rPh>
    <rPh sb="45" eb="47">
      <t>シエン</t>
    </rPh>
    <rPh sb="52" eb="53">
      <t>ビョウ</t>
    </rPh>
    <rPh sb="54" eb="55">
      <t>カン</t>
    </rPh>
    <rPh sb="57" eb="59">
      <t>チシキ</t>
    </rPh>
    <rPh sb="60" eb="62">
      <t>フキュウ</t>
    </rPh>
    <rPh sb="62" eb="64">
      <t>ケイハツ</t>
    </rPh>
    <rPh sb="64" eb="65">
      <t>トウ</t>
    </rPh>
    <rPh sb="66" eb="67">
      <t>オコナ</t>
    </rPh>
    <rPh sb="78" eb="79">
      <t>ビョウ</t>
    </rPh>
    <rPh sb="79" eb="81">
      <t>カンジャ</t>
    </rPh>
    <rPh sb="82" eb="84">
      <t>フクシ</t>
    </rPh>
    <rPh sb="85" eb="87">
      <t>ゾウシン</t>
    </rPh>
    <rPh sb="87" eb="88">
      <t>オヨ</t>
    </rPh>
    <rPh sb="89" eb="91">
      <t>コクミン</t>
    </rPh>
    <rPh sb="92" eb="94">
      <t>リカイ</t>
    </rPh>
    <rPh sb="95" eb="96">
      <t>フカ</t>
    </rPh>
    <rPh sb="108" eb="110">
      <t>セイサク</t>
    </rPh>
    <rPh sb="110" eb="112">
      <t>タイケイ</t>
    </rPh>
    <rPh sb="113" eb="114">
      <t>ナカ</t>
    </rPh>
    <rPh sb="116" eb="119">
      <t>ユウセンド</t>
    </rPh>
    <rPh sb="120" eb="121">
      <t>タカ</t>
    </rPh>
    <rPh sb="122" eb="124">
      <t>ジギョウ</t>
    </rPh>
    <phoneticPr fontId="5"/>
  </si>
  <si>
    <t>業者選定に当たっては、一般競争入札（総合評価落札方式）を行っている。</t>
    <rPh sb="0" eb="2">
      <t>ギョウシャ</t>
    </rPh>
    <rPh sb="2" eb="4">
      <t>センテイ</t>
    </rPh>
    <rPh sb="5" eb="6">
      <t>ア</t>
    </rPh>
    <rPh sb="11" eb="13">
      <t>イッパン</t>
    </rPh>
    <rPh sb="13" eb="15">
      <t>キョウソウ</t>
    </rPh>
    <rPh sb="15" eb="17">
      <t>ニュウサツ</t>
    </rPh>
    <rPh sb="18" eb="20">
      <t>ソウゴウ</t>
    </rPh>
    <rPh sb="20" eb="22">
      <t>ヒョウカ</t>
    </rPh>
    <rPh sb="22" eb="24">
      <t>ラクサツ</t>
    </rPh>
    <rPh sb="24" eb="26">
      <t>ホウシキ</t>
    </rPh>
    <rPh sb="28" eb="29">
      <t>オコナ</t>
    </rPh>
    <phoneticPr fontId="5"/>
  </si>
  <si>
    <t>無</t>
  </si>
  <si>
    <t>‐</t>
  </si>
  <si>
    <t>ハンセン病資料館入館者数に対するコストは妥当といえる。</t>
    <rPh sb="4" eb="5">
      <t>ビョウ</t>
    </rPh>
    <rPh sb="5" eb="8">
      <t>シリョウカン</t>
    </rPh>
    <rPh sb="8" eb="11">
      <t>ニュウカンシャ</t>
    </rPh>
    <rPh sb="11" eb="12">
      <t>スウ</t>
    </rPh>
    <rPh sb="13" eb="14">
      <t>タイ</t>
    </rPh>
    <rPh sb="20" eb="22">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</si>
  <si>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</si>
  <si>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平成30年度より調達方式を企画競争から総合評価落札方式に見直すことにより、コスト削減に努めている。</t>
    <rPh sb="0" eb="2">
      <t>ヘイセイ</t>
    </rPh>
    <rPh sb="4" eb="6">
      <t>ネンド</t>
    </rPh>
    <phoneticPr fontId="5"/>
  </si>
  <si>
    <t>成果実績は成果目標をほぼ満たしており、見合ったものとなっている。</t>
    <rPh sb="12" eb="13">
      <t>ミ</t>
    </rPh>
    <rPh sb="19" eb="21">
      <t>ミア</t>
    </rPh>
    <phoneticPr fontId="5"/>
  </si>
  <si>
    <t>活動実績は見込みに見合ったものとなっており妥当といえる。</t>
    <rPh sb="0" eb="2">
      <t>カツドウ</t>
    </rPh>
    <rPh sb="2" eb="4">
      <t>ジッセキ</t>
    </rPh>
    <rPh sb="5" eb="7">
      <t>ミコ</t>
    </rPh>
    <rPh sb="9" eb="11">
      <t>ミア</t>
    </rPh>
    <rPh sb="21" eb="23">
      <t>ダトウ</t>
    </rPh>
    <phoneticPr fontId="5"/>
  </si>
  <si>
    <t>-</t>
    <phoneticPr fontId="5"/>
  </si>
  <si>
    <t>A.（公財）笹川保健財団</t>
    <rPh sb="6" eb="8">
      <t>ササガワ</t>
    </rPh>
    <rPh sb="8" eb="10">
      <t>ホケン</t>
    </rPh>
    <phoneticPr fontId="5"/>
  </si>
  <si>
    <t>B.（社福）ふれあい福祉協会</t>
    <phoneticPr fontId="5"/>
  </si>
  <si>
    <t>C.（公財）沖縄県ゆうな協会</t>
    <phoneticPr fontId="5"/>
  </si>
  <si>
    <t>D.沖縄県</t>
    <phoneticPr fontId="5"/>
  </si>
  <si>
    <t>一般管理費</t>
    <rPh sb="0" eb="2">
      <t>イッパン</t>
    </rPh>
    <rPh sb="2" eb="5">
      <t>カンリヒ</t>
    </rPh>
    <phoneticPr fontId="5"/>
  </si>
  <si>
    <t>消耗品費、通信運搬費等</t>
    <rPh sb="0" eb="3">
      <t>ショウモウヒン</t>
    </rPh>
    <rPh sb="3" eb="4">
      <t>ヒ</t>
    </rPh>
    <rPh sb="5" eb="7">
      <t>ツウシン</t>
    </rPh>
    <rPh sb="7" eb="10">
      <t>ウンパンヒ</t>
    </rPh>
    <rPh sb="10" eb="11">
      <t>トウ</t>
    </rPh>
    <phoneticPr fontId="5"/>
  </si>
  <si>
    <t>人件費</t>
    <rPh sb="0" eb="3">
      <t>ジンケンヒ</t>
    </rPh>
    <phoneticPr fontId="5"/>
  </si>
  <si>
    <t>職員基本給等</t>
    <rPh sb="0" eb="2">
      <t>ショクイン</t>
    </rPh>
    <rPh sb="2" eb="5">
      <t>キホンキュウ</t>
    </rPh>
    <rPh sb="5" eb="6">
      <t>トウ</t>
    </rPh>
    <phoneticPr fontId="5"/>
  </si>
  <si>
    <t>光熱水費</t>
    <rPh sb="0" eb="4">
      <t>コウネツスイヒ</t>
    </rPh>
    <phoneticPr fontId="5"/>
  </si>
  <si>
    <t>旅費</t>
    <rPh sb="0" eb="2">
      <t>リョヒ</t>
    </rPh>
    <phoneticPr fontId="5"/>
  </si>
  <si>
    <t>検討会委員旅費</t>
    <rPh sb="0" eb="3">
      <t>ケントウカイ</t>
    </rPh>
    <rPh sb="3" eb="5">
      <t>イイン</t>
    </rPh>
    <rPh sb="5" eb="7">
      <t>リョヒ</t>
    </rPh>
    <phoneticPr fontId="5"/>
  </si>
  <si>
    <t>諸謝金</t>
    <rPh sb="0" eb="1">
      <t>ショ</t>
    </rPh>
    <rPh sb="1" eb="3">
      <t>シャキン</t>
    </rPh>
    <phoneticPr fontId="5"/>
  </si>
  <si>
    <t>検討会委員謝金</t>
    <rPh sb="0" eb="3">
      <t>ケントウカイ</t>
    </rPh>
    <rPh sb="3" eb="5">
      <t>イイン</t>
    </rPh>
    <rPh sb="5" eb="7">
      <t>シャキン</t>
    </rPh>
    <phoneticPr fontId="5"/>
  </si>
  <si>
    <t>消耗品費、通信運搬費等</t>
    <phoneticPr fontId="5"/>
  </si>
  <si>
    <t>国立ハンセン病資料館の運営等によりハンセン病に関する正しい知識の普及啓発を実施する。</t>
    <phoneticPr fontId="5"/>
  </si>
  <si>
    <t>ハンセン病療養所からの社会復帰者に対する相談窓口を設置するとともに、社会復帰者等に対する支援を行う。</t>
    <rPh sb="39" eb="40">
      <t>トウ</t>
    </rPh>
    <phoneticPr fontId="5"/>
  </si>
  <si>
    <t>沖縄県におけるハンセン病在宅患者に対する外来診療の支援及び社会復帰希望者への自立助長のための支援を行う。</t>
    <phoneticPr fontId="5"/>
  </si>
  <si>
    <t>沖縄県</t>
    <phoneticPr fontId="5"/>
  </si>
  <si>
    <t>沖縄振興特別措置法に基づき、沖縄県の療養所入所者等の医療及びその福祉の増進を図る。</t>
    <phoneticPr fontId="5"/>
  </si>
  <si>
    <t>-</t>
    <phoneticPr fontId="5"/>
  </si>
  <si>
    <t>厚労</t>
  </si>
  <si>
    <t>484,000,000
/31,457</t>
    <phoneticPr fontId="5"/>
  </si>
  <si>
    <t>501,000,000
/33,963</t>
    <phoneticPr fontId="5"/>
  </si>
  <si>
    <t>568,000,000
/3,276</t>
    <phoneticPr fontId="5"/>
  </si>
  <si>
    <t>公益財団法人笹川保健財団</t>
    <rPh sb="0" eb="2">
      <t>コウエキ</t>
    </rPh>
    <rPh sb="2" eb="6">
      <t>ザイダンホウジン</t>
    </rPh>
    <rPh sb="6" eb="8">
      <t>ササガワ</t>
    </rPh>
    <rPh sb="8" eb="10">
      <t>ホケン</t>
    </rPh>
    <rPh sb="10" eb="12">
      <t>ザイダン</t>
    </rPh>
    <phoneticPr fontId="5"/>
  </si>
  <si>
    <t>社会福祉法人ふれあい福祉協会</t>
    <rPh sb="0" eb="2">
      <t>シャカイ</t>
    </rPh>
    <rPh sb="2" eb="4">
      <t>フクシ</t>
    </rPh>
    <rPh sb="4" eb="6">
      <t>ホウジン</t>
    </rPh>
    <rPh sb="10" eb="12">
      <t>フクシ</t>
    </rPh>
    <rPh sb="12" eb="14">
      <t>キョウカイ</t>
    </rPh>
    <phoneticPr fontId="5"/>
  </si>
  <si>
    <t>公益財団法人沖縄県ゆうな協会</t>
    <rPh sb="0" eb="2">
      <t>コウエキ</t>
    </rPh>
    <rPh sb="2" eb="6">
      <t>ザイダンホウジン</t>
    </rPh>
    <phoneticPr fontId="5"/>
  </si>
  <si>
    <t>-</t>
    <phoneticPr fontId="5"/>
  </si>
  <si>
    <t>544,000,000
/3,276</t>
    <phoneticPr fontId="5"/>
  </si>
  <si>
    <t>・本事業は、ハンセン病問題の解決の促進に関する法律に基づく、ハンセン病対策の推進を図るために実施するものである。
・新型コロナウイルス感染症の影響によりハンセン病資料館の入館者数は対前年度減となったが、資料館運営等については、適切に実施されており、引き続きハンセン病対策を進めていく。</t>
    <rPh sb="58" eb="60">
      <t>シンガタ</t>
    </rPh>
    <rPh sb="67" eb="70">
      <t>カンセンショウ</t>
    </rPh>
    <rPh sb="71" eb="73">
      <t>エイキョウ</t>
    </rPh>
    <rPh sb="94" eb="95">
      <t>ゲン</t>
    </rPh>
    <rPh sb="124" eb="125">
      <t>ヒ</t>
    </rPh>
    <rPh sb="126" eb="127">
      <t>ツヅ</t>
    </rPh>
    <rPh sb="132" eb="133">
      <t>ビョウ</t>
    </rPh>
    <rPh sb="133" eb="135">
      <t>タイサク</t>
    </rPh>
    <rPh sb="136" eb="137">
      <t>スス</t>
    </rPh>
    <phoneticPr fontId="5"/>
  </si>
  <si>
    <t>　ハンセン病問題の解決の促進に関する法律に基づき、ハンセン病の患者であった者等の福祉の増進を図ることを基本とし、入所者対策、普及啓発対策、社会復帰支援対策等の施策を推進することを目的とする。</t>
    <phoneticPr fontId="5"/>
  </si>
  <si>
    <t>・競争性を確保するために、平成30年度より調達方式を企画競争から総合評価落札方式へ見直しを図った。
・ハンセン病の患者であった者等の福祉の増進を図るため、引き続き入所者対策、普及啓発対策、社会復帰支援対策等の施策を推進し、適正な執行に努めていく。</t>
    <rPh sb="77" eb="78">
      <t>ヒ</t>
    </rPh>
    <rPh sb="79" eb="80">
      <t>ツヅ</t>
    </rPh>
    <rPh sb="111" eb="113">
      <t>テキセイ</t>
    </rPh>
    <rPh sb="114" eb="116">
      <t>シッコウ</t>
    </rPh>
    <rPh sb="117" eb="118">
      <t>ツト</t>
    </rPh>
    <phoneticPr fontId="5"/>
  </si>
  <si>
    <t>△</t>
  </si>
  <si>
    <t>点検対象外</t>
    <rPh sb="0" eb="2">
      <t>テンケン</t>
    </rPh>
    <rPh sb="2" eb="5">
      <t>タイショウガイ</t>
    </rPh>
    <phoneticPr fontId="5"/>
  </si>
  <si>
    <t>ハンセン病の患者であった者等の福祉の増進を図るために必要な事業であり、引き続き、必要な予算額を確保し、適正な執行に努めること。</t>
    <phoneticPr fontId="5"/>
  </si>
  <si>
    <t>学芸員、事務職員の増</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</si>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</sst>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134938</xdr:colOff>
      <xdr:row>748</xdr:row>
      <xdr:rowOff>214313</xdr:rowOff>
    </xdr:from>
    <xdr:to>
      <xdr:col>48</xdr:col>
      <xdr:colOff>27316</xdr:colOff>
      <xdr:row>767</xdr:row>
      <xdr:rowOff>137467</xdr:rowOff>
    </xdr:to>
    <xdr:grpSp>
      <xdr:nvGrpSpPr>
        <xdr:cNvPr id="2" name="グループ化 1"/>
        <xdr:cNvGrpSpPr/>
      </xdr:nvGrpSpPr>
      <xdr:grpSpPr>
        <a:xfrm>
          <a:off x="1735138" y="40000238"/>
          <a:ext cx="7893378" cy="7562204"/>
          <a:chOff x="1619250" y="30003750"/>
          <a:chExt cx="7957344" cy="7015724"/>
        </a:xfrm>
      </xdr:grpSpPr>
      <xdr:sp macro="" textlink="">
        <xdr:nvSpPr>
          <xdr:cNvPr id="3" name="テキスト ボックス 2"/>
          <xdr:cNvSpPr txBox="1"/>
        </xdr:nvSpPr>
        <xdr:spPr>
          <a:xfrm>
            <a:off x="1619250" y="30019625"/>
            <a:ext cx="3663484" cy="821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７５７百万円</a:t>
            </a:r>
          </a:p>
        </xdr:txBody>
      </xdr:sp>
      <xdr:sp macro="" textlink="">
        <xdr:nvSpPr>
          <xdr:cNvPr id="4" name="テキスト ボックス 3"/>
          <xdr:cNvSpPr txBox="1"/>
        </xdr:nvSpPr>
        <xdr:spPr>
          <a:xfrm>
            <a:off x="2866187" y="31497121"/>
            <a:ext cx="3117894" cy="8991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A.</a:t>
            </a:r>
            <a:r>
              <a:rPr kumimoji="1" lang="ja-JP" altLang="en-US" sz="1200"/>
              <a:t>（公財）笹川保健財団</a:t>
            </a:r>
            <a:endParaRPr kumimoji="1" lang="en-US" altLang="ja-JP" sz="1200"/>
          </a:p>
          <a:p>
            <a:pPr algn="ctr"/>
            <a:r>
              <a:rPr kumimoji="1" lang="ja-JP" altLang="en-US" sz="1200"/>
              <a:t>５４４百万円</a:t>
            </a:r>
          </a:p>
        </xdr:txBody>
      </xdr:sp>
      <xdr:sp macro="" textlink="">
        <xdr:nvSpPr>
          <xdr:cNvPr id="5" name="テキスト ボックス 4"/>
          <xdr:cNvSpPr txBox="1"/>
        </xdr:nvSpPr>
        <xdr:spPr>
          <a:xfrm>
            <a:off x="2876641" y="32996842"/>
            <a:ext cx="3120140" cy="9405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B.</a:t>
            </a:r>
            <a:r>
              <a:rPr kumimoji="1" lang="ja-JP" altLang="en-US" sz="1200"/>
              <a:t>（社福）ふれあい福祉協会</a:t>
            </a:r>
            <a:endParaRPr kumimoji="1" lang="en-US" altLang="ja-JP" sz="1200"/>
          </a:p>
          <a:p>
            <a:pPr algn="ctr"/>
            <a:r>
              <a:rPr kumimoji="1" lang="ja-JP" altLang="en-US" sz="1200"/>
              <a:t>１６５百万円</a:t>
            </a:r>
          </a:p>
        </xdr:txBody>
      </xdr:sp>
      <xdr:sp macro="" textlink="">
        <xdr:nvSpPr>
          <xdr:cNvPr id="6" name="テキスト ボックス 5"/>
          <xdr:cNvSpPr txBox="1"/>
        </xdr:nvSpPr>
        <xdr:spPr>
          <a:xfrm>
            <a:off x="2890838" y="34601337"/>
            <a:ext cx="3074193" cy="915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C.</a:t>
            </a:r>
            <a:r>
              <a:rPr kumimoji="1" lang="ja-JP" altLang="en-US" sz="1200"/>
              <a:t>（公財）沖縄県ゆうな協会</a:t>
            </a:r>
            <a:endParaRPr kumimoji="1" lang="en-US" altLang="ja-JP" sz="1200"/>
          </a:p>
          <a:p>
            <a:pPr algn="ctr"/>
            <a:r>
              <a:rPr kumimoji="1" lang="ja-JP" altLang="en-US" sz="1200"/>
              <a:t>３８百万円</a:t>
            </a:r>
          </a:p>
        </xdr:txBody>
      </xdr:sp>
      <xdr:sp macro="" textlink="">
        <xdr:nvSpPr>
          <xdr:cNvPr id="7" name="テキスト ボックス 6"/>
          <xdr:cNvSpPr txBox="1"/>
        </xdr:nvSpPr>
        <xdr:spPr>
          <a:xfrm>
            <a:off x="2881313" y="36098163"/>
            <a:ext cx="3090068" cy="9213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D.</a:t>
            </a:r>
            <a:r>
              <a:rPr kumimoji="1" lang="ja-JP" altLang="en-US" sz="1200"/>
              <a:t>沖縄県</a:t>
            </a:r>
            <a:endParaRPr kumimoji="1" lang="en-US" altLang="ja-JP" sz="1200"/>
          </a:p>
          <a:p>
            <a:pPr algn="ctr"/>
            <a:r>
              <a:rPr kumimoji="1" lang="ja-JP" altLang="en-US" sz="1200"/>
              <a:t>１０百万円</a:t>
            </a:r>
          </a:p>
        </xdr:txBody>
      </xdr:sp>
      <xdr:cxnSp macro="">
        <xdr:nvCxnSpPr>
          <xdr:cNvPr id="8" name="直線コネクタ 7"/>
          <xdr:cNvCxnSpPr/>
        </xdr:nvCxnSpPr>
        <xdr:spPr>
          <a:xfrm flipH="1">
            <a:off x="2167787" y="30864735"/>
            <a:ext cx="30901" cy="572238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a:endCxn id="7" idx="1"/>
          </xdr:cNvCxnSpPr>
        </xdr:nvCxnSpPr>
        <xdr:spPr>
          <a:xfrm flipV="1">
            <a:off x="2167787" y="36558819"/>
            <a:ext cx="713526" cy="1347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a:xfrm>
            <a:off x="5418138" y="30003750"/>
            <a:ext cx="3696493" cy="880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委託先の選定、交付の決定、事業者の指導監査等</a:t>
            </a:r>
            <a:endParaRPr kumimoji="1" lang="en-US" altLang="ja-JP" sz="1100"/>
          </a:p>
        </xdr:txBody>
      </xdr:sp>
      <xdr:sp macro="" textlink="">
        <xdr:nvSpPr>
          <xdr:cNvPr id="12" name="大かっこ 11"/>
          <xdr:cNvSpPr/>
        </xdr:nvSpPr>
        <xdr:spPr>
          <a:xfrm>
            <a:off x="6151563" y="31512996"/>
            <a:ext cx="3425031" cy="880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国立ハンセン病資料館の運営等によりハンセン病に関する正しい知識の普及啓発を実施</a:t>
            </a:r>
          </a:p>
        </xdr:txBody>
      </xdr:sp>
      <xdr:sp macro="" textlink="">
        <xdr:nvSpPr>
          <xdr:cNvPr id="13" name="大かっこ 12"/>
          <xdr:cNvSpPr/>
        </xdr:nvSpPr>
        <xdr:spPr>
          <a:xfrm>
            <a:off x="6135688" y="32996841"/>
            <a:ext cx="3440906" cy="918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ハンセン病療養所からの社会復帰者に対する相談窓口を設置するとともに、社会復帰者等に対する支援を行う</a:t>
            </a:r>
          </a:p>
        </xdr:txBody>
      </xdr:sp>
      <xdr:sp macro="" textlink="">
        <xdr:nvSpPr>
          <xdr:cNvPr id="14" name="大かっこ 13"/>
          <xdr:cNvSpPr/>
        </xdr:nvSpPr>
        <xdr:spPr>
          <a:xfrm>
            <a:off x="6157913" y="34601337"/>
            <a:ext cx="3418681" cy="8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沖縄県におけるハンセン病在宅患者に対する外来診療の支援及び社会復帰希望者への自立助長のための支援を行う</a:t>
            </a:r>
          </a:p>
        </xdr:txBody>
      </xdr:sp>
      <xdr:sp macro="" textlink="">
        <xdr:nvSpPr>
          <xdr:cNvPr id="15" name="大かっこ 14"/>
          <xdr:cNvSpPr/>
        </xdr:nvSpPr>
        <xdr:spPr>
          <a:xfrm>
            <a:off x="6129338" y="36126738"/>
            <a:ext cx="3203575" cy="892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沖縄振興開発特別措置法に基づき、沖縄県の療養所入所者等の医療及びその福祉の増進を図る</a:t>
            </a:r>
          </a:p>
        </xdr:txBody>
      </xdr:sp>
      <xdr:cxnSp macro="">
        <xdr:nvCxnSpPr>
          <xdr:cNvPr id="17" name="直線コネクタ 16"/>
          <xdr:cNvCxnSpPr>
            <a:endCxn id="4" idx="1"/>
          </xdr:cNvCxnSpPr>
        </xdr:nvCxnSpPr>
        <xdr:spPr>
          <a:xfrm>
            <a:off x="2201863" y="31948252"/>
            <a:ext cx="664324" cy="160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a:endCxn id="5" idx="1"/>
          </xdr:cNvCxnSpPr>
        </xdr:nvCxnSpPr>
        <xdr:spPr>
          <a:xfrm>
            <a:off x="2167787" y="33465948"/>
            <a:ext cx="708854" cy="118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a:endCxn id="6" idx="1"/>
          </xdr:cNvCxnSpPr>
        </xdr:nvCxnSpPr>
        <xdr:spPr>
          <a:xfrm flipV="1">
            <a:off x="2183920" y="35058941"/>
            <a:ext cx="706918" cy="836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1" name="大かっこ 20"/>
          <xdr:cNvSpPr/>
        </xdr:nvSpPr>
        <xdr:spPr>
          <a:xfrm>
            <a:off x="2178606" y="34169257"/>
            <a:ext cx="2892051" cy="4395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22" name="大かっこ 21"/>
          <xdr:cNvSpPr/>
        </xdr:nvSpPr>
        <xdr:spPr>
          <a:xfrm>
            <a:off x="2374151" y="35653103"/>
            <a:ext cx="2685303" cy="4493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23" name="大かっこ 22"/>
          <xdr:cNvSpPr/>
        </xdr:nvSpPr>
        <xdr:spPr>
          <a:xfrm>
            <a:off x="2279322" y="32567937"/>
            <a:ext cx="2701691" cy="4238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grpSp>
    <xdr:clientData/>
  </xdr:twoCellAnchor>
  <xdr:twoCellAnchor>
    <xdr:from>
      <xdr:col>46</xdr:col>
      <xdr:colOff>0</xdr:colOff>
      <xdr:row>132</xdr:row>
      <xdr:rowOff>0</xdr:rowOff>
    </xdr:from>
    <xdr:to>
      <xdr:col>47</xdr:col>
      <xdr:colOff>117790</xdr:colOff>
      <xdr:row>133</xdr:row>
      <xdr:rowOff>96575</xdr:rowOff>
    </xdr:to>
    <xdr:sp macro="" textlink="">
      <xdr:nvSpPr>
        <xdr:cNvPr id="32" name="テキスト ボックス 31"/>
        <xdr:cNvSpPr txBox="1"/>
      </xdr:nvSpPr>
      <xdr:spPr>
        <a:xfrm>
          <a:off x="9128125" y="14946313"/>
          <a:ext cx="316228" cy="33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39688</xdr:colOff>
      <xdr:row>29</xdr:row>
      <xdr:rowOff>222250</xdr:rowOff>
    </xdr:from>
    <xdr:to>
      <xdr:col>47</xdr:col>
      <xdr:colOff>151923</xdr:colOff>
      <xdr:row>31</xdr:row>
      <xdr:rowOff>81104</xdr:rowOff>
    </xdr:to>
    <xdr:sp macro="" textlink="">
      <xdr:nvSpPr>
        <xdr:cNvPr id="35" name="テキスト ボックス 34"/>
        <xdr:cNvSpPr txBox="1"/>
      </xdr:nvSpPr>
      <xdr:spPr>
        <a:xfrm>
          <a:off x="9167813" y="9683750"/>
          <a:ext cx="310673" cy="335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15</xdr:col>
      <xdr:colOff>12700</xdr:colOff>
      <xdr:row>752</xdr:row>
      <xdr:rowOff>12700</xdr:rowOff>
    </xdr:from>
    <xdr:ext cx="2540000" cy="275717"/>
    <xdr:sp macro="" textlink="">
      <xdr:nvSpPr>
        <xdr:cNvPr id="9" name="テキスト ボックス 8"/>
        <xdr:cNvSpPr txBox="1"/>
      </xdr:nvSpPr>
      <xdr:spPr>
        <a:xfrm>
          <a:off x="3060700" y="41363900"/>
          <a:ext cx="254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771</v>
      </c>
      <c r="AK2" s="206"/>
      <c r="AL2" s="206"/>
      <c r="AM2" s="206"/>
      <c r="AN2" s="98" t="s">
        <v>404</v>
      </c>
      <c r="AO2" s="206">
        <v>20</v>
      </c>
      <c r="AP2" s="206"/>
      <c r="AQ2" s="206"/>
      <c r="AR2" s="99" t="s">
        <v>707</v>
      </c>
      <c r="AS2" s="207">
        <v>213</v>
      </c>
      <c r="AT2" s="207"/>
      <c r="AU2" s="207"/>
      <c r="AV2" s="98" t="str">
        <f>IF(AW2="","","-")</f>
        <v/>
      </c>
      <c r="AW2" s="394"/>
      <c r="AX2" s="394"/>
    </row>
    <row r="3" spans="1:50" ht="21" customHeight="1" thickBot="1" x14ac:dyDescent="0.2">
      <c r="A3" s="524" t="s">
        <v>700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708</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712</v>
      </c>
      <c r="H5" s="560"/>
      <c r="I5" s="560"/>
      <c r="J5" s="560"/>
      <c r="K5" s="560"/>
      <c r="L5" s="560"/>
      <c r="M5" s="561" t="s">
        <v>66</v>
      </c>
      <c r="N5" s="562"/>
      <c r="O5" s="562"/>
      <c r="P5" s="562"/>
      <c r="Q5" s="562"/>
      <c r="R5" s="563"/>
      <c r="S5" s="564" t="s">
        <v>713</v>
      </c>
      <c r="T5" s="560"/>
      <c r="U5" s="560"/>
      <c r="V5" s="560"/>
      <c r="W5" s="560"/>
      <c r="X5" s="565"/>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715</v>
      </c>
      <c r="H7" s="841"/>
      <c r="I7" s="841"/>
      <c r="J7" s="841"/>
      <c r="K7" s="841"/>
      <c r="L7" s="841"/>
      <c r="M7" s="841"/>
      <c r="N7" s="841"/>
      <c r="O7" s="841"/>
      <c r="P7" s="841"/>
      <c r="Q7" s="841"/>
      <c r="R7" s="841"/>
      <c r="S7" s="841"/>
      <c r="T7" s="841"/>
      <c r="U7" s="841"/>
      <c r="V7" s="841"/>
      <c r="W7" s="841"/>
      <c r="X7" s="84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3" t="s">
        <v>781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7" t="s">
        <v>30</v>
      </c>
      <c r="B10" s="748"/>
      <c r="C10" s="748"/>
      <c r="D10" s="748"/>
      <c r="E10" s="748"/>
      <c r="F10" s="748"/>
      <c r="G10" s="678" t="s">
        <v>717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9"/>
    </row>
    <row r="13" spans="1:50" ht="21" customHeight="1" x14ac:dyDescent="0.15">
      <c r="A13" s="120"/>
      <c r="B13" s="121"/>
      <c r="C13" s="121"/>
      <c r="D13" s="121"/>
      <c r="E13" s="121"/>
      <c r="F13" s="122"/>
      <c r="G13" s="750" t="s">
        <v>6</v>
      </c>
      <c r="H13" s="751"/>
      <c r="I13" s="641" t="s">
        <v>7</v>
      </c>
      <c r="J13" s="642"/>
      <c r="K13" s="642"/>
      <c r="L13" s="642"/>
      <c r="M13" s="642"/>
      <c r="N13" s="642"/>
      <c r="O13" s="643"/>
      <c r="P13" s="163">
        <v>694</v>
      </c>
      <c r="Q13" s="164"/>
      <c r="R13" s="164"/>
      <c r="S13" s="164"/>
      <c r="T13" s="164"/>
      <c r="U13" s="164"/>
      <c r="V13" s="165"/>
      <c r="W13" s="163">
        <v>721</v>
      </c>
      <c r="X13" s="164"/>
      <c r="Y13" s="164"/>
      <c r="Z13" s="164"/>
      <c r="AA13" s="164"/>
      <c r="AB13" s="164"/>
      <c r="AC13" s="165"/>
      <c r="AD13" s="163">
        <v>825</v>
      </c>
      <c r="AE13" s="164"/>
      <c r="AF13" s="164"/>
      <c r="AG13" s="164"/>
      <c r="AH13" s="164"/>
      <c r="AI13" s="164"/>
      <c r="AJ13" s="165"/>
      <c r="AK13" s="163">
        <v>859</v>
      </c>
      <c r="AL13" s="164"/>
      <c r="AM13" s="164"/>
      <c r="AN13" s="164"/>
      <c r="AO13" s="164"/>
      <c r="AP13" s="164"/>
      <c r="AQ13" s="165"/>
      <c r="AR13" s="160">
        <v>884</v>
      </c>
      <c r="AS13" s="161"/>
      <c r="AT13" s="161"/>
      <c r="AU13" s="161"/>
      <c r="AV13" s="161"/>
      <c r="AW13" s="161"/>
      <c r="AX13" s="391"/>
    </row>
    <row r="14" spans="1:50" ht="21" customHeight="1" x14ac:dyDescent="0.15">
      <c r="A14" s="120"/>
      <c r="B14" s="121"/>
      <c r="C14" s="121"/>
      <c r="D14" s="121"/>
      <c r="E14" s="121"/>
      <c r="F14" s="122"/>
      <c r="G14" s="752"/>
      <c r="H14" s="753"/>
      <c r="I14" s="576"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770</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2"/>
      <c r="H15" s="753"/>
      <c r="I15" s="576" t="s">
        <v>51</v>
      </c>
      <c r="J15" s="577"/>
      <c r="K15" s="577"/>
      <c r="L15" s="577"/>
      <c r="M15" s="577"/>
      <c r="N15" s="577"/>
      <c r="O15" s="57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770</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2"/>
      <c r="H16" s="753"/>
      <c r="I16" s="576" t="s">
        <v>52</v>
      </c>
      <c r="J16" s="577"/>
      <c r="K16" s="577"/>
      <c r="L16" s="577"/>
      <c r="M16" s="577"/>
      <c r="N16" s="577"/>
      <c r="O16" s="57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770</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2"/>
      <c r="H17" s="753"/>
      <c r="I17" s="576"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v>-9.7000000000000003E-2</v>
      </c>
      <c r="AE17" s="164"/>
      <c r="AF17" s="164"/>
      <c r="AG17" s="164"/>
      <c r="AH17" s="164"/>
      <c r="AI17" s="164"/>
      <c r="AJ17" s="165"/>
      <c r="AK17" s="163" t="s">
        <v>770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694</v>
      </c>
      <c r="Q18" s="170"/>
      <c r="R18" s="170"/>
      <c r="S18" s="170"/>
      <c r="T18" s="170"/>
      <c r="U18" s="170"/>
      <c r="V18" s="171"/>
      <c r="W18" s="169">
        <f>SUM(W13:AC17)</f>
        <v>721</v>
      </c>
      <c r="X18" s="170"/>
      <c r="Y18" s="170"/>
      <c r="Z18" s="170"/>
      <c r="AA18" s="170"/>
      <c r="AB18" s="170"/>
      <c r="AC18" s="171"/>
      <c r="AD18" s="169">
        <f>SUM(AD13:AJ17)</f>
        <v>824.90300000000002</v>
      </c>
      <c r="AE18" s="170"/>
      <c r="AF18" s="170"/>
      <c r="AG18" s="170"/>
      <c r="AH18" s="170"/>
      <c r="AI18" s="170"/>
      <c r="AJ18" s="171"/>
      <c r="AK18" s="169">
        <f>SUM(AK13:AQ17)</f>
        <v>859</v>
      </c>
      <c r="AL18" s="170"/>
      <c r="AM18" s="170"/>
      <c r="AN18" s="170"/>
      <c r="AO18" s="170"/>
      <c r="AP18" s="170"/>
      <c r="AQ18" s="171"/>
      <c r="AR18" s="169">
        <f>SUM(AR13:AX17)</f>
        <v>884</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689</v>
      </c>
      <c r="Q19" s="164"/>
      <c r="R19" s="164"/>
      <c r="S19" s="164"/>
      <c r="T19" s="164"/>
      <c r="U19" s="164"/>
      <c r="V19" s="165"/>
      <c r="W19" s="163">
        <v>692</v>
      </c>
      <c r="X19" s="164"/>
      <c r="Y19" s="164"/>
      <c r="Z19" s="164"/>
      <c r="AA19" s="164"/>
      <c r="AB19" s="164"/>
      <c r="AC19" s="165"/>
      <c r="AD19" s="163">
        <v>757</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0.99279538904899134</v>
      </c>
      <c r="Q20" s="540"/>
      <c r="R20" s="540"/>
      <c r="S20" s="540"/>
      <c r="T20" s="540"/>
      <c r="U20" s="540"/>
      <c r="V20" s="540"/>
      <c r="W20" s="540">
        <f t="shared" ref="W20" si="0">IF(W18=0, "-", SUM(W19)/W18)</f>
        <v>0.95977808599167824</v>
      </c>
      <c r="X20" s="540"/>
      <c r="Y20" s="540"/>
      <c r="Z20" s="540"/>
      <c r="AA20" s="540"/>
      <c r="AB20" s="540"/>
      <c r="AC20" s="540"/>
      <c r="AD20" s="540">
        <f t="shared" ref="AD20" si="1">IF(AD18=0, "-", SUM(AD19)/AD18)</f>
        <v>0.91768365492670045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36" t="s">
        <v>352</v>
      </c>
      <c r="H21" s="937"/>
      <c r="I21" s="937"/>
      <c r="J21" s="937"/>
      <c r="K21" s="937"/>
      <c r="L21" s="937"/>
      <c r="M21" s="937"/>
      <c r="N21" s="937"/>
      <c r="O21" s="937"/>
      <c r="P21" s="540">
        <f>IF(P19=0, "-", SUM(P19)/SUM(P13,P14))</f>
        <v>0.99279538904899134</v>
      </c>
      <c r="Q21" s="540"/>
      <c r="R21" s="540"/>
      <c r="S21" s="540"/>
      <c r="T21" s="540"/>
      <c r="U21" s="540"/>
      <c r="V21" s="540"/>
      <c r="W21" s="540">
        <f t="shared" ref="W21" si="2">IF(W19=0, "-", SUM(W19)/SUM(W13,W14))</f>
        <v>0.95977808599167824</v>
      </c>
      <c r="X21" s="540"/>
      <c r="Y21" s="540"/>
      <c r="Z21" s="540"/>
      <c r="AA21" s="540"/>
      <c r="AB21" s="540"/>
      <c r="AC21" s="540"/>
      <c r="AD21" s="540">
        <f t="shared" ref="AD21" si="3">IF(AD19=0, "-", SUM(AD19)/SUM(AD13,AD14))</f>
        <v>0.9175757575757576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709</v>
      </c>
      <c r="H23" s="133"/>
      <c r="I23" s="133"/>
      <c r="J23" s="133"/>
      <c r="K23" s="133"/>
      <c r="L23" s="133"/>
      <c r="M23" s="133"/>
      <c r="N23" s="133"/>
      <c r="O23" s="134"/>
      <c r="P23" s="160">
        <v>859</v>
      </c>
      <c r="Q23" s="161"/>
      <c r="R23" s="161"/>
      <c r="S23" s="161"/>
      <c r="T23" s="161"/>
      <c r="U23" s="161"/>
      <c r="V23" s="162"/>
      <c r="W23" s="160">
        <v>884</v>
      </c>
      <c r="X23" s="161"/>
      <c r="Y23" s="161"/>
      <c r="Z23" s="161"/>
      <c r="AA23" s="161"/>
      <c r="AB23" s="161"/>
      <c r="AC23" s="162"/>
      <c r="AD23" s="149" t="s">
        <v>786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859</v>
      </c>
      <c r="Q29" s="164"/>
      <c r="R29" s="164"/>
      <c r="S29" s="164"/>
      <c r="T29" s="164"/>
      <c r="U29" s="164"/>
      <c r="V29" s="165"/>
      <c r="W29" s="211">
        <f>AR13</f>
        <v>884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347</v>
      </c>
      <c r="B30" s="511"/>
      <c r="C30" s="511"/>
      <c r="D30" s="511"/>
      <c r="E30" s="511"/>
      <c r="F30" s="512"/>
      <c r="G30" s="653"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388</v>
      </c>
      <c r="AF30" s="383"/>
      <c r="AG30" s="383"/>
      <c r="AH30" s="384"/>
      <c r="AI30" s="385" t="s">
        <v>410</v>
      </c>
      <c r="AJ30" s="385"/>
      <c r="AK30" s="385"/>
      <c r="AL30" s="382"/>
      <c r="AM30" s="385" t="s">
        <v>507</v>
      </c>
      <c r="AN30" s="385"/>
      <c r="AO30" s="385"/>
      <c r="AP30" s="382"/>
      <c r="AQ30" s="644" t="s">
        <v>232</v>
      </c>
      <c r="AR30" s="645"/>
      <c r="AS30" s="645"/>
      <c r="AT30" s="646"/>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c r="AV31" s="271"/>
      <c r="AW31" s="375" t="s">
        <v>179</v>
      </c>
      <c r="AX31" s="376"/>
    </row>
    <row r="32" spans="1:50" ht="23.25" customHeight="1" x14ac:dyDescent="0.15">
      <c r="A32" s="516"/>
      <c r="B32" s="514"/>
      <c r="C32" s="514"/>
      <c r="D32" s="514"/>
      <c r="E32" s="514"/>
      <c r="F32" s="515"/>
      <c r="G32" s="541" t="s">
        <v>718</v>
      </c>
      <c r="H32" s="542"/>
      <c r="I32" s="542"/>
      <c r="J32" s="542"/>
      <c r="K32" s="542"/>
      <c r="L32" s="542"/>
      <c r="M32" s="542"/>
      <c r="N32" s="542"/>
      <c r="O32" s="543"/>
      <c r="P32" s="191" t="s">
        <v>719</v>
      </c>
      <c r="Q32" s="191"/>
      <c r="R32" s="191"/>
      <c r="S32" s="191"/>
      <c r="T32" s="191"/>
      <c r="U32" s="191"/>
      <c r="V32" s="191"/>
      <c r="W32" s="191"/>
      <c r="X32" s="233"/>
      <c r="Y32" s="339" t="s">
        <v>12</v>
      </c>
      <c r="Z32" s="550"/>
      <c r="AA32" s="551"/>
      <c r="AB32" s="552" t="s">
        <v>720</v>
      </c>
      <c r="AC32" s="552"/>
      <c r="AD32" s="552"/>
      <c r="AE32" s="363">
        <v>31457</v>
      </c>
      <c r="AF32" s="364"/>
      <c r="AG32" s="364"/>
      <c r="AH32" s="364"/>
      <c r="AI32" s="363">
        <v>33963</v>
      </c>
      <c r="AJ32" s="364"/>
      <c r="AK32" s="364"/>
      <c r="AL32" s="364"/>
      <c r="AM32" s="363">
        <v>3276</v>
      </c>
      <c r="AN32" s="364"/>
      <c r="AO32" s="364"/>
      <c r="AP32" s="364"/>
      <c r="AQ32" s="166" t="s">
        <v>716</v>
      </c>
      <c r="AR32" s="167"/>
      <c r="AS32" s="167"/>
      <c r="AT32" s="168"/>
      <c r="AU32" s="364" t="s">
        <v>716</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720</v>
      </c>
      <c r="AC33" s="523"/>
      <c r="AD33" s="523"/>
      <c r="AE33" s="363">
        <v>31660</v>
      </c>
      <c r="AF33" s="364"/>
      <c r="AG33" s="364"/>
      <c r="AH33" s="364"/>
      <c r="AI33" s="363">
        <v>31457</v>
      </c>
      <c r="AJ33" s="364"/>
      <c r="AK33" s="364"/>
      <c r="AL33" s="364"/>
      <c r="AM33" s="363">
        <v>33963</v>
      </c>
      <c r="AN33" s="364"/>
      <c r="AO33" s="364"/>
      <c r="AP33" s="364"/>
      <c r="AQ33" s="166" t="s">
        <v>716</v>
      </c>
      <c r="AR33" s="167"/>
      <c r="AS33" s="167"/>
      <c r="AT33" s="168"/>
      <c r="AU33" s="364" t="s">
        <v>778</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99</v>
      </c>
      <c r="AF34" s="364"/>
      <c r="AG34" s="364"/>
      <c r="AH34" s="364"/>
      <c r="AI34" s="363">
        <v>108</v>
      </c>
      <c r="AJ34" s="364"/>
      <c r="AK34" s="364"/>
      <c r="AL34" s="364"/>
      <c r="AM34" s="363">
        <v>9.6</v>
      </c>
      <c r="AN34" s="364"/>
      <c r="AO34" s="364"/>
      <c r="AP34" s="364"/>
      <c r="AQ34" s="166" t="s">
        <v>716</v>
      </c>
      <c r="AR34" s="167"/>
      <c r="AS34" s="167"/>
      <c r="AT34" s="168"/>
      <c r="AU34" s="364" t="s">
        <v>716</v>
      </c>
      <c r="AV34" s="364"/>
      <c r="AW34" s="364"/>
      <c r="AX34" s="365"/>
    </row>
    <row r="35" spans="1:51" ht="23.25" customHeight="1" x14ac:dyDescent="0.15">
      <c r="A35" s="909" t="s">
        <v>378</v>
      </c>
      <c r="B35" s="910"/>
      <c r="C35" s="910"/>
      <c r="D35" s="910"/>
      <c r="E35" s="910"/>
      <c r="F35" s="911"/>
      <c r="G35" s="915" t="s">
        <v>721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47" t="s">
        <v>347</v>
      </c>
      <c r="B37" s="648"/>
      <c r="C37" s="648"/>
      <c r="D37" s="648"/>
      <c r="E37" s="648"/>
      <c r="F37" s="649"/>
      <c r="G37" s="566" t="s">
        <v>146</v>
      </c>
      <c r="H37" s="377"/>
      <c r="I37" s="377"/>
      <c r="J37" s="377"/>
      <c r="K37" s="377"/>
      <c r="L37" s="377"/>
      <c r="M37" s="377"/>
      <c r="N37" s="377"/>
      <c r="O37" s="567"/>
      <c r="P37" s="634" t="s">
        <v>59</v>
      </c>
      <c r="Q37" s="377"/>
      <c r="R37" s="377"/>
      <c r="S37" s="377"/>
      <c r="T37" s="377"/>
      <c r="U37" s="377"/>
      <c r="V37" s="377"/>
      <c r="W37" s="377"/>
      <c r="X37" s="567"/>
      <c r="Y37" s="635"/>
      <c r="Z37" s="636"/>
      <c r="AA37" s="637"/>
      <c r="AB37" s="638" t="s">
        <v>11</v>
      </c>
      <c r="AC37" s="639"/>
      <c r="AD37" s="64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47" t="s">
        <v>347</v>
      </c>
      <c r="B44" s="648"/>
      <c r="C44" s="648"/>
      <c r="D44" s="648"/>
      <c r="E44" s="648"/>
      <c r="F44" s="649"/>
      <c r="G44" s="566" t="s">
        <v>146</v>
      </c>
      <c r="H44" s="377"/>
      <c r="I44" s="377"/>
      <c r="J44" s="377"/>
      <c r="K44" s="377"/>
      <c r="L44" s="377"/>
      <c r="M44" s="377"/>
      <c r="N44" s="377"/>
      <c r="O44" s="567"/>
      <c r="P44" s="634" t="s">
        <v>59</v>
      </c>
      <c r="Q44" s="377"/>
      <c r="R44" s="377"/>
      <c r="S44" s="377"/>
      <c r="T44" s="377"/>
      <c r="U44" s="377"/>
      <c r="V44" s="377"/>
      <c r="W44" s="377"/>
      <c r="X44" s="567"/>
      <c r="Y44" s="635"/>
      <c r="Z44" s="636"/>
      <c r="AA44" s="637"/>
      <c r="AB44" s="638" t="s">
        <v>11</v>
      </c>
      <c r="AC44" s="639"/>
      <c r="AD44" s="64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3" t="s">
        <v>347</v>
      </c>
      <c r="B51" s="514"/>
      <c r="C51" s="514"/>
      <c r="D51" s="514"/>
      <c r="E51" s="514"/>
      <c r="F51" s="515"/>
      <c r="G51" s="566" t="s">
        <v>146</v>
      </c>
      <c r="H51" s="377"/>
      <c r="I51" s="377"/>
      <c r="J51" s="377"/>
      <c r="K51" s="377"/>
      <c r="L51" s="377"/>
      <c r="M51" s="377"/>
      <c r="N51" s="377"/>
      <c r="O51" s="567"/>
      <c r="P51" s="634" t="s">
        <v>59</v>
      </c>
      <c r="Q51" s="377"/>
      <c r="R51" s="377"/>
      <c r="S51" s="377"/>
      <c r="T51" s="377"/>
      <c r="U51" s="377"/>
      <c r="V51" s="377"/>
      <c r="W51" s="377"/>
      <c r="X51" s="567"/>
      <c r="Y51" s="635"/>
      <c r="Z51" s="636"/>
      <c r="AA51" s="637"/>
      <c r="AB51" s="638" t="s">
        <v>11</v>
      </c>
      <c r="AC51" s="639"/>
      <c r="AD51" s="64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3" t="s">
        <v>347</v>
      </c>
      <c r="B58" s="514"/>
      <c r="C58" s="514"/>
      <c r="D58" s="514"/>
      <c r="E58" s="514"/>
      <c r="F58" s="515"/>
      <c r="G58" s="566" t="s">
        <v>146</v>
      </c>
      <c r="H58" s="377"/>
      <c r="I58" s="377"/>
      <c r="J58" s="377"/>
      <c r="K58" s="377"/>
      <c r="L58" s="377"/>
      <c r="M58" s="377"/>
      <c r="N58" s="377"/>
      <c r="O58" s="567"/>
      <c r="P58" s="634" t="s">
        <v>59</v>
      </c>
      <c r="Q58" s="377"/>
      <c r="R58" s="377"/>
      <c r="S58" s="377"/>
      <c r="T58" s="377"/>
      <c r="U58" s="377"/>
      <c r="V58" s="377"/>
      <c r="W58" s="377"/>
      <c r="X58" s="567"/>
      <c r="Y58" s="635"/>
      <c r="Z58" s="636"/>
      <c r="AA58" s="637"/>
      <c r="AB58" s="638" t="s">
        <v>11</v>
      </c>
      <c r="AC58" s="639"/>
      <c r="AD58" s="64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35" t="s">
        <v>388</v>
      </c>
      <c r="AF65" s="335"/>
      <c r="AG65" s="335"/>
      <c r="AH65" s="335"/>
      <c r="AI65" s="335" t="s">
        <v>410</v>
      </c>
      <c r="AJ65" s="335"/>
      <c r="AK65" s="335"/>
      <c r="AL65" s="335"/>
      <c r="AM65" s="335" t="s">
        <v>507</v>
      </c>
      <c r="AN65" s="335"/>
      <c r="AO65" s="335"/>
      <c r="AP65" s="335"/>
      <c r="AQ65" s="215" t="s">
        <v>232</v>
      </c>
      <c r="AR65" s="199"/>
      <c r="AS65" s="199"/>
      <c r="AT65" s="200"/>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346</v>
      </c>
      <c r="AX66" s="989"/>
      <c r="AY66">
        <f>$AY$65</f>
        <v>0</v>
      </c>
    </row>
    <row r="67" spans="1:51" ht="23.25" hidden="1" customHeight="1" x14ac:dyDescent="0.15">
      <c r="A67" s="862"/>
      <c r="B67" s="863"/>
      <c r="C67" s="863"/>
      <c r="D67" s="863"/>
      <c r="E67" s="863"/>
      <c r="F67" s="864"/>
      <c r="G67" s="990" t="s">
        <v>234</v>
      </c>
      <c r="H67" s="973"/>
      <c r="I67" s="974"/>
      <c r="J67" s="974"/>
      <c r="K67" s="974"/>
      <c r="L67" s="974"/>
      <c r="M67" s="974"/>
      <c r="N67" s="974"/>
      <c r="O67" s="975"/>
      <c r="P67" s="973"/>
      <c r="Q67" s="974"/>
      <c r="R67" s="974"/>
      <c r="S67" s="974"/>
      <c r="T67" s="974"/>
      <c r="U67" s="974"/>
      <c r="V67" s="975"/>
      <c r="W67" s="979"/>
      <c r="X67" s="980"/>
      <c r="Y67" s="960" t="s">
        <v>12</v>
      </c>
      <c r="Z67" s="960"/>
      <c r="AA67" s="961"/>
      <c r="AB67" s="962" t="s">
        <v>368</v>
      </c>
      <c r="AC67" s="962"/>
      <c r="AD67" s="962"/>
      <c r="AE67" s="363"/>
      <c r="AF67" s="364"/>
      <c r="AG67" s="364"/>
      <c r="AH67" s="364"/>
      <c r="AI67" s="363"/>
      <c r="AJ67" s="364"/>
      <c r="AK67" s="364"/>
      <c r="AL67" s="364"/>
      <c r="AM67" s="363"/>
      <c r="AN67" s="364"/>
      <c r="AO67" s="364"/>
      <c r="AP67" s="364"/>
      <c r="AQ67" s="363"/>
      <c r="AR67" s="364"/>
      <c r="AS67" s="364"/>
      <c r="AT67" s="827"/>
      <c r="AU67" s="364"/>
      <c r="AV67" s="364"/>
      <c r="AW67" s="364"/>
      <c r="AX67" s="365"/>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368</v>
      </c>
      <c r="AC68" s="985"/>
      <c r="AD68" s="985"/>
      <c r="AE68" s="363"/>
      <c r="AF68" s="364"/>
      <c r="AG68" s="364"/>
      <c r="AH68" s="364"/>
      <c r="AI68" s="363"/>
      <c r="AJ68" s="364"/>
      <c r="AK68" s="364"/>
      <c r="AL68" s="364"/>
      <c r="AM68" s="363"/>
      <c r="AN68" s="364"/>
      <c r="AO68" s="364"/>
      <c r="AP68" s="364"/>
      <c r="AQ68" s="363"/>
      <c r="AR68" s="364"/>
      <c r="AS68" s="364"/>
      <c r="AT68" s="827"/>
      <c r="AU68" s="364"/>
      <c r="AV68" s="364"/>
      <c r="AW68" s="364"/>
      <c r="AX68" s="365"/>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369</v>
      </c>
      <c r="AC69" s="986"/>
      <c r="AD69" s="986"/>
      <c r="AE69" s="371"/>
      <c r="AF69" s="372"/>
      <c r="AG69" s="372"/>
      <c r="AH69" s="372"/>
      <c r="AI69" s="371"/>
      <c r="AJ69" s="372"/>
      <c r="AK69" s="372"/>
      <c r="AL69" s="372"/>
      <c r="AM69" s="371"/>
      <c r="AN69" s="372"/>
      <c r="AO69" s="372"/>
      <c r="AP69" s="372"/>
      <c r="AQ69" s="363"/>
      <c r="AR69" s="364"/>
      <c r="AS69" s="364"/>
      <c r="AT69" s="827"/>
      <c r="AU69" s="364"/>
      <c r="AV69" s="364"/>
      <c r="AW69" s="364"/>
      <c r="AX69" s="365"/>
      <c r="AY69">
        <f t="shared" si="8"/>
        <v>0</v>
      </c>
    </row>
    <row r="70" spans="1:51" ht="23.25" hidden="1" customHeight="1" x14ac:dyDescent="0.15">
      <c r="A70" s="862" t="s">
        <v>353</v>
      </c>
      <c r="B70" s="863"/>
      <c r="C70" s="863"/>
      <c r="D70" s="863"/>
      <c r="E70" s="863"/>
      <c r="F70" s="864"/>
      <c r="G70" s="950" t="s">
        <v>235</v>
      </c>
      <c r="H70" s="951"/>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63"/>
      <c r="AF70" s="364"/>
      <c r="AG70" s="364"/>
      <c r="AH70" s="364"/>
      <c r="AI70" s="363"/>
      <c r="AJ70" s="364"/>
      <c r="AK70" s="364"/>
      <c r="AL70" s="364"/>
      <c r="AM70" s="363"/>
      <c r="AN70" s="364"/>
      <c r="AO70" s="364"/>
      <c r="AP70" s="364"/>
      <c r="AQ70" s="363"/>
      <c r="AR70" s="364"/>
      <c r="AS70" s="364"/>
      <c r="AT70" s="827"/>
      <c r="AU70" s="364"/>
      <c r="AV70" s="364"/>
      <c r="AW70" s="364"/>
      <c r="AX70" s="365"/>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368</v>
      </c>
      <c r="AC71" s="985"/>
      <c r="AD71" s="985"/>
      <c r="AE71" s="363"/>
      <c r="AF71" s="364"/>
      <c r="AG71" s="364"/>
      <c r="AH71" s="364"/>
      <c r="AI71" s="363"/>
      <c r="AJ71" s="364"/>
      <c r="AK71" s="364"/>
      <c r="AL71" s="364"/>
      <c r="AM71" s="363"/>
      <c r="AN71" s="364"/>
      <c r="AO71" s="364"/>
      <c r="AP71" s="364"/>
      <c r="AQ71" s="363"/>
      <c r="AR71" s="364"/>
      <c r="AS71" s="364"/>
      <c r="AT71" s="827"/>
      <c r="AU71" s="364"/>
      <c r="AV71" s="364"/>
      <c r="AW71" s="364"/>
      <c r="AX71" s="365"/>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369</v>
      </c>
      <c r="AC72" s="986"/>
      <c r="AD72" s="986"/>
      <c r="AE72" s="371"/>
      <c r="AF72" s="372"/>
      <c r="AG72" s="372"/>
      <c r="AH72" s="372"/>
      <c r="AI72" s="371"/>
      <c r="AJ72" s="372"/>
      <c r="AK72" s="372"/>
      <c r="AL72" s="372"/>
      <c r="AM72" s="371"/>
      <c r="AN72" s="372"/>
      <c r="AO72" s="372"/>
      <c r="AP72" s="949"/>
      <c r="AQ72" s="363"/>
      <c r="AR72" s="364"/>
      <c r="AS72" s="364"/>
      <c r="AT72" s="827"/>
      <c r="AU72" s="364"/>
      <c r="AV72" s="364"/>
      <c r="AW72" s="364"/>
      <c r="AX72" s="365"/>
      <c r="AY72">
        <f t="shared" si="8"/>
        <v>0</v>
      </c>
    </row>
    <row r="73" spans="1:51" ht="18.75" hidden="1" customHeight="1" x14ac:dyDescent="0.15">
      <c r="A73" s="848" t="s">
        <v>348</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1"/>
      <c r="B76" s="852"/>
      <c r="C76" s="852"/>
      <c r="D76" s="852"/>
      <c r="E76" s="852"/>
      <c r="F76" s="853"/>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1"/>
      <c r="B77" s="852"/>
      <c r="C77" s="852"/>
      <c r="D77" s="852"/>
      <c r="E77" s="852"/>
      <c r="F77" s="853"/>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4" t="s">
        <v>381</v>
      </c>
      <c r="B78" s="925"/>
      <c r="C78" s="925"/>
      <c r="D78" s="925"/>
      <c r="E78" s="922" t="s">
        <v>326</v>
      </c>
      <c r="F78" s="923"/>
      <c r="G78" s="54" t="s">
        <v>235</v>
      </c>
      <c r="H78" s="805"/>
      <c r="I78" s="245"/>
      <c r="J78" s="245"/>
      <c r="K78" s="245"/>
      <c r="L78" s="245"/>
      <c r="M78" s="245"/>
      <c r="N78" s="245"/>
      <c r="O78" s="80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342</v>
      </c>
      <c r="AP79" s="127"/>
      <c r="AQ79" s="127"/>
      <c r="AR79" s="76" t="s">
        <v>340</v>
      </c>
      <c r="AS79" s="126"/>
      <c r="AT79" s="127"/>
      <c r="AU79" s="127"/>
      <c r="AV79" s="127"/>
      <c r="AW79" s="127"/>
      <c r="AX79" s="128"/>
      <c r="AY79">
        <f>COUNTIF($AR$79,"☑")</f>
        <v>0</v>
      </c>
    </row>
    <row r="80" spans="1:51" ht="18.75" hidden="1" customHeight="1" x14ac:dyDescent="0.15">
      <c r="A80" s="520" t="s">
        <v>147</v>
      </c>
      <c r="B80" s="857" t="s">
        <v>339</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c r="AY80">
        <f>COUNTA($G$82)</f>
        <v>0</v>
      </c>
    </row>
    <row r="81" spans="1:60" ht="22.5" hidden="1" customHeight="1" x14ac:dyDescent="0.15">
      <c r="A81" s="521"/>
      <c r="B81" s="860"/>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6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807" t="s">
        <v>61</v>
      </c>
      <c r="H85" s="790"/>
      <c r="I85" s="790"/>
      <c r="J85" s="790"/>
      <c r="K85" s="790"/>
      <c r="L85" s="790"/>
      <c r="M85" s="790"/>
      <c r="N85" s="790"/>
      <c r="O85" s="791"/>
      <c r="P85" s="789" t="s">
        <v>63</v>
      </c>
      <c r="Q85" s="790"/>
      <c r="R85" s="790"/>
      <c r="S85" s="790"/>
      <c r="T85" s="790"/>
      <c r="U85" s="790"/>
      <c r="V85" s="790"/>
      <c r="W85" s="790"/>
      <c r="X85" s="791"/>
      <c r="Y85" s="203"/>
      <c r="Z85" s="204"/>
      <c r="AA85" s="205"/>
      <c r="AB85" s="459" t="s">
        <v>11</v>
      </c>
      <c r="AC85" s="460"/>
      <c r="AD85" s="461"/>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12"/>
      <c r="R87" s="812"/>
      <c r="S87" s="812"/>
      <c r="T87" s="812"/>
      <c r="U87" s="812"/>
      <c r="V87" s="812"/>
      <c r="W87" s="812"/>
      <c r="X87" s="813"/>
      <c r="Y87" s="762" t="s">
        <v>62</v>
      </c>
      <c r="Z87" s="763"/>
      <c r="AA87" s="764"/>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14"/>
      <c r="Q88" s="814"/>
      <c r="R88" s="814"/>
      <c r="S88" s="814"/>
      <c r="T88" s="814"/>
      <c r="U88" s="814"/>
      <c r="V88" s="814"/>
      <c r="W88" s="814"/>
      <c r="X88" s="815"/>
      <c r="Y88" s="737" t="s">
        <v>54</v>
      </c>
      <c r="Z88" s="738"/>
      <c r="AA88" s="739"/>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16"/>
      <c r="Y89" s="737" t="s">
        <v>13</v>
      </c>
      <c r="Z89" s="738"/>
      <c r="AA89" s="739"/>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807" t="s">
        <v>61</v>
      </c>
      <c r="H90" s="790"/>
      <c r="I90" s="790"/>
      <c r="J90" s="790"/>
      <c r="K90" s="790"/>
      <c r="L90" s="790"/>
      <c r="M90" s="790"/>
      <c r="N90" s="790"/>
      <c r="O90" s="791"/>
      <c r="P90" s="789" t="s">
        <v>63</v>
      </c>
      <c r="Q90" s="790"/>
      <c r="R90" s="790"/>
      <c r="S90" s="790"/>
      <c r="T90" s="790"/>
      <c r="U90" s="790"/>
      <c r="V90" s="790"/>
      <c r="W90" s="790"/>
      <c r="X90" s="791"/>
      <c r="Y90" s="203"/>
      <c r="Z90" s="204"/>
      <c r="AA90" s="205"/>
      <c r="AB90" s="459" t="s">
        <v>11</v>
      </c>
      <c r="AC90" s="460"/>
      <c r="AD90" s="461"/>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12"/>
      <c r="R92" s="812"/>
      <c r="S92" s="812"/>
      <c r="T92" s="812"/>
      <c r="U92" s="812"/>
      <c r="V92" s="812"/>
      <c r="W92" s="812"/>
      <c r="X92" s="813"/>
      <c r="Y92" s="762" t="s">
        <v>62</v>
      </c>
      <c r="Z92" s="763"/>
      <c r="AA92" s="764"/>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14"/>
      <c r="Q93" s="814"/>
      <c r="R93" s="814"/>
      <c r="S93" s="814"/>
      <c r="T93" s="814"/>
      <c r="U93" s="814"/>
      <c r="V93" s="814"/>
      <c r="W93" s="814"/>
      <c r="X93" s="815"/>
      <c r="Y93" s="737" t="s">
        <v>54</v>
      </c>
      <c r="Z93" s="738"/>
      <c r="AA93" s="739"/>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16"/>
      <c r="Y94" s="737" t="s">
        <v>13</v>
      </c>
      <c r="Z94" s="738"/>
      <c r="AA94" s="739"/>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807" t="s">
        <v>61</v>
      </c>
      <c r="H95" s="790"/>
      <c r="I95" s="790"/>
      <c r="J95" s="790"/>
      <c r="K95" s="790"/>
      <c r="L95" s="790"/>
      <c r="M95" s="790"/>
      <c r="N95" s="790"/>
      <c r="O95" s="791"/>
      <c r="P95" s="789" t="s">
        <v>63</v>
      </c>
      <c r="Q95" s="790"/>
      <c r="R95" s="790"/>
      <c r="S95" s="790"/>
      <c r="T95" s="790"/>
      <c r="U95" s="790"/>
      <c r="V95" s="790"/>
      <c r="W95" s="790"/>
      <c r="X95" s="791"/>
      <c r="Y95" s="203"/>
      <c r="Z95" s="204"/>
      <c r="AA95" s="205"/>
      <c r="AB95" s="459" t="s">
        <v>11</v>
      </c>
      <c r="AC95" s="460"/>
      <c r="AD95" s="461"/>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12"/>
      <c r="R97" s="812"/>
      <c r="S97" s="812"/>
      <c r="T97" s="812"/>
      <c r="U97" s="812"/>
      <c r="V97" s="812"/>
      <c r="W97" s="812"/>
      <c r="X97" s="813"/>
      <c r="Y97" s="762" t="s">
        <v>62</v>
      </c>
      <c r="Z97" s="763"/>
      <c r="AA97" s="764"/>
      <c r="AB97" s="403"/>
      <c r="AC97" s="404"/>
      <c r="AD97" s="405"/>
      <c r="AE97" s="363"/>
      <c r="AF97" s="364"/>
      <c r="AG97" s="364"/>
      <c r="AH97" s="827"/>
      <c r="AI97" s="363"/>
      <c r="AJ97" s="364"/>
      <c r="AK97" s="364"/>
      <c r="AL97" s="82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14"/>
      <c r="Q98" s="814"/>
      <c r="R98" s="814"/>
      <c r="S98" s="814"/>
      <c r="T98" s="814"/>
      <c r="U98" s="814"/>
      <c r="V98" s="814"/>
      <c r="W98" s="814"/>
      <c r="X98" s="815"/>
      <c r="Y98" s="737" t="s">
        <v>54</v>
      </c>
      <c r="Z98" s="738"/>
      <c r="AA98" s="739"/>
      <c r="AB98" s="300"/>
      <c r="AC98" s="301"/>
      <c r="AD98" s="302"/>
      <c r="AE98" s="363"/>
      <c r="AF98" s="364"/>
      <c r="AG98" s="364"/>
      <c r="AH98" s="827"/>
      <c r="AI98" s="363"/>
      <c r="AJ98" s="364"/>
      <c r="AK98" s="364"/>
      <c r="AL98" s="82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81" t="s">
        <v>13</v>
      </c>
      <c r="Z99" s="482"/>
      <c r="AA99" s="483"/>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388</v>
      </c>
      <c r="AF100" s="835"/>
      <c r="AG100" s="835"/>
      <c r="AH100" s="836"/>
      <c r="AI100" s="834" t="s">
        <v>410</v>
      </c>
      <c r="AJ100" s="835"/>
      <c r="AK100" s="835"/>
      <c r="AL100" s="836"/>
      <c r="AM100" s="834" t="s">
        <v>507</v>
      </c>
      <c r="AN100" s="835"/>
      <c r="AO100" s="835"/>
      <c r="AP100" s="836"/>
      <c r="AQ100" s="938" t="s">
        <v>415</v>
      </c>
      <c r="AR100" s="939"/>
      <c r="AS100" s="939"/>
      <c r="AT100" s="940"/>
      <c r="AU100" s="938" t="s">
        <v>539</v>
      </c>
      <c r="AV100" s="939"/>
      <c r="AW100" s="939"/>
      <c r="AX100" s="941"/>
    </row>
    <row r="101" spans="1:60" ht="23.25" customHeight="1" x14ac:dyDescent="0.15">
      <c r="A101" s="492"/>
      <c r="B101" s="493"/>
      <c r="C101" s="493"/>
      <c r="D101" s="493"/>
      <c r="E101" s="493"/>
      <c r="F101" s="494"/>
      <c r="G101" s="191" t="s">
        <v>722</v>
      </c>
      <c r="H101" s="191"/>
      <c r="I101" s="191"/>
      <c r="J101" s="191"/>
      <c r="K101" s="191"/>
      <c r="L101" s="191"/>
      <c r="M101" s="191"/>
      <c r="N101" s="191"/>
      <c r="O101" s="191"/>
      <c r="P101" s="191"/>
      <c r="Q101" s="191"/>
      <c r="R101" s="191"/>
      <c r="S101" s="191"/>
      <c r="T101" s="191"/>
      <c r="U101" s="191"/>
      <c r="V101" s="191"/>
      <c r="W101" s="191"/>
      <c r="X101" s="233"/>
      <c r="Y101" s="826" t="s">
        <v>55</v>
      </c>
      <c r="Z101" s="721"/>
      <c r="AA101" s="722"/>
      <c r="AB101" s="552" t="s">
        <v>720</v>
      </c>
      <c r="AC101" s="552"/>
      <c r="AD101" s="552"/>
      <c r="AE101" s="358">
        <v>1</v>
      </c>
      <c r="AF101" s="358"/>
      <c r="AG101" s="358"/>
      <c r="AH101" s="358"/>
      <c r="AI101" s="358">
        <v>1</v>
      </c>
      <c r="AJ101" s="358"/>
      <c r="AK101" s="358"/>
      <c r="AL101" s="358"/>
      <c r="AM101" s="358">
        <v>1</v>
      </c>
      <c r="AN101" s="358"/>
      <c r="AO101" s="358"/>
      <c r="AP101" s="358"/>
      <c r="AQ101" s="358" t="s">
        <v>750</v>
      </c>
      <c r="AR101" s="358"/>
      <c r="AS101" s="358"/>
      <c r="AT101" s="358"/>
      <c r="AU101" s="358" t="s">
        <v>404</v>
      </c>
      <c r="AV101" s="358"/>
      <c r="AW101" s="358"/>
      <c r="AX101" s="358"/>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720</v>
      </c>
      <c r="AC102" s="552"/>
      <c r="AD102" s="552"/>
      <c r="AE102" s="358">
        <v>3</v>
      </c>
      <c r="AF102" s="358"/>
      <c r="AG102" s="358"/>
      <c r="AH102" s="358"/>
      <c r="AI102" s="358">
        <v>1</v>
      </c>
      <c r="AJ102" s="358"/>
      <c r="AK102" s="358"/>
      <c r="AL102" s="358"/>
      <c r="AM102" s="358">
        <v>1</v>
      </c>
      <c r="AN102" s="358"/>
      <c r="AO102" s="358"/>
      <c r="AP102" s="358"/>
      <c r="AQ102" s="358">
        <v>1</v>
      </c>
      <c r="AR102" s="358"/>
      <c r="AS102" s="358"/>
      <c r="AT102" s="358"/>
      <c r="AU102" s="358">
        <v>1</v>
      </c>
      <c r="AV102" s="358"/>
      <c r="AW102" s="358"/>
      <c r="AX102" s="358"/>
    </row>
    <row r="103" spans="1:60" ht="31.5" hidden="1" customHeight="1" x14ac:dyDescent="0.15">
      <c r="A103" s="489" t="s">
        <v>349</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349</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349</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349</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27"/>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2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15386</v>
      </c>
      <c r="AF116" s="358"/>
      <c r="AG116" s="358"/>
      <c r="AH116" s="358"/>
      <c r="AI116" s="358">
        <v>14751</v>
      </c>
      <c r="AJ116" s="358"/>
      <c r="AK116" s="358"/>
      <c r="AL116" s="358"/>
      <c r="AM116" s="358">
        <v>166056</v>
      </c>
      <c r="AN116" s="358"/>
      <c r="AO116" s="358"/>
      <c r="AP116" s="358"/>
      <c r="AQ116" s="363">
        <v>173382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8" t="s">
        <v>772</v>
      </c>
      <c r="AF117" s="306"/>
      <c r="AG117" s="306"/>
      <c r="AH117" s="306"/>
      <c r="AI117" s="458" t="s">
        <v>773</v>
      </c>
      <c r="AJ117" s="306"/>
      <c r="AK117" s="306"/>
      <c r="AL117" s="306"/>
      <c r="AM117" s="458" t="s">
        <v>779</v>
      </c>
      <c r="AN117" s="306"/>
      <c r="AO117" s="306"/>
      <c r="AP117" s="306"/>
      <c r="AQ117" s="458" t="s">
        <v>774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4" t="s">
        <v>403</v>
      </c>
      <c r="B130" s="1002"/>
      <c r="C130" s="1001" t="s">
        <v>236</v>
      </c>
      <c r="D130" s="1002"/>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5"/>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c r="AV133" s="178"/>
      <c r="AW133" s="179" t="s">
        <v>179</v>
      </c>
      <c r="AX133" s="180"/>
      <c r="AY133">
        <f>$AY$132</f>
        <v>1</v>
      </c>
    </row>
    <row r="134" spans="1:51" ht="39.75" customHeight="1" x14ac:dyDescent="0.15">
      <c r="A134" s="1005"/>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31457</v>
      </c>
      <c r="AF134" s="167"/>
      <c r="AG134" s="167"/>
      <c r="AH134" s="167"/>
      <c r="AI134" s="266">
        <v>33963</v>
      </c>
      <c r="AJ134" s="167"/>
      <c r="AK134" s="167"/>
      <c r="AL134" s="167"/>
      <c r="AM134" s="266">
        <v>3276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31660</v>
      </c>
      <c r="AF135" s="167"/>
      <c r="AG135" s="167"/>
      <c r="AH135" s="167"/>
      <c r="AI135" s="266">
        <v>31457</v>
      </c>
      <c r="AJ135" s="167"/>
      <c r="AK135" s="167"/>
      <c r="AL135" s="167"/>
      <c r="AM135" s="266">
        <v>33963</v>
      </c>
      <c r="AN135" s="167"/>
      <c r="AO135" s="167"/>
      <c r="AP135" s="167"/>
      <c r="AQ135" s="266" t="s">
        <v>716</v>
      </c>
      <c r="AR135" s="167"/>
      <c r="AS135" s="167"/>
      <c r="AT135" s="167"/>
      <c r="AU135" s="266" t="s">
        <v>778</v>
      </c>
      <c r="AV135" s="167"/>
      <c r="AW135" s="167"/>
      <c r="AX135" s="208"/>
      <c r="AY135">
        <f t="shared" si="13"/>
        <v>1</v>
      </c>
    </row>
    <row r="136" spans="1:51" ht="18.75" hidden="1" customHeight="1" x14ac:dyDescent="0.15">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5"/>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3"/>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5"/>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5"/>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5"/>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34"/>
      <c r="AB157" s="258"/>
      <c r="AC157" s="259"/>
      <c r="AD157" s="259"/>
      <c r="AE157" s="190" t="s">
        <v>770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5"/>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5"/>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5"/>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5"/>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5"/>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5"/>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5"/>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5"/>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5"/>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5"/>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5"/>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5"/>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5"/>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5"/>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5"/>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5"/>
      <c r="B430" s="253"/>
      <c r="C430" s="250" t="s">
        <v>669</v>
      </c>
      <c r="D430" s="251"/>
      <c r="E430" s="239" t="s">
        <v>397</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100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770</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1005"/>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thickBot="1" x14ac:dyDescent="0.2">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15">
      <c r="A702" s="530" t="s">
        <v>140</v>
      </c>
      <c r="B702" s="53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738</v>
      </c>
      <c r="AE702" s="908"/>
      <c r="AF702" s="908"/>
      <c r="AG702" s="896" t="s">
        <v>739</v>
      </c>
      <c r="AH702" s="897"/>
      <c r="AI702" s="897"/>
      <c r="AJ702" s="897"/>
      <c r="AK702" s="897"/>
      <c r="AL702" s="897"/>
      <c r="AM702" s="897"/>
      <c r="AN702" s="897"/>
      <c r="AO702" s="897"/>
      <c r="AP702" s="897"/>
      <c r="AQ702" s="897"/>
      <c r="AR702" s="897"/>
      <c r="AS702" s="897"/>
      <c r="AT702" s="897"/>
      <c r="AU702" s="897"/>
      <c r="AV702" s="897"/>
      <c r="AW702" s="897"/>
      <c r="AX702" s="898"/>
    </row>
    <row r="703" spans="1:51"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738</v>
      </c>
      <c r="AE703" s="185"/>
      <c r="AF703" s="185"/>
      <c r="AG703" s="670" t="s">
        <v>740</v>
      </c>
      <c r="AH703" s="671"/>
      <c r="AI703" s="671"/>
      <c r="AJ703" s="671"/>
      <c r="AK703" s="671"/>
      <c r="AL703" s="671"/>
      <c r="AM703" s="671"/>
      <c r="AN703" s="671"/>
      <c r="AO703" s="671"/>
      <c r="AP703" s="671"/>
      <c r="AQ703" s="671"/>
      <c r="AR703" s="671"/>
      <c r="AS703" s="671"/>
      <c r="AT703" s="671"/>
      <c r="AU703" s="671"/>
      <c r="AV703" s="671"/>
      <c r="AW703" s="671"/>
      <c r="AX703" s="672"/>
    </row>
    <row r="704" spans="1:51" ht="75" customHeight="1" x14ac:dyDescent="0.15">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738</v>
      </c>
      <c r="AE704" s="587"/>
      <c r="AF704" s="587"/>
      <c r="AG704" s="193" t="s">
        <v>741</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4" t="s">
        <v>39</v>
      </c>
      <c r="B705" s="78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783</v>
      </c>
      <c r="AE705" s="741"/>
      <c r="AF705" s="741"/>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81"/>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743</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1"/>
      <c r="B707" s="781"/>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743</v>
      </c>
      <c r="AE707" s="585"/>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744</v>
      </c>
      <c r="AE708" s="674"/>
      <c r="AF708" s="674"/>
      <c r="AG708" s="527" t="s">
        <v>404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738</v>
      </c>
      <c r="AE709" s="185"/>
      <c r="AF709" s="185"/>
      <c r="AG709" s="670" t="s">
        <v>745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744</v>
      </c>
      <c r="AE710" s="185"/>
      <c r="AF710" s="185"/>
      <c r="AG710" s="670" t="s">
        <v>404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738</v>
      </c>
      <c r="AE711" s="185"/>
      <c r="AF711" s="185"/>
      <c r="AG711" s="670" t="s">
        <v>746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744</v>
      </c>
      <c r="AE712" s="587"/>
      <c r="AF712" s="587"/>
      <c r="AG712" s="597" t="s">
        <v>404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0" t="s">
        <v>404</v>
      </c>
      <c r="AH713" s="801"/>
      <c r="AI713" s="801"/>
      <c r="AJ713" s="801"/>
      <c r="AK713" s="801"/>
      <c r="AL713" s="801"/>
      <c r="AM713" s="801"/>
      <c r="AN713" s="801"/>
      <c r="AO713" s="801"/>
      <c r="AP713" s="801"/>
      <c r="AQ713" s="801"/>
      <c r="AR713" s="801"/>
      <c r="AS713" s="801"/>
      <c r="AT713" s="801"/>
      <c r="AU713" s="801"/>
      <c r="AV713" s="801"/>
      <c r="AW713" s="801"/>
      <c r="AX713" s="802"/>
    </row>
    <row r="714" spans="1:50" ht="26.25" customHeight="1" x14ac:dyDescent="0.15">
      <c r="A714" s="663"/>
      <c r="B714" s="664"/>
      <c r="C714" s="782" t="s">
        <v>323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4" t="s">
        <v>738</v>
      </c>
      <c r="AE714" s="595"/>
      <c r="AF714" s="596"/>
      <c r="AG714" s="695" t="s">
        <v>747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738</v>
      </c>
      <c r="AE715" s="674"/>
      <c r="AF715" s="788"/>
      <c r="AG715" s="527" t="s">
        <v>748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5" t="s">
        <v>744</v>
      </c>
      <c r="AE716" s="766"/>
      <c r="AF716" s="766"/>
      <c r="AG716" s="670" t="s">
        <v>404</v>
      </c>
      <c r="AH716" s="801"/>
      <c r="AI716" s="801"/>
      <c r="AJ716" s="801"/>
      <c r="AK716" s="801"/>
      <c r="AL716" s="801"/>
      <c r="AM716" s="801"/>
      <c r="AN716" s="801"/>
      <c r="AO716" s="801"/>
      <c r="AP716" s="801"/>
      <c r="AQ716" s="801"/>
      <c r="AR716" s="801"/>
      <c r="AS716" s="801"/>
      <c r="AT716" s="801"/>
      <c r="AU716" s="801"/>
      <c r="AV716" s="801"/>
      <c r="AW716" s="801"/>
      <c r="AX716" s="80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738</v>
      </c>
      <c r="AE717" s="185"/>
      <c r="AF717" s="185"/>
      <c r="AG717" s="670" t="s">
        <v>749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744</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9"/>
      <c r="AD719" s="673" t="s">
        <v>744</v>
      </c>
      <c r="AE719" s="674"/>
      <c r="AF719" s="674"/>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6"/>
      <c r="B721" s="657"/>
      <c r="C721" s="930"/>
      <c r="D721" s="931"/>
      <c r="E721" s="931"/>
      <c r="F721" s="932"/>
      <c r="G721" s="947"/>
      <c r="H721" s="948"/>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6"/>
      <c r="B722" s="657"/>
      <c r="C722" s="930"/>
      <c r="D722" s="931"/>
      <c r="E722" s="931"/>
      <c r="F722" s="932"/>
      <c r="G722" s="947"/>
      <c r="H722" s="948"/>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6"/>
      <c r="B723" s="657"/>
      <c r="C723" s="930"/>
      <c r="D723" s="931"/>
      <c r="E723" s="931"/>
      <c r="F723" s="932"/>
      <c r="G723" s="947"/>
      <c r="H723" s="948"/>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6"/>
      <c r="B724" s="657"/>
      <c r="C724" s="930"/>
      <c r="D724" s="931"/>
      <c r="E724" s="931"/>
      <c r="F724" s="932"/>
      <c r="G724" s="947"/>
      <c r="H724" s="948"/>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8"/>
      <c r="B725" s="659"/>
      <c r="C725" s="930"/>
      <c r="D725" s="931"/>
      <c r="E725" s="931"/>
      <c r="F725" s="932"/>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3" t="s">
        <v>53</v>
      </c>
      <c r="D726" s="582"/>
      <c r="E726" s="582"/>
      <c r="F726" s="583"/>
      <c r="G726" s="810" t="s">
        <v>780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6"/>
      <c r="B727" s="627"/>
      <c r="C727" s="701" t="s">
        <v>57</v>
      </c>
      <c r="D727" s="702"/>
      <c r="E727" s="702"/>
      <c r="F727" s="703"/>
      <c r="G727" s="808" t="s">
        <v>782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6" t="s">
        <v>784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6" t="s">
        <v>785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77" t="s">
        <v>787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670</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168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384</v>
      </c>
      <c r="B787" s="768"/>
      <c r="C787" s="768"/>
      <c r="D787" s="768"/>
      <c r="E787" s="768"/>
      <c r="F787" s="769"/>
      <c r="G787" s="439" t="s">
        <v>751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70"/>
      <c r="C788" s="770"/>
      <c r="D788" s="770"/>
      <c r="E788" s="770"/>
      <c r="F788" s="77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70"/>
      <c r="C789" s="770"/>
      <c r="D789" s="770"/>
      <c r="E789" s="770"/>
      <c r="F789" s="771"/>
      <c r="G789" s="449" t="s">
        <v>755</v>
      </c>
      <c r="H789" s="757"/>
      <c r="I789" s="757"/>
      <c r="J789" s="757"/>
      <c r="K789" s="758"/>
      <c r="L789" s="452" t="s">
        <v>756</v>
      </c>
      <c r="M789" s="588"/>
      <c r="N789" s="588"/>
      <c r="O789" s="588"/>
      <c r="P789" s="588"/>
      <c r="Q789" s="588"/>
      <c r="R789" s="588"/>
      <c r="S789" s="588"/>
      <c r="T789" s="588"/>
      <c r="U789" s="588"/>
      <c r="V789" s="588"/>
      <c r="W789" s="588"/>
      <c r="X789" s="589"/>
      <c r="Y789" s="455">
        <v>210</v>
      </c>
      <c r="Z789" s="456"/>
      <c r="AA789" s="456"/>
      <c r="AB789" s="558"/>
      <c r="AC789" s="449" t="s">
        <v>757</v>
      </c>
      <c r="AD789" s="450"/>
      <c r="AE789" s="450"/>
      <c r="AF789" s="450"/>
      <c r="AG789" s="451"/>
      <c r="AH789" s="452" t="s">
        <v>758</v>
      </c>
      <c r="AI789" s="453"/>
      <c r="AJ789" s="453"/>
      <c r="AK789" s="453"/>
      <c r="AL789" s="453"/>
      <c r="AM789" s="453"/>
      <c r="AN789" s="453"/>
      <c r="AO789" s="453"/>
      <c r="AP789" s="453"/>
      <c r="AQ789" s="453"/>
      <c r="AR789" s="453"/>
      <c r="AS789" s="453"/>
      <c r="AT789" s="454"/>
      <c r="AU789" s="455">
        <v>131</v>
      </c>
      <c r="AV789" s="456"/>
      <c r="AW789" s="456"/>
      <c r="AX789" s="457"/>
    </row>
    <row r="790" spans="1:51" ht="24.75" customHeight="1" x14ac:dyDescent="0.15">
      <c r="A790" s="557"/>
      <c r="B790" s="770"/>
      <c r="C790" s="770"/>
      <c r="D790" s="770"/>
      <c r="E790" s="770"/>
      <c r="F790" s="771"/>
      <c r="G790" s="348" t="s">
        <v>757</v>
      </c>
      <c r="H790" s="349"/>
      <c r="I790" s="349"/>
      <c r="J790" s="349"/>
      <c r="K790" s="350"/>
      <c r="L790" s="398" t="s">
        <v>758</v>
      </c>
      <c r="M790" s="399"/>
      <c r="N790" s="399"/>
      <c r="O790" s="399"/>
      <c r="P790" s="399"/>
      <c r="Q790" s="399"/>
      <c r="R790" s="399"/>
      <c r="S790" s="399"/>
      <c r="T790" s="399"/>
      <c r="U790" s="399"/>
      <c r="V790" s="399"/>
      <c r="W790" s="399"/>
      <c r="X790" s="400"/>
      <c r="Y790" s="395">
        <v>239</v>
      </c>
      <c r="Z790" s="396"/>
      <c r="AA790" s="396"/>
      <c r="AB790" s="402"/>
      <c r="AC790" s="348" t="s">
        <v>755</v>
      </c>
      <c r="AD790" s="349"/>
      <c r="AE790" s="349"/>
      <c r="AF790" s="349"/>
      <c r="AG790" s="350"/>
      <c r="AH790" s="398" t="s">
        <v>764</v>
      </c>
      <c r="AI790" s="399"/>
      <c r="AJ790" s="399"/>
      <c r="AK790" s="399"/>
      <c r="AL790" s="399"/>
      <c r="AM790" s="399"/>
      <c r="AN790" s="399"/>
      <c r="AO790" s="399"/>
      <c r="AP790" s="399"/>
      <c r="AQ790" s="399"/>
      <c r="AR790" s="399"/>
      <c r="AS790" s="399"/>
      <c r="AT790" s="400"/>
      <c r="AU790" s="395">
        <v>31</v>
      </c>
      <c r="AV790" s="396"/>
      <c r="AW790" s="396"/>
      <c r="AX790" s="397"/>
    </row>
    <row r="791" spans="1:51" ht="24.75" customHeight="1" x14ac:dyDescent="0.15">
      <c r="A791" s="557"/>
      <c r="B791" s="770"/>
      <c r="C791" s="770"/>
      <c r="D791" s="770"/>
      <c r="E791" s="770"/>
      <c r="F791" s="771"/>
      <c r="G791" s="348" t="s">
        <v>759</v>
      </c>
      <c r="H791" s="349"/>
      <c r="I791" s="349"/>
      <c r="J791" s="349"/>
      <c r="K791" s="350"/>
      <c r="L791" s="398" t="s">
        <v>759</v>
      </c>
      <c r="M791" s="399"/>
      <c r="N791" s="399"/>
      <c r="O791" s="399"/>
      <c r="P791" s="399"/>
      <c r="Q791" s="399"/>
      <c r="R791" s="399"/>
      <c r="S791" s="399"/>
      <c r="T791" s="399"/>
      <c r="U791" s="399"/>
      <c r="V791" s="399"/>
      <c r="W791" s="399"/>
      <c r="X791" s="400"/>
      <c r="Y791" s="395">
        <v>93</v>
      </c>
      <c r="Z791" s="396"/>
      <c r="AA791" s="396"/>
      <c r="AB791" s="402"/>
      <c r="AC791" s="348" t="s">
        <v>760</v>
      </c>
      <c r="AD791" s="349"/>
      <c r="AE791" s="349"/>
      <c r="AF791" s="349"/>
      <c r="AG791" s="350"/>
      <c r="AH791" s="398" t="s">
        <v>761</v>
      </c>
      <c r="AI791" s="399"/>
      <c r="AJ791" s="399"/>
      <c r="AK791" s="399"/>
      <c r="AL791" s="399"/>
      <c r="AM791" s="399"/>
      <c r="AN791" s="399"/>
      <c r="AO791" s="399"/>
      <c r="AP791" s="399"/>
      <c r="AQ791" s="399"/>
      <c r="AR791" s="399"/>
      <c r="AS791" s="399"/>
      <c r="AT791" s="400"/>
      <c r="AU791" s="395">
        <v>3</v>
      </c>
      <c r="AV791" s="396"/>
      <c r="AW791" s="396"/>
      <c r="AX791" s="397"/>
    </row>
    <row r="792" spans="1:51" ht="24.75" customHeight="1" x14ac:dyDescent="0.15">
      <c r="A792" s="557"/>
      <c r="B792" s="770"/>
      <c r="C792" s="770"/>
      <c r="D792" s="770"/>
      <c r="E792" s="770"/>
      <c r="F792" s="771"/>
      <c r="G792" s="348" t="s">
        <v>760</v>
      </c>
      <c r="H792" s="349"/>
      <c r="I792" s="349"/>
      <c r="J792" s="349"/>
      <c r="K792" s="350"/>
      <c r="L792" s="398" t="s">
        <v>761</v>
      </c>
      <c r="M792" s="399"/>
      <c r="N792" s="399"/>
      <c r="O792" s="399"/>
      <c r="P792" s="399"/>
      <c r="Q792" s="399"/>
      <c r="R792" s="399"/>
      <c r="S792" s="399"/>
      <c r="T792" s="399"/>
      <c r="U792" s="399"/>
      <c r="V792" s="399"/>
      <c r="W792" s="399"/>
      <c r="X792" s="400"/>
      <c r="Y792" s="395">
        <v>1.4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7"/>
      <c r="B793" s="770"/>
      <c r="C793" s="770"/>
      <c r="D793" s="770"/>
      <c r="E793" s="770"/>
      <c r="F793" s="771"/>
      <c r="G793" s="348" t="s">
        <v>762</v>
      </c>
      <c r="H793" s="772"/>
      <c r="I793" s="772"/>
      <c r="J793" s="772"/>
      <c r="K793" s="773"/>
      <c r="L793" s="398" t="s">
        <v>763</v>
      </c>
      <c r="M793" s="774"/>
      <c r="N793" s="774"/>
      <c r="O793" s="774"/>
      <c r="P793" s="774"/>
      <c r="Q793" s="774"/>
      <c r="R793" s="774"/>
      <c r="S793" s="774"/>
      <c r="T793" s="774"/>
      <c r="U793" s="774"/>
      <c r="V793" s="774"/>
      <c r="W793" s="774"/>
      <c r="X793" s="775"/>
      <c r="Y793" s="395">
        <v>0.6</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7"/>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544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165</v>
      </c>
      <c r="AV799" s="412"/>
      <c r="AW799" s="412"/>
      <c r="AX799" s="414"/>
    </row>
    <row r="800" spans="1:51" ht="24.75" customHeight="1" x14ac:dyDescent="0.15">
      <c r="A800" s="557"/>
      <c r="B800" s="770"/>
      <c r="C800" s="770"/>
      <c r="D800" s="770"/>
      <c r="E800" s="770"/>
      <c r="F800" s="771"/>
      <c r="G800" s="439" t="s">
        <v>753</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754</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7"/>
      <c r="B801" s="770"/>
      <c r="C801" s="770"/>
      <c r="D801" s="770"/>
      <c r="E801" s="770"/>
      <c r="F801" s="77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7"/>
      <c r="B802" s="770"/>
      <c r="C802" s="770"/>
      <c r="D802" s="770"/>
      <c r="E802" s="770"/>
      <c r="F802" s="771"/>
      <c r="G802" s="449" t="s">
        <v>757</v>
      </c>
      <c r="H802" s="450"/>
      <c r="I802" s="450"/>
      <c r="J802" s="450"/>
      <c r="K802" s="451"/>
      <c r="L802" s="452" t="s">
        <v>758</v>
      </c>
      <c r="M802" s="453"/>
      <c r="N802" s="453"/>
      <c r="O802" s="453"/>
      <c r="P802" s="453"/>
      <c r="Q802" s="453"/>
      <c r="R802" s="453"/>
      <c r="S802" s="453"/>
      <c r="T802" s="453"/>
      <c r="U802" s="453"/>
      <c r="V802" s="453"/>
      <c r="W802" s="453"/>
      <c r="X802" s="454"/>
      <c r="Y802" s="455">
        <v>24</v>
      </c>
      <c r="Z802" s="456"/>
      <c r="AA802" s="456"/>
      <c r="AB802" s="558"/>
      <c r="AC802" s="449" t="s">
        <v>757</v>
      </c>
      <c r="AD802" s="450"/>
      <c r="AE802" s="450"/>
      <c r="AF802" s="450"/>
      <c r="AG802" s="451"/>
      <c r="AH802" s="452" t="s">
        <v>758</v>
      </c>
      <c r="AI802" s="453"/>
      <c r="AJ802" s="453"/>
      <c r="AK802" s="453"/>
      <c r="AL802" s="453"/>
      <c r="AM802" s="453"/>
      <c r="AN802" s="453"/>
      <c r="AO802" s="453"/>
      <c r="AP802" s="453"/>
      <c r="AQ802" s="453"/>
      <c r="AR802" s="453"/>
      <c r="AS802" s="453"/>
      <c r="AT802" s="454"/>
      <c r="AU802" s="455">
        <v>10</v>
      </c>
      <c r="AV802" s="456"/>
      <c r="AW802" s="456"/>
      <c r="AX802" s="457"/>
      <c r="AY802">
        <f t="shared" ref="AY802:AY812" si="115">$AY$800</f>
        <v>2</v>
      </c>
    </row>
    <row r="803" spans="1:51" ht="24.75" customHeight="1" x14ac:dyDescent="0.15">
      <c r="A803" s="557"/>
      <c r="B803" s="770"/>
      <c r="C803" s="770"/>
      <c r="D803" s="770"/>
      <c r="E803" s="770"/>
      <c r="F803" s="771"/>
      <c r="G803" s="348" t="s">
        <v>755</v>
      </c>
      <c r="H803" s="349"/>
      <c r="I803" s="349"/>
      <c r="J803" s="349"/>
      <c r="K803" s="350"/>
      <c r="L803" s="398" t="s">
        <v>764</v>
      </c>
      <c r="M803" s="399"/>
      <c r="N803" s="399"/>
      <c r="O803" s="399"/>
      <c r="P803" s="399"/>
      <c r="Q803" s="399"/>
      <c r="R803" s="399"/>
      <c r="S803" s="399"/>
      <c r="T803" s="399"/>
      <c r="U803" s="399"/>
      <c r="V803" s="399"/>
      <c r="W803" s="399"/>
      <c r="X803" s="400"/>
      <c r="Y803" s="395">
        <v>9</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7"/>
      <c r="B804" s="770"/>
      <c r="C804" s="770"/>
      <c r="D804" s="770"/>
      <c r="E804" s="770"/>
      <c r="F804" s="771"/>
      <c r="G804" s="348" t="s">
        <v>762</v>
      </c>
      <c r="H804" s="349"/>
      <c r="I804" s="349"/>
      <c r="J804" s="349"/>
      <c r="K804" s="350"/>
      <c r="L804" s="398" t="s">
        <v>763</v>
      </c>
      <c r="M804" s="399"/>
      <c r="N804" s="399"/>
      <c r="O804" s="399"/>
      <c r="P804" s="399"/>
      <c r="Q804" s="399"/>
      <c r="R804" s="399"/>
      <c r="S804" s="399"/>
      <c r="T804" s="399"/>
      <c r="U804" s="399"/>
      <c r="V804" s="399"/>
      <c r="W804" s="399"/>
      <c r="X804" s="400"/>
      <c r="Y804" s="395">
        <v>4</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7"/>
      <c r="B805" s="770"/>
      <c r="C805" s="770"/>
      <c r="D805" s="770"/>
      <c r="E805" s="770"/>
      <c r="F805" s="771"/>
      <c r="G805" s="348" t="s">
        <v>760</v>
      </c>
      <c r="H805" s="349"/>
      <c r="I805" s="349"/>
      <c r="J805" s="349"/>
      <c r="K805" s="350"/>
      <c r="L805" s="398" t="s">
        <v>761</v>
      </c>
      <c r="M805" s="399"/>
      <c r="N805" s="399"/>
      <c r="O805" s="399"/>
      <c r="P805" s="399"/>
      <c r="Q805" s="399"/>
      <c r="R805" s="399"/>
      <c r="S805" s="399"/>
      <c r="T805" s="399"/>
      <c r="U805" s="399"/>
      <c r="V805" s="399"/>
      <c r="W805" s="399"/>
      <c r="X805" s="400"/>
      <c r="Y805" s="395">
        <v>1</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7"/>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7"/>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7"/>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7"/>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7"/>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7"/>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7"/>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38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v>
      </c>
      <c r="AV812" s="412"/>
      <c r="AW812" s="412"/>
      <c r="AX812" s="414"/>
      <c r="AY812">
        <f t="shared" si="115"/>
        <v>2</v>
      </c>
    </row>
    <row r="813" spans="1:51" ht="24.75" hidden="1" customHeight="1" x14ac:dyDescent="0.15">
      <c r="A813" s="557"/>
      <c r="B813" s="770"/>
      <c r="C813" s="770"/>
      <c r="D813" s="770"/>
      <c r="E813" s="770"/>
      <c r="F813" s="771"/>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70"/>
      <c r="C814" s="770"/>
      <c r="D814" s="770"/>
      <c r="E814" s="770"/>
      <c r="F814" s="77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70"/>
      <c r="C815" s="770"/>
      <c r="D815" s="770"/>
      <c r="E815" s="770"/>
      <c r="F815" s="77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70"/>
      <c r="C826" s="770"/>
      <c r="D826" s="770"/>
      <c r="E826" s="770"/>
      <c r="F826" s="77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70"/>
      <c r="C827" s="770"/>
      <c r="D827" s="770"/>
      <c r="E827" s="770"/>
      <c r="F827" s="77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70"/>
      <c r="C828" s="770"/>
      <c r="D828" s="770"/>
      <c r="E828" s="770"/>
      <c r="F828" s="77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6" t="s">
        <v>342</v>
      </c>
      <c r="AM839" s="967"/>
      <c r="AN839" s="96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64.5" customHeight="1" x14ac:dyDescent="0.15">
      <c r="A845" s="401">
        <v>1</v>
      </c>
      <c r="B845" s="401">
        <v>1</v>
      </c>
      <c r="C845" s="420" t="s">
        <v>775</v>
      </c>
      <c r="D845" s="415"/>
      <c r="E845" s="415"/>
      <c r="F845" s="415"/>
      <c r="G845" s="415"/>
      <c r="H845" s="415"/>
      <c r="I845" s="415"/>
      <c r="J845" s="416">
        <v>4010405010003</v>
      </c>
      <c r="K845" s="417"/>
      <c r="L845" s="417"/>
      <c r="M845" s="417"/>
      <c r="N845" s="417"/>
      <c r="O845" s="417"/>
      <c r="P845" s="424" t="s">
        <v>765</v>
      </c>
      <c r="Q845" s="425"/>
      <c r="R845" s="425"/>
      <c r="S845" s="425"/>
      <c r="T845" s="425"/>
      <c r="U845" s="425"/>
      <c r="V845" s="425"/>
      <c r="W845" s="425"/>
      <c r="X845" s="425"/>
      <c r="Y845" s="318">
        <v>544</v>
      </c>
      <c r="Z845" s="319"/>
      <c r="AA845" s="319"/>
      <c r="AB845" s="320"/>
      <c r="AC845" s="426" t="s">
        <v>371</v>
      </c>
      <c r="AD845" s="427"/>
      <c r="AE845" s="427"/>
      <c r="AF845" s="427"/>
      <c r="AG845" s="427"/>
      <c r="AH845" s="418">
        <v>2</v>
      </c>
      <c r="AI845" s="419"/>
      <c r="AJ845" s="419"/>
      <c r="AK845" s="419"/>
      <c r="AL845" s="326">
        <v>97</v>
      </c>
      <c r="AM845" s="327"/>
      <c r="AN845" s="327"/>
      <c r="AO845" s="328"/>
      <c r="AP845" s="321" t="s">
        <v>404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776</v>
      </c>
      <c r="D878" s="415"/>
      <c r="E878" s="415"/>
      <c r="F878" s="415"/>
      <c r="G878" s="415"/>
      <c r="H878" s="415"/>
      <c r="I878" s="415"/>
      <c r="J878" s="416">
        <v>8011005001735</v>
      </c>
      <c r="K878" s="417"/>
      <c r="L878" s="417"/>
      <c r="M878" s="417"/>
      <c r="N878" s="417"/>
      <c r="O878" s="417"/>
      <c r="P878" s="424" t="s">
        <v>766</v>
      </c>
      <c r="Q878" s="425"/>
      <c r="R878" s="425"/>
      <c r="S878" s="425"/>
      <c r="T878" s="425"/>
      <c r="U878" s="425"/>
      <c r="V878" s="425"/>
      <c r="W878" s="425"/>
      <c r="X878" s="425"/>
      <c r="Y878" s="318">
        <v>165</v>
      </c>
      <c r="Z878" s="319"/>
      <c r="AA878" s="319"/>
      <c r="AB878" s="320"/>
      <c r="AC878" s="426" t="s">
        <v>375</v>
      </c>
      <c r="AD878" s="427"/>
      <c r="AE878" s="427"/>
      <c r="AF878" s="427"/>
      <c r="AG878" s="427"/>
      <c r="AH878" s="418" t="s">
        <v>404</v>
      </c>
      <c r="AI878" s="419"/>
      <c r="AJ878" s="419"/>
      <c r="AK878" s="419"/>
      <c r="AL878" s="326">
        <v>100</v>
      </c>
      <c r="AM878" s="327"/>
      <c r="AN878" s="327"/>
      <c r="AO878" s="328"/>
      <c r="AP878" s="321" t="s">
        <v>404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77.25" customHeight="1" x14ac:dyDescent="0.15">
      <c r="A911" s="401">
        <v>1</v>
      </c>
      <c r="B911" s="401">
        <v>1</v>
      </c>
      <c r="C911" s="420" t="s">
        <v>777</v>
      </c>
      <c r="D911" s="415"/>
      <c r="E911" s="415"/>
      <c r="F911" s="415"/>
      <c r="G911" s="415"/>
      <c r="H911" s="415"/>
      <c r="I911" s="415"/>
      <c r="J911" s="416">
        <v>3360005004305</v>
      </c>
      <c r="K911" s="417"/>
      <c r="L911" s="417"/>
      <c r="M911" s="417"/>
      <c r="N911" s="417"/>
      <c r="O911" s="417"/>
      <c r="P911" s="424" t="s">
        <v>767</v>
      </c>
      <c r="Q911" s="425"/>
      <c r="R911" s="425"/>
      <c r="S911" s="425"/>
      <c r="T911" s="425"/>
      <c r="U911" s="425"/>
      <c r="V911" s="425"/>
      <c r="W911" s="425"/>
      <c r="X911" s="425"/>
      <c r="Y911" s="318">
        <v>38</v>
      </c>
      <c r="Z911" s="319"/>
      <c r="AA911" s="319"/>
      <c r="AB911" s="320"/>
      <c r="AC911" s="426" t="s">
        <v>375</v>
      </c>
      <c r="AD911" s="427"/>
      <c r="AE911" s="427"/>
      <c r="AF911" s="427"/>
      <c r="AG911" s="427"/>
      <c r="AH911" s="418" t="s">
        <v>404</v>
      </c>
      <c r="AI911" s="419"/>
      <c r="AJ911" s="419"/>
      <c r="AK911" s="419"/>
      <c r="AL911" s="326">
        <v>100</v>
      </c>
      <c r="AM911" s="327"/>
      <c r="AN911" s="327"/>
      <c r="AO911" s="328"/>
      <c r="AP911" s="321" t="s">
        <v>404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7.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69" customHeight="1" x14ac:dyDescent="0.15">
      <c r="A944" s="401">
        <v>1</v>
      </c>
      <c r="B944" s="401">
        <v>1</v>
      </c>
      <c r="C944" s="420" t="s">
        <v>768</v>
      </c>
      <c r="D944" s="415"/>
      <c r="E944" s="415"/>
      <c r="F944" s="415"/>
      <c r="G944" s="415"/>
      <c r="H944" s="415"/>
      <c r="I944" s="415"/>
      <c r="J944" s="416">
        <v>1000020470007</v>
      </c>
      <c r="K944" s="417"/>
      <c r="L944" s="417"/>
      <c r="M944" s="417"/>
      <c r="N944" s="417"/>
      <c r="O944" s="417"/>
      <c r="P944" s="424" t="s">
        <v>769</v>
      </c>
      <c r="Q944" s="425"/>
      <c r="R944" s="425"/>
      <c r="S944" s="425"/>
      <c r="T944" s="425"/>
      <c r="U944" s="425"/>
      <c r="V944" s="425"/>
      <c r="W944" s="425"/>
      <c r="X944" s="425"/>
      <c r="Y944" s="318">
        <v>10</v>
      </c>
      <c r="Z944" s="319"/>
      <c r="AA944" s="319"/>
      <c r="AB944" s="320"/>
      <c r="AC944" s="426" t="s">
        <v>377</v>
      </c>
      <c r="AD944" s="427"/>
      <c r="AE944" s="427"/>
      <c r="AF944" s="427"/>
      <c r="AG944" s="427"/>
      <c r="AH944" s="418" t="s">
        <v>404</v>
      </c>
      <c r="AI944" s="419"/>
      <c r="AJ944" s="419"/>
      <c r="AK944" s="419"/>
      <c r="AL944" s="326">
        <v>100</v>
      </c>
      <c r="AM944" s="327"/>
      <c r="AN944" s="327"/>
      <c r="AO944" s="328"/>
      <c r="AP944" s="321" t="s">
        <v>404</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9" t="s">
        <v>327</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342</v>
      </c>
      <c r="AM1106" s="969"/>
      <c r="AN1106" s="9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5"/>
      <c r="AP1109" s="423" t="s">
        <v>328</v>
      </c>
      <c r="AQ1109" s="423"/>
      <c r="AR1109" s="423"/>
      <c r="AS1109" s="423"/>
      <c r="AT1109" s="423"/>
      <c r="AU1109" s="423"/>
      <c r="AV1109" s="423"/>
      <c r="AW1109" s="423"/>
      <c r="AX1109" s="423"/>
    </row>
    <row r="1110" spans="1:51" ht="30" customHeight="1" x14ac:dyDescent="0.15">
      <c r="A1110" s="401">
        <v>1</v>
      </c>
      <c r="B1110" s="401">
        <v>1</v>
      </c>
      <c r="C1110" s="904"/>
      <c r="D1110" s="904"/>
      <c r="E1110" s="262" t="s">
        <v>404</v>
      </c>
      <c r="F1110" s="903"/>
      <c r="G1110" s="903"/>
      <c r="H1110" s="903"/>
      <c r="I1110" s="903"/>
      <c r="J1110" s="416" t="s">
        <v>404</v>
      </c>
      <c r="K1110" s="417"/>
      <c r="L1110" s="417"/>
      <c r="M1110" s="417"/>
      <c r="N1110" s="417"/>
      <c r="O1110" s="417"/>
      <c r="P1110" s="424" t="s">
        <v>404</v>
      </c>
      <c r="Q1110" s="425"/>
      <c r="R1110" s="425"/>
      <c r="S1110" s="425"/>
      <c r="T1110" s="425"/>
      <c r="U1110" s="425"/>
      <c r="V1110" s="425"/>
      <c r="W1110" s="425"/>
      <c r="X1110" s="425"/>
      <c r="Y1110" s="318" t="s">
        <v>404</v>
      </c>
      <c r="Z1110" s="319"/>
      <c r="AA1110" s="319"/>
      <c r="AB1110" s="320"/>
      <c r="AC1110" s="906"/>
      <c r="AD1110" s="906"/>
      <c r="AE1110" s="906"/>
      <c r="AF1110" s="906"/>
      <c r="AG1110" s="906"/>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1">
        <v>2</v>
      </c>
      <c r="B1111" s="401">
        <v>1</v>
      </c>
      <c r="C1111" s="904"/>
      <c r="D1111" s="904"/>
      <c r="E1111" s="903"/>
      <c r="F1111" s="903"/>
      <c r="G1111" s="903"/>
      <c r="H1111" s="903"/>
      <c r="I1111" s="90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4"/>
      <c r="D1112" s="904"/>
      <c r="E1112" s="903"/>
      <c r="F1112" s="903"/>
      <c r="G1112" s="903"/>
      <c r="H1112" s="903"/>
      <c r="I1112" s="90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4"/>
      <c r="D1113" s="904"/>
      <c r="E1113" s="903"/>
      <c r="F1113" s="903"/>
      <c r="G1113" s="903"/>
      <c r="H1113" s="903"/>
      <c r="I1113" s="90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4"/>
      <c r="D1114" s="904"/>
      <c r="E1114" s="903"/>
      <c r="F1114" s="903"/>
      <c r="G1114" s="903"/>
      <c r="H1114" s="903"/>
      <c r="I1114" s="90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4"/>
      <c r="D1115" s="904"/>
      <c r="E1115" s="903"/>
      <c r="F1115" s="903"/>
      <c r="G1115" s="903"/>
      <c r="H1115" s="903"/>
      <c r="I1115" s="90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4"/>
      <c r="D1116" s="904"/>
      <c r="E1116" s="903"/>
      <c r="F1116" s="903"/>
      <c r="G1116" s="903"/>
      <c r="H1116" s="903"/>
      <c r="I1116" s="90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4"/>
      <c r="D1117" s="904"/>
      <c r="E1117" s="903"/>
      <c r="F1117" s="903"/>
      <c r="G1117" s="903"/>
      <c r="H1117" s="903"/>
      <c r="I1117" s="90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4"/>
      <c r="D1118" s="904"/>
      <c r="E1118" s="903"/>
      <c r="F1118" s="903"/>
      <c r="G1118" s="903"/>
      <c r="H1118" s="903"/>
      <c r="I1118" s="90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4"/>
      <c r="D1119" s="904"/>
      <c r="E1119" s="903"/>
      <c r="F1119" s="903"/>
      <c r="G1119" s="903"/>
      <c r="H1119" s="903"/>
      <c r="I1119" s="90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4"/>
      <c r="D1120" s="904"/>
      <c r="E1120" s="903"/>
      <c r="F1120" s="903"/>
      <c r="G1120" s="903"/>
      <c r="H1120" s="903"/>
      <c r="I1120" s="90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4"/>
      <c r="D1121" s="904"/>
      <c r="E1121" s="903"/>
      <c r="F1121" s="903"/>
      <c r="G1121" s="903"/>
      <c r="H1121" s="903"/>
      <c r="I1121" s="90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4"/>
      <c r="D1122" s="904"/>
      <c r="E1122" s="903"/>
      <c r="F1122" s="903"/>
      <c r="G1122" s="903"/>
      <c r="H1122" s="903"/>
      <c r="I1122" s="90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4"/>
      <c r="D1123" s="904"/>
      <c r="E1123" s="903"/>
      <c r="F1123" s="903"/>
      <c r="G1123" s="903"/>
      <c r="H1123" s="903"/>
      <c r="I1123" s="90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4"/>
      <c r="D1124" s="904"/>
      <c r="E1124" s="903"/>
      <c r="F1124" s="903"/>
      <c r="G1124" s="903"/>
      <c r="H1124" s="903"/>
      <c r="I1124" s="90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4"/>
      <c r="D1125" s="904"/>
      <c r="E1125" s="903"/>
      <c r="F1125" s="903"/>
      <c r="G1125" s="903"/>
      <c r="H1125" s="903"/>
      <c r="I1125" s="90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4"/>
      <c r="D1126" s="904"/>
      <c r="E1126" s="903"/>
      <c r="F1126" s="903"/>
      <c r="G1126" s="903"/>
      <c r="H1126" s="903"/>
      <c r="I1126" s="90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4"/>
      <c r="D1127" s="904"/>
      <c r="E1127" s="262"/>
      <c r="F1127" s="903"/>
      <c r="G1127" s="903"/>
      <c r="H1127" s="903"/>
      <c r="I1127" s="90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4"/>
      <c r="D1128" s="904"/>
      <c r="E1128" s="903"/>
      <c r="F1128" s="903"/>
      <c r="G1128" s="903"/>
      <c r="H1128" s="903"/>
      <c r="I1128" s="90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4"/>
      <c r="D1129" s="904"/>
      <c r="E1129" s="903"/>
      <c r="F1129" s="903"/>
      <c r="G1129" s="903"/>
      <c r="H1129" s="903"/>
      <c r="I1129" s="90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4"/>
      <c r="D1130" s="904"/>
      <c r="E1130" s="903"/>
      <c r="F1130" s="903"/>
      <c r="G1130" s="903"/>
      <c r="H1130" s="903"/>
      <c r="I1130" s="90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4"/>
      <c r="D1131" s="904"/>
      <c r="E1131" s="903"/>
      <c r="F1131" s="903"/>
      <c r="G1131" s="903"/>
      <c r="H1131" s="903"/>
      <c r="I1131" s="90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4"/>
      <c r="D1132" s="904"/>
      <c r="E1132" s="903"/>
      <c r="F1132" s="903"/>
      <c r="G1132" s="903"/>
      <c r="H1132" s="903"/>
      <c r="I1132" s="90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4"/>
      <c r="D1133" s="904"/>
      <c r="E1133" s="903"/>
      <c r="F1133" s="903"/>
      <c r="G1133" s="903"/>
      <c r="H1133" s="903"/>
      <c r="I1133" s="90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4"/>
      <c r="D1134" s="904"/>
      <c r="E1134" s="903"/>
      <c r="F1134" s="903"/>
      <c r="G1134" s="903"/>
      <c r="H1134" s="903"/>
      <c r="I1134" s="90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4"/>
      <c r="D1135" s="904"/>
      <c r="E1135" s="903"/>
      <c r="F1135" s="903"/>
      <c r="G1135" s="903"/>
      <c r="H1135" s="903"/>
      <c r="I1135" s="90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4"/>
      <c r="D1136" s="904"/>
      <c r="E1136" s="903"/>
      <c r="F1136" s="903"/>
      <c r="G1136" s="903"/>
      <c r="H1136" s="903"/>
      <c r="I1136" s="90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4"/>
      <c r="D1137" s="904"/>
      <c r="E1137" s="903"/>
      <c r="F1137" s="903"/>
      <c r="G1137" s="903"/>
      <c r="H1137" s="903"/>
      <c r="I1137" s="90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4"/>
      <c r="D1138" s="904"/>
      <c r="E1138" s="903"/>
      <c r="F1138" s="903"/>
      <c r="G1138" s="903"/>
      <c r="H1138" s="903"/>
      <c r="I1138" s="90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4"/>
      <c r="D1139" s="904"/>
      <c r="E1139" s="903"/>
      <c r="F1139" s="903"/>
      <c r="G1139" s="903"/>
      <c r="H1139" s="903"/>
      <c r="I1139" s="90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55">
      <formula>IF(RIGHT(TEXT(P14,"0.#"),1)=".",FALSE,TRUE)</formula>
    </cfRule>
    <cfRule type="expression" dxfId="2826" priority="14056">
      <formula>IF(RIGHT(TEXT(P14,"0.#"),1)=".",TRUE,FALSE)</formula>
    </cfRule>
  </conditionalFormatting>
  <conditionalFormatting sqref="AE32">
    <cfRule type="expression" dxfId="2825" priority="14045">
      <formula>IF(RIGHT(TEXT(AE32,"0.#"),1)=".",FALSE,TRUE)</formula>
    </cfRule>
    <cfRule type="expression" dxfId="2824" priority="14046">
      <formula>IF(RIGHT(TEXT(AE32,"0.#"),1)=".",TRUE,FALSE)</formula>
    </cfRule>
  </conditionalFormatting>
  <conditionalFormatting sqref="P18:AX18">
    <cfRule type="expression" dxfId="2823" priority="13931">
      <formula>IF(RIGHT(TEXT(P18,"0.#"),1)=".",FALSE,TRUE)</formula>
    </cfRule>
    <cfRule type="expression" dxfId="2822" priority="13932">
      <formula>IF(RIGHT(TEXT(P18,"0.#"),1)=".",TRUE,FALSE)</formula>
    </cfRule>
  </conditionalFormatting>
  <conditionalFormatting sqref="Y799">
    <cfRule type="expression" dxfId="2821" priority="13923">
      <formula>IF(RIGHT(TEXT(Y799,"0.#"),1)=".",FALSE,TRUE)</formula>
    </cfRule>
    <cfRule type="expression" dxfId="2820" priority="13924">
      <formula>IF(RIGHT(TEXT(Y799,"0.#"),1)=".",TRUE,FALSE)</formula>
    </cfRule>
  </conditionalFormatting>
  <conditionalFormatting sqref="Y830:Y837 Y828 Y817:Y824 Y815 Y806:Y811">
    <cfRule type="expression" dxfId="2819" priority="13705">
      <formula>IF(RIGHT(TEXT(Y806,"0.#"),1)=".",FALSE,TRUE)</formula>
    </cfRule>
    <cfRule type="expression" dxfId="2818" priority="13706">
      <formula>IF(RIGHT(TEXT(Y806,"0.#"),1)=".",TRUE,FALSE)</formula>
    </cfRule>
  </conditionalFormatting>
  <conditionalFormatting sqref="P16:AQ17 P15:AX15 P13:AX13">
    <cfRule type="expression" dxfId="2817" priority="13753">
      <formula>IF(RIGHT(TEXT(P13,"0.#"),1)=".",FALSE,TRUE)</formula>
    </cfRule>
    <cfRule type="expression" dxfId="2816" priority="13754">
      <formula>IF(RIGHT(TEXT(P13,"0.#"),1)=".",TRUE,FALSE)</formula>
    </cfRule>
  </conditionalFormatting>
  <conditionalFormatting sqref="P19:AJ19">
    <cfRule type="expression" dxfId="2815" priority="13751">
      <formula>IF(RIGHT(TEXT(P19,"0.#"),1)=".",FALSE,TRUE)</formula>
    </cfRule>
    <cfRule type="expression" dxfId="2814" priority="13752">
      <formula>IF(RIGHT(TEXT(P19,"0.#"),1)=".",TRUE,FALSE)</formula>
    </cfRule>
  </conditionalFormatting>
  <conditionalFormatting sqref="AE101 AQ101">
    <cfRule type="expression" dxfId="2813" priority="13743">
      <formula>IF(RIGHT(TEXT(AE101,"0.#"),1)=".",FALSE,TRUE)</formula>
    </cfRule>
    <cfRule type="expression" dxfId="2812" priority="13744">
      <formula>IF(RIGHT(TEXT(AE101,"0.#"),1)=".",TRUE,FALSE)</formula>
    </cfRule>
  </conditionalFormatting>
  <conditionalFormatting sqref="Y794:Y798">
    <cfRule type="expression" dxfId="2811" priority="13729">
      <formula>IF(RIGHT(TEXT(Y794,"0.#"),1)=".",FALSE,TRUE)</formula>
    </cfRule>
    <cfRule type="expression" dxfId="2810" priority="13730">
      <formula>IF(RIGHT(TEXT(Y794,"0.#"),1)=".",TRUE,FALSE)</formula>
    </cfRule>
  </conditionalFormatting>
  <conditionalFormatting sqref="AU799">
    <cfRule type="expression" dxfId="2809" priority="13725">
      <formula>IF(RIGHT(TEXT(AU799,"0.#"),1)=".",FALSE,TRUE)</formula>
    </cfRule>
    <cfRule type="expression" dxfId="2808" priority="13726">
      <formula>IF(RIGHT(TEXT(AU799,"0.#"),1)=".",TRUE,FALSE)</formula>
    </cfRule>
  </conditionalFormatting>
  <conditionalFormatting sqref="AU792:AU798">
    <cfRule type="expression" dxfId="2807" priority="13723">
      <formula>IF(RIGHT(TEXT(AU792,"0.#"),1)=".",FALSE,TRUE)</formula>
    </cfRule>
    <cfRule type="expression" dxfId="2806" priority="13724">
      <formula>IF(RIGHT(TEXT(AU792,"0.#"),1)=".",TRUE,FALSE)</formula>
    </cfRule>
  </conditionalFormatting>
  <conditionalFormatting sqref="Y829 Y816">
    <cfRule type="expression" dxfId="2805" priority="13709">
      <formula>IF(RIGHT(TEXT(Y816,"0.#"),1)=".",FALSE,TRUE)</formula>
    </cfRule>
    <cfRule type="expression" dxfId="2804" priority="13710">
      <formula>IF(RIGHT(TEXT(Y816,"0.#"),1)=".",TRUE,FALSE)</formula>
    </cfRule>
  </conditionalFormatting>
  <conditionalFormatting sqref="Y838 Y825 Y812">
    <cfRule type="expression" dxfId="2803" priority="13707">
      <formula>IF(RIGHT(TEXT(Y812,"0.#"),1)=".",FALSE,TRUE)</formula>
    </cfRule>
    <cfRule type="expression" dxfId="2802" priority="13708">
      <formula>IF(RIGHT(TEXT(Y812,"0.#"),1)=".",TRUE,FALSE)</formula>
    </cfRule>
  </conditionalFormatting>
  <conditionalFormatting sqref="AU829 AU816 AU803">
    <cfRule type="expression" dxfId="2801" priority="13703">
      <formula>IF(RIGHT(TEXT(AU803,"0.#"),1)=".",FALSE,TRUE)</formula>
    </cfRule>
    <cfRule type="expression" dxfId="2800" priority="13704">
      <formula>IF(RIGHT(TEXT(AU803,"0.#"),1)=".",TRUE,FALSE)</formula>
    </cfRule>
  </conditionalFormatting>
  <conditionalFormatting sqref="AU838 AU825 AU812">
    <cfRule type="expression" dxfId="2799" priority="13701">
      <formula>IF(RIGHT(TEXT(AU812,"0.#"),1)=".",FALSE,TRUE)</formula>
    </cfRule>
    <cfRule type="expression" dxfId="2798" priority="13702">
      <formula>IF(RIGHT(TEXT(AU812,"0.#"),1)=".",TRUE,FALSE)</formula>
    </cfRule>
  </conditionalFormatting>
  <conditionalFormatting sqref="AU830:AU837 AU828 AU817:AU824 AU815 AU804:AU811">
    <cfRule type="expression" dxfId="2797" priority="13699">
      <formula>IF(RIGHT(TEXT(AU804,"0.#"),1)=".",FALSE,TRUE)</formula>
    </cfRule>
    <cfRule type="expression" dxfId="2796" priority="13700">
      <formula>IF(RIGHT(TEXT(AU804,"0.#"),1)=".",TRUE,FALSE)</formula>
    </cfRule>
  </conditionalFormatting>
  <conditionalFormatting sqref="AM87">
    <cfRule type="expression" dxfId="2795" priority="13353">
      <formula>IF(RIGHT(TEXT(AM87,"0.#"),1)=".",FALSE,TRUE)</formula>
    </cfRule>
    <cfRule type="expression" dxfId="2794" priority="13354">
      <formula>IF(RIGHT(TEXT(AM87,"0.#"),1)=".",TRUE,FALSE)</formula>
    </cfRule>
  </conditionalFormatting>
  <conditionalFormatting sqref="AE55">
    <cfRule type="expression" dxfId="2793" priority="13421">
      <formula>IF(RIGHT(TEXT(AE55,"0.#"),1)=".",FALSE,TRUE)</formula>
    </cfRule>
    <cfRule type="expression" dxfId="2792" priority="13422">
      <formula>IF(RIGHT(TEXT(AE55,"0.#"),1)=".",TRUE,FALSE)</formula>
    </cfRule>
  </conditionalFormatting>
  <conditionalFormatting sqref="AI55">
    <cfRule type="expression" dxfId="2791" priority="13419">
      <formula>IF(RIGHT(TEXT(AI55,"0.#"),1)=".",FALSE,TRUE)</formula>
    </cfRule>
    <cfRule type="expression" dxfId="2790" priority="13420">
      <formula>IF(RIGHT(TEXT(AI55,"0.#"),1)=".",TRUE,FALSE)</formula>
    </cfRule>
  </conditionalFormatting>
  <conditionalFormatting sqref="AM34">
    <cfRule type="expression" dxfId="2789" priority="13499">
      <formula>IF(RIGHT(TEXT(AM34,"0.#"),1)=".",FALSE,TRUE)</formula>
    </cfRule>
    <cfRule type="expression" dxfId="2788" priority="13500">
      <formula>IF(RIGHT(TEXT(AM34,"0.#"),1)=".",TRUE,FALSE)</formula>
    </cfRule>
  </conditionalFormatting>
  <conditionalFormatting sqref="AE33">
    <cfRule type="expression" dxfId="2787" priority="13513">
      <formula>IF(RIGHT(TEXT(AE33,"0.#"),1)=".",FALSE,TRUE)</formula>
    </cfRule>
    <cfRule type="expression" dxfId="2786" priority="13514">
      <formula>IF(RIGHT(TEXT(AE33,"0.#"),1)=".",TRUE,FALSE)</formula>
    </cfRule>
  </conditionalFormatting>
  <conditionalFormatting sqref="AE34">
    <cfRule type="expression" dxfId="2785" priority="13511">
      <formula>IF(RIGHT(TEXT(AE34,"0.#"),1)=".",FALSE,TRUE)</formula>
    </cfRule>
    <cfRule type="expression" dxfId="2784" priority="13512">
      <formula>IF(RIGHT(TEXT(AE34,"0.#"),1)=".",TRUE,FALSE)</formula>
    </cfRule>
  </conditionalFormatting>
  <conditionalFormatting sqref="AI34">
    <cfRule type="expression" dxfId="2783" priority="13509">
      <formula>IF(RIGHT(TEXT(AI34,"0.#"),1)=".",FALSE,TRUE)</formula>
    </cfRule>
    <cfRule type="expression" dxfId="2782" priority="13510">
      <formula>IF(RIGHT(TEXT(AI34,"0.#"),1)=".",TRUE,FALSE)</formula>
    </cfRule>
  </conditionalFormatting>
  <conditionalFormatting sqref="AI33">
    <cfRule type="expression" dxfId="2781" priority="13507">
      <formula>IF(RIGHT(TEXT(AI33,"0.#"),1)=".",FALSE,TRUE)</formula>
    </cfRule>
    <cfRule type="expression" dxfId="2780" priority="13508">
      <formula>IF(RIGHT(TEXT(AI33,"0.#"),1)=".",TRUE,FALSE)</formula>
    </cfRule>
  </conditionalFormatting>
  <conditionalFormatting sqref="AI32">
    <cfRule type="expression" dxfId="2779" priority="13505">
      <formula>IF(RIGHT(TEXT(AI32,"0.#"),1)=".",FALSE,TRUE)</formula>
    </cfRule>
    <cfRule type="expression" dxfId="2778" priority="13506">
      <formula>IF(RIGHT(TEXT(AI32,"0.#"),1)=".",TRUE,FALSE)</formula>
    </cfRule>
  </conditionalFormatting>
  <conditionalFormatting sqref="AM32">
    <cfRule type="expression" dxfId="2777" priority="13503">
      <formula>IF(RIGHT(TEXT(AM32,"0.#"),1)=".",FALSE,TRUE)</formula>
    </cfRule>
    <cfRule type="expression" dxfId="2776" priority="13504">
      <formula>IF(RIGHT(TEXT(AM32,"0.#"),1)=".",TRUE,FALSE)</formula>
    </cfRule>
  </conditionalFormatting>
  <conditionalFormatting sqref="AM33">
    <cfRule type="expression" dxfId="2775" priority="13501">
      <formula>IF(RIGHT(TEXT(AM33,"0.#"),1)=".",FALSE,TRUE)</formula>
    </cfRule>
    <cfRule type="expression" dxfId="2774" priority="13502">
      <formula>IF(RIGHT(TEXT(AM33,"0.#"),1)=".",TRUE,FALSE)</formula>
    </cfRule>
  </conditionalFormatting>
  <conditionalFormatting sqref="AQ32:AQ34">
    <cfRule type="expression" dxfId="2773" priority="13493">
      <formula>IF(RIGHT(TEXT(AQ32,"0.#"),1)=".",FALSE,TRUE)</formula>
    </cfRule>
    <cfRule type="expression" dxfId="2772" priority="13494">
      <formula>IF(RIGHT(TEXT(AQ32,"0.#"),1)=".",TRUE,FALSE)</formula>
    </cfRule>
  </conditionalFormatting>
  <conditionalFormatting sqref="AU32:AU34">
    <cfRule type="expression" dxfId="2771" priority="13491">
      <formula>IF(RIGHT(TEXT(AU32,"0.#"),1)=".",FALSE,TRUE)</formula>
    </cfRule>
    <cfRule type="expression" dxfId="2770" priority="13492">
      <formula>IF(RIGHT(TEXT(AU32,"0.#"),1)=".",TRUE,FALSE)</formula>
    </cfRule>
  </conditionalFormatting>
  <conditionalFormatting sqref="AE53">
    <cfRule type="expression" dxfId="2769" priority="13425">
      <formula>IF(RIGHT(TEXT(AE53,"0.#"),1)=".",FALSE,TRUE)</formula>
    </cfRule>
    <cfRule type="expression" dxfId="2768" priority="13426">
      <formula>IF(RIGHT(TEXT(AE53,"0.#"),1)=".",TRUE,FALSE)</formula>
    </cfRule>
  </conditionalFormatting>
  <conditionalFormatting sqref="AE54">
    <cfRule type="expression" dxfId="2767" priority="13423">
      <formula>IF(RIGHT(TEXT(AE54,"0.#"),1)=".",FALSE,TRUE)</formula>
    </cfRule>
    <cfRule type="expression" dxfId="2766" priority="13424">
      <formula>IF(RIGHT(TEXT(AE54,"0.#"),1)=".",TRUE,FALSE)</formula>
    </cfRule>
  </conditionalFormatting>
  <conditionalFormatting sqref="AI54">
    <cfRule type="expression" dxfId="2765" priority="13417">
      <formula>IF(RIGHT(TEXT(AI54,"0.#"),1)=".",FALSE,TRUE)</formula>
    </cfRule>
    <cfRule type="expression" dxfId="2764" priority="13418">
      <formula>IF(RIGHT(TEXT(AI54,"0.#"),1)=".",TRUE,FALSE)</formula>
    </cfRule>
  </conditionalFormatting>
  <conditionalFormatting sqref="AI53">
    <cfRule type="expression" dxfId="2763" priority="13415">
      <formula>IF(RIGHT(TEXT(AI53,"0.#"),1)=".",FALSE,TRUE)</formula>
    </cfRule>
    <cfRule type="expression" dxfId="2762" priority="13416">
      <formula>IF(RIGHT(TEXT(AI53,"0.#"),1)=".",TRUE,FALSE)</formula>
    </cfRule>
  </conditionalFormatting>
  <conditionalFormatting sqref="AM53">
    <cfRule type="expression" dxfId="2761" priority="13413">
      <formula>IF(RIGHT(TEXT(AM53,"0.#"),1)=".",FALSE,TRUE)</formula>
    </cfRule>
    <cfRule type="expression" dxfId="2760" priority="13414">
      <formula>IF(RIGHT(TEXT(AM53,"0.#"),1)=".",TRUE,FALSE)</formula>
    </cfRule>
  </conditionalFormatting>
  <conditionalFormatting sqref="AM54">
    <cfRule type="expression" dxfId="2759" priority="13411">
      <formula>IF(RIGHT(TEXT(AM54,"0.#"),1)=".",FALSE,TRUE)</formula>
    </cfRule>
    <cfRule type="expression" dxfId="2758" priority="13412">
      <formula>IF(RIGHT(TEXT(AM54,"0.#"),1)=".",TRUE,FALSE)</formula>
    </cfRule>
  </conditionalFormatting>
  <conditionalFormatting sqref="AM55">
    <cfRule type="expression" dxfId="2757" priority="13409">
      <formula>IF(RIGHT(TEXT(AM55,"0.#"),1)=".",FALSE,TRUE)</formula>
    </cfRule>
    <cfRule type="expression" dxfId="2756" priority="13410">
      <formula>IF(RIGHT(TEXT(AM55,"0.#"),1)=".",TRUE,FALSE)</formula>
    </cfRule>
  </conditionalFormatting>
  <conditionalFormatting sqref="AE60">
    <cfRule type="expression" dxfId="2755" priority="13395">
      <formula>IF(RIGHT(TEXT(AE60,"0.#"),1)=".",FALSE,TRUE)</formula>
    </cfRule>
    <cfRule type="expression" dxfId="2754" priority="13396">
      <formula>IF(RIGHT(TEXT(AE60,"0.#"),1)=".",TRUE,FALSE)</formula>
    </cfRule>
  </conditionalFormatting>
  <conditionalFormatting sqref="AE61">
    <cfRule type="expression" dxfId="2753" priority="13393">
      <formula>IF(RIGHT(TEXT(AE61,"0.#"),1)=".",FALSE,TRUE)</formula>
    </cfRule>
    <cfRule type="expression" dxfId="2752" priority="13394">
      <formula>IF(RIGHT(TEXT(AE61,"0.#"),1)=".",TRUE,FALSE)</formula>
    </cfRule>
  </conditionalFormatting>
  <conditionalFormatting sqref="AE62">
    <cfRule type="expression" dxfId="2751" priority="13391">
      <formula>IF(RIGHT(TEXT(AE62,"0.#"),1)=".",FALSE,TRUE)</formula>
    </cfRule>
    <cfRule type="expression" dxfId="2750" priority="13392">
      <formula>IF(RIGHT(TEXT(AE62,"0.#"),1)=".",TRUE,FALSE)</formula>
    </cfRule>
  </conditionalFormatting>
  <conditionalFormatting sqref="AI62">
    <cfRule type="expression" dxfId="2749" priority="13389">
      <formula>IF(RIGHT(TEXT(AI62,"0.#"),1)=".",FALSE,TRUE)</formula>
    </cfRule>
    <cfRule type="expression" dxfId="2748" priority="13390">
      <formula>IF(RIGHT(TEXT(AI62,"0.#"),1)=".",TRUE,FALSE)</formula>
    </cfRule>
  </conditionalFormatting>
  <conditionalFormatting sqref="AI61">
    <cfRule type="expression" dxfId="2747" priority="13387">
      <formula>IF(RIGHT(TEXT(AI61,"0.#"),1)=".",FALSE,TRUE)</formula>
    </cfRule>
    <cfRule type="expression" dxfId="2746" priority="13388">
      <formula>IF(RIGHT(TEXT(AI61,"0.#"),1)=".",TRUE,FALSE)</formula>
    </cfRule>
  </conditionalFormatting>
  <conditionalFormatting sqref="AI60">
    <cfRule type="expression" dxfId="2745" priority="13385">
      <formula>IF(RIGHT(TEXT(AI60,"0.#"),1)=".",FALSE,TRUE)</formula>
    </cfRule>
    <cfRule type="expression" dxfId="2744" priority="13386">
      <formula>IF(RIGHT(TEXT(AI60,"0.#"),1)=".",TRUE,FALSE)</formula>
    </cfRule>
  </conditionalFormatting>
  <conditionalFormatting sqref="AM60">
    <cfRule type="expression" dxfId="2743" priority="13383">
      <formula>IF(RIGHT(TEXT(AM60,"0.#"),1)=".",FALSE,TRUE)</formula>
    </cfRule>
    <cfRule type="expression" dxfId="2742" priority="13384">
      <formula>IF(RIGHT(TEXT(AM60,"0.#"),1)=".",TRUE,FALSE)</formula>
    </cfRule>
  </conditionalFormatting>
  <conditionalFormatting sqref="AM61">
    <cfRule type="expression" dxfId="2741" priority="13381">
      <formula>IF(RIGHT(TEXT(AM61,"0.#"),1)=".",FALSE,TRUE)</formula>
    </cfRule>
    <cfRule type="expression" dxfId="2740" priority="13382">
      <formula>IF(RIGHT(TEXT(AM61,"0.#"),1)=".",TRUE,FALSE)</formula>
    </cfRule>
  </conditionalFormatting>
  <conditionalFormatting sqref="AM62">
    <cfRule type="expression" dxfId="2739" priority="13379">
      <formula>IF(RIGHT(TEXT(AM62,"0.#"),1)=".",FALSE,TRUE)</formula>
    </cfRule>
    <cfRule type="expression" dxfId="2738" priority="13380">
      <formula>IF(RIGHT(TEXT(AM62,"0.#"),1)=".",TRUE,FALSE)</formula>
    </cfRule>
  </conditionalFormatting>
  <conditionalFormatting sqref="AE87">
    <cfRule type="expression" dxfId="2737" priority="13365">
      <formula>IF(RIGHT(TEXT(AE87,"0.#"),1)=".",FALSE,TRUE)</formula>
    </cfRule>
    <cfRule type="expression" dxfId="2736" priority="13366">
      <formula>IF(RIGHT(TEXT(AE87,"0.#"),1)=".",TRUE,FALSE)</formula>
    </cfRule>
  </conditionalFormatting>
  <conditionalFormatting sqref="AE88">
    <cfRule type="expression" dxfId="2735" priority="13363">
      <formula>IF(RIGHT(TEXT(AE88,"0.#"),1)=".",FALSE,TRUE)</formula>
    </cfRule>
    <cfRule type="expression" dxfId="2734" priority="13364">
      <formula>IF(RIGHT(TEXT(AE88,"0.#"),1)=".",TRUE,FALSE)</formula>
    </cfRule>
  </conditionalFormatting>
  <conditionalFormatting sqref="AE89">
    <cfRule type="expression" dxfId="2733" priority="13361">
      <formula>IF(RIGHT(TEXT(AE89,"0.#"),1)=".",FALSE,TRUE)</formula>
    </cfRule>
    <cfRule type="expression" dxfId="2732" priority="13362">
      <formula>IF(RIGHT(TEXT(AE89,"0.#"),1)=".",TRUE,FALSE)</formula>
    </cfRule>
  </conditionalFormatting>
  <conditionalFormatting sqref="AI89">
    <cfRule type="expression" dxfId="2731" priority="13359">
      <formula>IF(RIGHT(TEXT(AI89,"0.#"),1)=".",FALSE,TRUE)</formula>
    </cfRule>
    <cfRule type="expression" dxfId="2730" priority="13360">
      <formula>IF(RIGHT(TEXT(AI89,"0.#"),1)=".",TRUE,FALSE)</formula>
    </cfRule>
  </conditionalFormatting>
  <conditionalFormatting sqref="AI88">
    <cfRule type="expression" dxfId="2729" priority="13357">
      <formula>IF(RIGHT(TEXT(AI88,"0.#"),1)=".",FALSE,TRUE)</formula>
    </cfRule>
    <cfRule type="expression" dxfId="2728" priority="13358">
      <formula>IF(RIGHT(TEXT(AI88,"0.#"),1)=".",TRUE,FALSE)</formula>
    </cfRule>
  </conditionalFormatting>
  <conditionalFormatting sqref="AI87">
    <cfRule type="expression" dxfId="2727" priority="13355">
      <formula>IF(RIGHT(TEXT(AI87,"0.#"),1)=".",FALSE,TRUE)</formula>
    </cfRule>
    <cfRule type="expression" dxfId="2726" priority="13356">
      <formula>IF(RIGHT(TEXT(AI87,"0.#"),1)=".",TRUE,FALSE)</formula>
    </cfRule>
  </conditionalFormatting>
  <conditionalFormatting sqref="AM88">
    <cfRule type="expression" dxfId="2725" priority="13351">
      <formula>IF(RIGHT(TEXT(AM88,"0.#"),1)=".",FALSE,TRUE)</formula>
    </cfRule>
    <cfRule type="expression" dxfId="2724" priority="13352">
      <formula>IF(RIGHT(TEXT(AM88,"0.#"),1)=".",TRUE,FALSE)</formula>
    </cfRule>
  </conditionalFormatting>
  <conditionalFormatting sqref="AM89">
    <cfRule type="expression" dxfId="2723" priority="13349">
      <formula>IF(RIGHT(TEXT(AM89,"0.#"),1)=".",FALSE,TRUE)</formula>
    </cfRule>
    <cfRule type="expression" dxfId="2722" priority="13350">
      <formula>IF(RIGHT(TEXT(AM89,"0.#"),1)=".",TRUE,FALSE)</formula>
    </cfRule>
  </conditionalFormatting>
  <conditionalFormatting sqref="AE92">
    <cfRule type="expression" dxfId="2721" priority="13335">
      <formula>IF(RIGHT(TEXT(AE92,"0.#"),1)=".",FALSE,TRUE)</formula>
    </cfRule>
    <cfRule type="expression" dxfId="2720" priority="13336">
      <formula>IF(RIGHT(TEXT(AE92,"0.#"),1)=".",TRUE,FALSE)</formula>
    </cfRule>
  </conditionalFormatting>
  <conditionalFormatting sqref="AE93">
    <cfRule type="expression" dxfId="2719" priority="13333">
      <formula>IF(RIGHT(TEXT(AE93,"0.#"),1)=".",FALSE,TRUE)</formula>
    </cfRule>
    <cfRule type="expression" dxfId="2718" priority="13334">
      <formula>IF(RIGHT(TEXT(AE93,"0.#"),1)=".",TRUE,FALSE)</formula>
    </cfRule>
  </conditionalFormatting>
  <conditionalFormatting sqref="AE94">
    <cfRule type="expression" dxfId="2717" priority="13331">
      <formula>IF(RIGHT(TEXT(AE94,"0.#"),1)=".",FALSE,TRUE)</formula>
    </cfRule>
    <cfRule type="expression" dxfId="2716" priority="13332">
      <formula>IF(RIGHT(TEXT(AE94,"0.#"),1)=".",TRUE,FALSE)</formula>
    </cfRule>
  </conditionalFormatting>
  <conditionalFormatting sqref="AI94">
    <cfRule type="expression" dxfId="2715" priority="13329">
      <formula>IF(RIGHT(TEXT(AI94,"0.#"),1)=".",FALSE,TRUE)</formula>
    </cfRule>
    <cfRule type="expression" dxfId="2714" priority="13330">
      <formula>IF(RIGHT(TEXT(AI94,"0.#"),1)=".",TRUE,FALSE)</formula>
    </cfRule>
  </conditionalFormatting>
  <conditionalFormatting sqref="AI93">
    <cfRule type="expression" dxfId="2713" priority="13327">
      <formula>IF(RIGHT(TEXT(AI93,"0.#"),1)=".",FALSE,TRUE)</formula>
    </cfRule>
    <cfRule type="expression" dxfId="2712" priority="13328">
      <formula>IF(RIGHT(TEXT(AI93,"0.#"),1)=".",TRUE,FALSE)</formula>
    </cfRule>
  </conditionalFormatting>
  <conditionalFormatting sqref="AI92">
    <cfRule type="expression" dxfId="2711" priority="13325">
      <formula>IF(RIGHT(TEXT(AI92,"0.#"),1)=".",FALSE,TRUE)</formula>
    </cfRule>
    <cfRule type="expression" dxfId="2710" priority="13326">
      <formula>IF(RIGHT(TEXT(AI92,"0.#"),1)=".",TRUE,FALSE)</formula>
    </cfRule>
  </conditionalFormatting>
  <conditionalFormatting sqref="AM92">
    <cfRule type="expression" dxfId="2709" priority="13323">
      <formula>IF(RIGHT(TEXT(AM92,"0.#"),1)=".",FALSE,TRUE)</formula>
    </cfRule>
    <cfRule type="expression" dxfId="2708" priority="13324">
      <formula>IF(RIGHT(TEXT(AM92,"0.#"),1)=".",TRUE,FALSE)</formula>
    </cfRule>
  </conditionalFormatting>
  <conditionalFormatting sqref="AM93">
    <cfRule type="expression" dxfId="2707" priority="13321">
      <formula>IF(RIGHT(TEXT(AM93,"0.#"),1)=".",FALSE,TRUE)</formula>
    </cfRule>
    <cfRule type="expression" dxfId="2706" priority="13322">
      <formula>IF(RIGHT(TEXT(AM93,"0.#"),1)=".",TRUE,FALSE)</formula>
    </cfRule>
  </conditionalFormatting>
  <conditionalFormatting sqref="AM94">
    <cfRule type="expression" dxfId="2705" priority="13319">
      <formula>IF(RIGHT(TEXT(AM94,"0.#"),1)=".",FALSE,TRUE)</formula>
    </cfRule>
    <cfRule type="expression" dxfId="2704" priority="13320">
      <formula>IF(RIGHT(TEXT(AM94,"0.#"),1)=".",TRUE,FALSE)</formula>
    </cfRule>
  </conditionalFormatting>
  <conditionalFormatting sqref="AE97">
    <cfRule type="expression" dxfId="2703" priority="13305">
      <formula>IF(RIGHT(TEXT(AE97,"0.#"),1)=".",FALSE,TRUE)</formula>
    </cfRule>
    <cfRule type="expression" dxfId="2702" priority="13306">
      <formula>IF(RIGHT(TEXT(AE97,"0.#"),1)=".",TRUE,FALSE)</formula>
    </cfRule>
  </conditionalFormatting>
  <conditionalFormatting sqref="AE98">
    <cfRule type="expression" dxfId="2701" priority="13303">
      <formula>IF(RIGHT(TEXT(AE98,"0.#"),1)=".",FALSE,TRUE)</formula>
    </cfRule>
    <cfRule type="expression" dxfId="2700" priority="13304">
      <formula>IF(RIGHT(TEXT(AE98,"0.#"),1)=".",TRUE,FALSE)</formula>
    </cfRule>
  </conditionalFormatting>
  <conditionalFormatting sqref="AE99">
    <cfRule type="expression" dxfId="2699" priority="13301">
      <formula>IF(RIGHT(TEXT(AE99,"0.#"),1)=".",FALSE,TRUE)</formula>
    </cfRule>
    <cfRule type="expression" dxfId="2698" priority="13302">
      <formula>IF(RIGHT(TEXT(AE99,"0.#"),1)=".",TRUE,FALSE)</formula>
    </cfRule>
  </conditionalFormatting>
  <conditionalFormatting sqref="AI99">
    <cfRule type="expression" dxfId="2697" priority="13299">
      <formula>IF(RIGHT(TEXT(AI99,"0.#"),1)=".",FALSE,TRUE)</formula>
    </cfRule>
    <cfRule type="expression" dxfId="2696" priority="13300">
      <formula>IF(RIGHT(TEXT(AI99,"0.#"),1)=".",TRUE,FALSE)</formula>
    </cfRule>
  </conditionalFormatting>
  <conditionalFormatting sqref="AI98">
    <cfRule type="expression" dxfId="2695" priority="13297">
      <formula>IF(RIGHT(TEXT(AI98,"0.#"),1)=".",FALSE,TRUE)</formula>
    </cfRule>
    <cfRule type="expression" dxfId="2694" priority="13298">
      <formula>IF(RIGHT(TEXT(AI98,"0.#"),1)=".",TRUE,FALSE)</formula>
    </cfRule>
  </conditionalFormatting>
  <conditionalFormatting sqref="AI97">
    <cfRule type="expression" dxfId="2693" priority="13295">
      <formula>IF(RIGHT(TEXT(AI97,"0.#"),1)=".",FALSE,TRUE)</formula>
    </cfRule>
    <cfRule type="expression" dxfId="2692" priority="13296">
      <formula>IF(RIGHT(TEXT(AI97,"0.#"),1)=".",TRUE,FALSE)</formula>
    </cfRule>
  </conditionalFormatting>
  <conditionalFormatting sqref="AM97">
    <cfRule type="expression" dxfId="2691" priority="13293">
      <formula>IF(RIGHT(TEXT(AM97,"0.#"),1)=".",FALSE,TRUE)</formula>
    </cfRule>
    <cfRule type="expression" dxfId="2690" priority="13294">
      <formula>IF(RIGHT(TEXT(AM97,"0.#"),1)=".",TRUE,FALSE)</formula>
    </cfRule>
  </conditionalFormatting>
  <conditionalFormatting sqref="AM98">
    <cfRule type="expression" dxfId="2689" priority="13291">
      <formula>IF(RIGHT(TEXT(AM98,"0.#"),1)=".",FALSE,TRUE)</formula>
    </cfRule>
    <cfRule type="expression" dxfId="2688" priority="13292">
      <formula>IF(RIGHT(TEXT(AM98,"0.#"),1)=".",TRUE,FALSE)</formula>
    </cfRule>
  </conditionalFormatting>
  <conditionalFormatting sqref="AM99">
    <cfRule type="expression" dxfId="2687" priority="13289">
      <formula>IF(RIGHT(TEXT(AM99,"0.#"),1)=".",FALSE,TRUE)</formula>
    </cfRule>
    <cfRule type="expression" dxfId="2686" priority="13290">
      <formula>IF(RIGHT(TEXT(AM99,"0.#"),1)=".",TRUE,FALSE)</formula>
    </cfRule>
  </conditionalFormatting>
  <conditionalFormatting sqref="AI101">
    <cfRule type="expression" dxfId="2685" priority="13275">
      <formula>IF(RIGHT(TEXT(AI101,"0.#"),1)=".",FALSE,TRUE)</formula>
    </cfRule>
    <cfRule type="expression" dxfId="2684" priority="13276">
      <formula>IF(RIGHT(TEXT(AI101,"0.#"),1)=".",TRUE,FALSE)</formula>
    </cfRule>
  </conditionalFormatting>
  <conditionalFormatting sqref="AM101">
    <cfRule type="expression" dxfId="2683" priority="13273">
      <formula>IF(RIGHT(TEXT(AM101,"0.#"),1)=".",FALSE,TRUE)</formula>
    </cfRule>
    <cfRule type="expression" dxfId="2682" priority="13274">
      <formula>IF(RIGHT(TEXT(AM101,"0.#"),1)=".",TRUE,FALSE)</formula>
    </cfRule>
  </conditionalFormatting>
  <conditionalFormatting sqref="AE102">
    <cfRule type="expression" dxfId="2681" priority="13271">
      <formula>IF(RIGHT(TEXT(AE102,"0.#"),1)=".",FALSE,TRUE)</formula>
    </cfRule>
    <cfRule type="expression" dxfId="2680" priority="13272">
      <formula>IF(RIGHT(TEXT(AE102,"0.#"),1)=".",TRUE,FALSE)</formula>
    </cfRule>
  </conditionalFormatting>
  <conditionalFormatting sqref="AI102">
    <cfRule type="expression" dxfId="2679" priority="13269">
      <formula>IF(RIGHT(TEXT(AI102,"0.#"),1)=".",FALSE,TRUE)</formula>
    </cfRule>
    <cfRule type="expression" dxfId="2678" priority="13270">
      <formula>IF(RIGHT(TEXT(AI102,"0.#"),1)=".",TRUE,FALSE)</formula>
    </cfRule>
  </conditionalFormatting>
  <conditionalFormatting sqref="AM102">
    <cfRule type="expression" dxfId="2677" priority="13267">
      <formula>IF(RIGHT(TEXT(AM102,"0.#"),1)=".",FALSE,TRUE)</formula>
    </cfRule>
    <cfRule type="expression" dxfId="2676" priority="13268">
      <formula>IF(RIGHT(TEXT(AM102,"0.#"),1)=".",TRUE,FALSE)</formula>
    </cfRule>
  </conditionalFormatting>
  <conditionalFormatting sqref="AQ102">
    <cfRule type="expression" dxfId="2675" priority="13265">
      <formula>IF(RIGHT(TEXT(AQ102,"0.#"),1)=".",FALSE,TRUE)</formula>
    </cfRule>
    <cfRule type="expression" dxfId="2674" priority="13266">
      <formula>IF(RIGHT(TEXT(AQ102,"0.#"),1)=".",TRUE,FALSE)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E116 AQ116">
    <cfRule type="expression" dxfId="2625" priority="13207">
      <formula>IF(RIGHT(TEXT(AE116,"0.#"),1)=".",FALSE,TRUE)</formula>
    </cfRule>
    <cfRule type="expression" dxfId="2624" priority="13208">
      <formula>IF(RIGHT(TEXT(AE116,"0.#"),1)=".",TRUE,FALSE)</formula>
    </cfRule>
  </conditionalFormatting>
  <conditionalFormatting sqref="AI116">
    <cfRule type="expression" dxfId="2623" priority="13205">
      <formula>IF(RIGHT(TEXT(AI116,"0.#"),1)=".",FALSE,TRUE)</formula>
    </cfRule>
    <cfRule type="expression" dxfId="2622" priority="13206">
      <formula>IF(RIGHT(TEXT(AI116,"0.#"),1)=".",TRUE,FALSE)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E117">
    <cfRule type="expression" dxfId="2619" priority="13201">
      <formula>IF(RIGHT(TEXT(AE117,"0.#"),1)=".",FALSE,TRUE)</formula>
    </cfRule>
    <cfRule type="expression" dxfId="2618" priority="13202">
      <formula>IF(RIGHT(TEXT(AE117,"0.#"),1)=".",TRUE,FALSE)</formula>
    </cfRule>
  </conditionalFormatting>
  <conditionalFormatting sqref="AI117">
    <cfRule type="expression" dxfId="2617" priority="13199">
      <formula>IF(RIGHT(TEXT(AI117,"0.#"),1)=".",FALSE,TRUE)</formula>
    </cfRule>
    <cfRule type="expression" dxfId="2616" priority="13200">
      <formula>IF(RIGHT(TEXT(AI117,"0.#"),1)=".",TRUE,FALSE)</formula>
    </cfRule>
  </conditionalFormatting>
  <conditionalFormatting sqref="AE119 AQ119">
    <cfRule type="expression" dxfId="2615" priority="13193">
      <formula>IF(RIGHT(TEXT(AE119,"0.#"),1)=".",FALSE,TRUE)</formula>
    </cfRule>
    <cfRule type="expression" dxfId="2614" priority="13194">
      <formula>IF(RIGHT(TEXT(AE119,"0.#"),1)=".",TRUE,FALSE)</formula>
    </cfRule>
  </conditionalFormatting>
  <conditionalFormatting sqref="AI119">
    <cfRule type="expression" dxfId="2613" priority="13191">
      <formula>IF(RIGHT(TEXT(AI119,"0.#"),1)=".",FALSE,TRUE)</formula>
    </cfRule>
    <cfRule type="expression" dxfId="2612" priority="13192">
      <formula>IF(RIGHT(TEXT(AI119,"0.#"),1)=".",TRUE,FALSE)</formula>
    </cfRule>
  </conditionalFormatting>
  <conditionalFormatting sqref="AM119">
    <cfRule type="expression" dxfId="2611" priority="13189">
      <formula>IF(RIGHT(TEXT(AM119,"0.#"),1)=".",FALSE,TRUE)</formula>
    </cfRule>
    <cfRule type="expression" dxfId="2610" priority="13190">
      <formula>IF(RIGHT(TEXT(AM119,"0.#"),1)=".",TRUE,FALSE)</formula>
    </cfRule>
  </conditionalFormatting>
  <conditionalFormatting sqref="AQ120">
    <cfRule type="expression" dxfId="2609" priority="13181">
      <formula>IF(RIGHT(TEXT(AQ120,"0.#"),1)=".",FALSE,TRUE)</formula>
    </cfRule>
    <cfRule type="expression" dxfId="2608" priority="13182">
      <formula>IF(RIGHT(TEXT(AQ120,"0.#"),1)=".",TRUE,FALSE)</formula>
    </cfRule>
  </conditionalFormatting>
  <conditionalFormatting sqref="AE122 AQ122">
    <cfRule type="expression" dxfId="2607" priority="13179">
      <formula>IF(RIGHT(TEXT(AE122,"0.#"),1)=".",FALSE,TRUE)</formula>
    </cfRule>
    <cfRule type="expression" dxfId="2606" priority="13180">
      <formula>IF(RIGHT(TEXT(AE122,"0.#"),1)=".",TRUE,FALSE)</formula>
    </cfRule>
  </conditionalFormatting>
  <conditionalFormatting sqref="AI122">
    <cfRule type="expression" dxfId="2605" priority="13177">
      <formula>IF(RIGHT(TEXT(AI122,"0.#"),1)=".",FALSE,TRUE)</formula>
    </cfRule>
    <cfRule type="expression" dxfId="2604" priority="13178">
      <formula>IF(RIGHT(TEXT(AI122,"0.#"),1)=".",TRUE,FALSE)</formula>
    </cfRule>
  </conditionalFormatting>
  <conditionalFormatting sqref="AM122">
    <cfRule type="expression" dxfId="2603" priority="13175">
      <formula>IF(RIGHT(TEXT(AM122,"0.#"),1)=".",FALSE,TRUE)</formula>
    </cfRule>
    <cfRule type="expression" dxfId="2602" priority="13176">
      <formula>IF(RIGHT(TEXT(AM122,"0.#"),1)=".",TRUE,FALSE)</formula>
    </cfRule>
  </conditionalFormatting>
  <conditionalFormatting sqref="AQ123">
    <cfRule type="expression" dxfId="2601" priority="13167">
      <formula>IF(RIGHT(TEXT(AQ123,"0.#"),1)=".",FALSE,TRUE)</formula>
    </cfRule>
    <cfRule type="expression" dxfId="2600" priority="13168">
      <formula>IF(RIGHT(TEXT(AQ123,"0.#"),1)=".",TRUE,FALSE)</formula>
    </cfRule>
  </conditionalFormatting>
  <conditionalFormatting sqref="AE125 AQ125">
    <cfRule type="expression" dxfId="2599" priority="13165">
      <formula>IF(RIGHT(TEXT(AE125,"0.#"),1)=".",FALSE,TRUE)</formula>
    </cfRule>
    <cfRule type="expression" dxfId="2598" priority="13166">
      <formula>IF(RIGHT(TEXT(AE125,"0.#"),1)=".",TRUE,FALSE)</formula>
    </cfRule>
  </conditionalFormatting>
  <conditionalFormatting sqref="AI125">
    <cfRule type="expression" dxfId="2597" priority="13163">
      <formula>IF(RIGHT(TEXT(AI125,"0.#"),1)=".",FALSE,TRUE)</formula>
    </cfRule>
    <cfRule type="expression" dxfId="2596" priority="13164">
      <formula>IF(RIGHT(TEXT(AI125,"0.#"),1)=".",TRUE,FALSE)</formula>
    </cfRule>
  </conditionalFormatting>
  <conditionalFormatting sqref="AM125">
    <cfRule type="expression" dxfId="2595" priority="13161">
      <formula>IF(RIGHT(TEXT(AM125,"0.#"),1)=".",FALSE,TRUE)</formula>
    </cfRule>
    <cfRule type="expression" dxfId="2594" priority="13162">
      <formula>IF(RIGHT(TEXT(AM125,"0.#"),1)=".",TRUE,FALSE)</formula>
    </cfRule>
  </conditionalFormatting>
  <conditionalFormatting sqref="AQ126">
    <cfRule type="expression" dxfId="2593" priority="13153">
      <formula>IF(RIGHT(TEXT(AQ126,"0.#"),1)=".",FALSE,TRUE)</formula>
    </cfRule>
    <cfRule type="expression" dxfId="2592" priority="13154">
      <formula>IF(RIGHT(TEXT(AQ126,"0.#"),1)=".",TRUE,FALSE)</formula>
    </cfRule>
  </conditionalFormatting>
  <conditionalFormatting sqref="AE128 AQ128">
    <cfRule type="expression" dxfId="2591" priority="13151">
      <formula>IF(RIGHT(TEXT(AE128,"0.#"),1)=".",FALSE,TRUE)</formula>
    </cfRule>
    <cfRule type="expression" dxfId="2590" priority="13152">
      <formula>IF(RIGHT(TEXT(AE128,"0.#"),1)=".",TRUE,FALSE)</formula>
    </cfRule>
  </conditionalFormatting>
  <conditionalFormatting sqref="AI128">
    <cfRule type="expression" dxfId="2589" priority="13149">
      <formula>IF(RIGHT(TEXT(AI128,"0.#"),1)=".",FALSE,TRUE)</formula>
    </cfRule>
    <cfRule type="expression" dxfId="2588" priority="13150">
      <formula>IF(RIGHT(TEXT(AI128,"0.#"),1)=".",TRUE,FALSE)</formula>
    </cfRule>
  </conditionalFormatting>
  <conditionalFormatting sqref="AM128">
    <cfRule type="expression" dxfId="2587" priority="13147">
      <formula>IF(RIGHT(TEXT(AM128,"0.#"),1)=".",FALSE,TRUE)</formula>
    </cfRule>
    <cfRule type="expression" dxfId="2586" priority="13148">
      <formula>IF(RIGHT(TEXT(AM128,"0.#"),1)=".",TRUE,FALSE)</formula>
    </cfRule>
  </conditionalFormatting>
  <conditionalFormatting sqref="AQ129">
    <cfRule type="expression" dxfId="2585" priority="13139">
      <formula>IF(RIGHT(TEXT(AQ129,"0.#"),1)=".",FALSE,TRUE)</formula>
    </cfRule>
    <cfRule type="expression" dxfId="2584" priority="13140">
      <formula>IF(RIGHT(TEXT(AQ129,"0.#"),1)=".",TRUE,FALSE)</formula>
    </cfRule>
  </conditionalFormatting>
  <conditionalFormatting sqref="AE75">
    <cfRule type="expression" dxfId="2583" priority="13137">
      <formula>IF(RIGHT(TEXT(AE75,"0.#"),1)=".",FALSE,TRUE)</formula>
    </cfRule>
    <cfRule type="expression" dxfId="2582" priority="13138">
      <formula>IF(RIGHT(TEXT(AE75,"0.#"),1)=".",TRUE,FALSE)</formula>
    </cfRule>
  </conditionalFormatting>
  <conditionalFormatting sqref="AE76">
    <cfRule type="expression" dxfId="2581" priority="13135">
      <formula>IF(RIGHT(TEXT(AE76,"0.#"),1)=".",FALSE,TRUE)</formula>
    </cfRule>
    <cfRule type="expression" dxfId="2580" priority="13136">
      <formula>IF(RIGHT(TEXT(AE76,"0.#"),1)=".",TRUE,FALSE)</formula>
    </cfRule>
  </conditionalFormatting>
  <conditionalFormatting sqref="AE77">
    <cfRule type="expression" dxfId="2579" priority="13133">
      <formula>IF(RIGHT(TEXT(AE77,"0.#"),1)=".",FALSE,TRUE)</formula>
    </cfRule>
    <cfRule type="expression" dxfId="2578" priority="13134">
      <formula>IF(RIGHT(TEXT(AE77,"0.#"),1)=".",TRUE,FALSE)</formula>
    </cfRule>
  </conditionalFormatting>
  <conditionalFormatting sqref="AI77">
    <cfRule type="expression" dxfId="2577" priority="13131">
      <formula>IF(RIGHT(TEXT(AI77,"0.#"),1)=".",FALSE,TRUE)</formula>
    </cfRule>
    <cfRule type="expression" dxfId="2576" priority="13132">
      <formula>IF(RIGHT(TEXT(AI77,"0.#"),1)=".",TRUE,FALSE)</formula>
    </cfRule>
  </conditionalFormatting>
  <conditionalFormatting sqref="AI76">
    <cfRule type="expression" dxfId="2575" priority="13129">
      <formula>IF(RIGHT(TEXT(AI76,"0.#"),1)=".",FALSE,TRUE)</formula>
    </cfRule>
    <cfRule type="expression" dxfId="2574" priority="13130">
      <formula>IF(RIGHT(TEXT(AI76,"0.#"),1)=".",TRUE,FALSE)</formula>
    </cfRule>
  </conditionalFormatting>
  <conditionalFormatting sqref="AI75">
    <cfRule type="expression" dxfId="2573" priority="13127">
      <formula>IF(RIGHT(TEXT(AI75,"0.#"),1)=".",FALSE,TRUE)</formula>
    </cfRule>
    <cfRule type="expression" dxfId="2572" priority="13128">
      <formula>IF(RIGHT(TEXT(AI75,"0.#"),1)=".",TRUE,FALSE)</formula>
    </cfRule>
  </conditionalFormatting>
  <conditionalFormatting sqref="AM75">
    <cfRule type="expression" dxfId="2571" priority="13125">
      <formula>IF(RIGHT(TEXT(AM75,"0.#"),1)=".",FALSE,TRUE)</formula>
    </cfRule>
    <cfRule type="expression" dxfId="2570" priority="13126">
      <formula>IF(RIGHT(TEXT(AM75,"0.#"),1)=".",TRUE,FALSE)</formula>
    </cfRule>
  </conditionalFormatting>
  <conditionalFormatting sqref="AM76">
    <cfRule type="expression" dxfId="2569" priority="13123">
      <formula>IF(RIGHT(TEXT(AM76,"0.#"),1)=".",FALSE,TRUE)</formula>
    </cfRule>
    <cfRule type="expression" dxfId="2568" priority="13124">
      <formula>IF(RIGHT(TEXT(AM76,"0.#"),1)=".",TRUE,FALSE)</formula>
    </cfRule>
  </conditionalFormatting>
  <conditionalFormatting sqref="AM77">
    <cfRule type="expression" dxfId="2567" priority="13121">
      <formula>IF(RIGHT(TEXT(AM77,"0.#"),1)=".",FALSE,TRUE)</formula>
    </cfRule>
    <cfRule type="expression" dxfId="2566" priority="13122">
      <formula>IF(RIGHT(TEXT(AM77,"0.#"),1)=".",TRUE,FALSE)</formula>
    </cfRule>
  </conditionalFormatting>
  <conditionalFormatting sqref="AE134:AE135 AI134:AI135 AM134:AM135 AQ134:AQ135 AU134:AU135">
    <cfRule type="expression" dxfId="2565" priority="13107">
      <formula>IF(RIGHT(TEXT(AE134,"0.#"),1)=".",FALSE,TRUE)</formula>
    </cfRule>
    <cfRule type="expression" dxfId="2564" priority="13108">
      <formula>IF(RIGHT(TEXT(AE134,"0.#"),1)=".",TRUE,FALSE)</formula>
    </cfRule>
  </conditionalFormatting>
  <conditionalFormatting sqref="AE433">
    <cfRule type="expression" dxfId="2563" priority="13077">
      <formula>IF(RIGHT(TEXT(AE433,"0.#"),1)=".",FALSE,TRUE)</formula>
    </cfRule>
    <cfRule type="expression" dxfId="2562" priority="13078">
      <formula>IF(RIGHT(TEXT(AE433,"0.#"),1)=".",TRUE,FALSE)</formula>
    </cfRule>
  </conditionalFormatting>
  <conditionalFormatting sqref="AE434">
    <cfRule type="expression" dxfId="2561" priority="13075">
      <formula>IF(RIGHT(TEXT(AE434,"0.#"),1)=".",FALSE,TRUE)</formula>
    </cfRule>
    <cfRule type="expression" dxfId="2560" priority="13076">
      <formula>IF(RIGHT(TEXT(AE434,"0.#"),1)=".",TRUE,FALSE)</formula>
    </cfRule>
  </conditionalFormatting>
  <conditionalFormatting sqref="AE435">
    <cfRule type="expression" dxfId="2559" priority="13073">
      <formula>IF(RIGHT(TEXT(AE435,"0.#"),1)=".",FALSE,TRUE)</formula>
    </cfRule>
    <cfRule type="expression" dxfId="2558" priority="13074">
      <formula>IF(RIGHT(TEXT(AE435,"0.#"),1)=".",TRUE,FALSE)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AM435">
    <cfRule type="expression" dxfId="2551" priority="12983">
      <formula>IF(RIGHT(TEXT(AI435,"0.#"),1)=".",FALSE,TRUE)</formula>
    </cfRule>
    <cfRule type="expression" dxfId="2550" priority="12984">
      <formula>IF(RIGHT(TEXT(AI435,"0.#"),1)=".",TRUE,FALSE)</formula>
    </cfRule>
  </conditionalFormatting>
  <conditionalFormatting sqref="AI433 AM433">
    <cfRule type="expression" dxfId="2549" priority="12987">
      <formula>IF(RIGHT(TEXT(AI433,"0.#"),1)=".",FALSE,TRUE)</formula>
    </cfRule>
    <cfRule type="expression" dxfId="2548" priority="12988">
      <formula>IF(RIGHT(TEXT(AI433,"0.#"),1)=".",TRUE,FALSE)</formula>
    </cfRule>
  </conditionalFormatting>
  <conditionalFormatting sqref="AI434 AM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7:AO874">
    <cfRule type="expression" dxfId="2539" priority="6677">
      <formula>IF(AND(AL847&gt;=0, RIGHT(TEXT(AL847,"0.#"),1)&lt;&gt;"."),TRUE,FALSE)</formula>
    </cfRule>
    <cfRule type="expression" dxfId="2538" priority="6678">
      <formula>IF(AND(AL847&gt;=0, RIGHT(TEXT(AL847,"0.#"),1)="."),TRUE,FALSE)</formula>
    </cfRule>
    <cfRule type="expression" dxfId="2537" priority="6679">
      <formula>IF(AND(AL847&lt;0, RIGHT(TEXT(AL847,"0.#"),1)&lt;&gt;"."),TRUE,FALSE)</formula>
    </cfRule>
    <cfRule type="expression" dxfId="2536" priority="6680">
      <formula>IF(AND(AL847&lt;0, RIGHT(TEXT(AL847,"0.#"),1)="."),TRUE,FALSE)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AM460">
    <cfRule type="expression" dxfId="2499" priority="4349">
      <formula>IF(RIGHT(TEXT(AI460,"0.#"),1)=".",FALSE,TRUE)</formula>
    </cfRule>
    <cfRule type="expression" dxfId="2498" priority="4350">
      <formula>IF(RIGHT(TEXT(AI460,"0.#"),1)=".",TRUE,FALSE)</formula>
    </cfRule>
  </conditionalFormatting>
  <conditionalFormatting sqref="AI458 AM458">
    <cfRule type="expression" dxfId="2497" priority="4353">
      <formula>IF(RIGHT(TEXT(AI458,"0.#"),1)=".",FALSE,TRUE)</formula>
    </cfRule>
    <cfRule type="expression" dxfId="2496" priority="4354">
      <formula>IF(RIGHT(TEXT(AI458,"0.#"),1)=".",TRUE,FALSE)</formula>
    </cfRule>
  </conditionalFormatting>
  <conditionalFormatting sqref="AI459 AM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47:Y874">
    <cfRule type="expression" dxfId="2471" priority="3005">
      <formula>IF(RIGHT(TEXT(Y847,"0.#"),1)=".",FALSE,TRUE)</formula>
    </cfRule>
    <cfRule type="expression" dxfId="2470" priority="3006">
      <formula>IF(RIGHT(TEXT(Y847,"0.#"),1)=".",TRUE,FALSE)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11:AO1139">
    <cfRule type="expression" dxfId="2441" priority="2911">
      <formula>IF(AND(AL1111&gt;=0, RIGHT(TEXT(AL1111,"0.#"),1)&lt;&gt;"."),TRUE,FALSE)</formula>
    </cfRule>
    <cfRule type="expression" dxfId="2440" priority="2912">
      <formula>IF(AND(AL1111&gt;=0, RIGHT(TEXT(AL1111,"0.#"),1)="."),TRUE,FALSE)</formula>
    </cfRule>
    <cfRule type="expression" dxfId="2439" priority="2913">
      <formula>IF(AND(AL1111&lt;0, RIGHT(TEXT(AL1111,"0.#"),1)&lt;&gt;"."),TRUE,FALSE)</formula>
    </cfRule>
    <cfRule type="expression" dxfId="2438" priority="2914">
      <formula>IF(AND(AL1111&lt;0, RIGHT(TEXT(AL1111,"0.#"),1)="."),TRUE,FALSE)</formula>
    </cfRule>
  </conditionalFormatting>
  <conditionalFormatting sqref="Y1111:Y1139">
    <cfRule type="expression" dxfId="2437" priority="2909">
      <formula>IF(RIGHT(TEXT(Y1111,"0.#"),1)=".",FALSE,TRUE)</formula>
    </cfRule>
    <cfRule type="expression" dxfId="2436" priority="2910">
      <formula>IF(RIGHT(TEXT(Y1111,"0.#"),1)=".",TRUE,FALSE)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46:AO846">
    <cfRule type="expression" dxfId="2427" priority="2863">
      <formula>IF(AND(AL846&gt;=0, RIGHT(TEXT(AL846,"0.#"),1)&lt;&gt;"."),TRUE,FALSE)</formula>
    </cfRule>
    <cfRule type="expression" dxfId="2426" priority="2864">
      <formula>IF(AND(AL846&gt;=0, RIGHT(TEXT(AL846,"0.#"),1)="."),TRUE,FALSE)</formula>
    </cfRule>
    <cfRule type="expression" dxfId="2425" priority="2865">
      <formula>IF(AND(AL846&lt;0, RIGHT(TEXT(AL846,"0.#"),1)&lt;&gt;"."),TRUE,FALSE)</formula>
    </cfRule>
    <cfRule type="expression" dxfId="2424" priority="2866">
      <formula>IF(AND(AL846&lt;0, RIGHT(TEXT(AL846,"0.#"),1)="."),TRUE,FALSE)</formula>
    </cfRule>
  </conditionalFormatting>
  <conditionalFormatting sqref="Y846">
    <cfRule type="expression" dxfId="2423" priority="2861">
      <formula>IF(RIGHT(TEXT(Y846,"0.#"),1)=".",FALSE,TRUE)</formula>
    </cfRule>
    <cfRule type="expression" dxfId="2422" priority="2862">
      <formula>IF(RIGHT(TEXT(Y846,"0.#"),1)=".",TRUE,FALSE)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80:Y907">
    <cfRule type="expression" dxfId="2105" priority="2121">
      <formula>IF(RIGHT(TEXT(Y880,"0.#"),1)=".",FALSE,TRUE)</formula>
    </cfRule>
    <cfRule type="expression" dxfId="2104" priority="2122">
      <formula>IF(RIGHT(TEXT(Y880,"0.#"),1)=".",TRUE,FALSE)</formula>
    </cfRule>
  </conditionalFormatting>
  <conditionalFormatting sqref="Y879">
    <cfRule type="expression" dxfId="2103" priority="2115">
      <formula>IF(RIGHT(TEXT(Y879,"0.#"),1)=".",FALSE,TRUE)</formula>
    </cfRule>
    <cfRule type="expression" dxfId="2102" priority="2116">
      <formula>IF(RIGHT(TEXT(Y879,"0.#"),1)=".",TRUE,FALSE)</formula>
    </cfRule>
  </conditionalFormatting>
  <conditionalFormatting sqref="Y913:Y940">
    <cfRule type="expression" dxfId="2101" priority="2109">
      <formula>IF(RIGHT(TEXT(Y913,"0.#"),1)=".",FALSE,TRUE)</formula>
    </cfRule>
    <cfRule type="expression" dxfId="2100" priority="2110">
      <formula>IF(RIGHT(TEXT(Y913,"0.#"),1)=".",TRUE,FALSE)</formula>
    </cfRule>
  </conditionalFormatting>
  <conditionalFormatting sqref="Y912">
    <cfRule type="expression" dxfId="2099" priority="2103">
      <formula>IF(RIGHT(TEXT(Y912,"0.#"),1)=".",FALSE,TRUE)</formula>
    </cfRule>
    <cfRule type="expression" dxfId="2098" priority="2104">
      <formula>IF(RIGHT(TEXT(Y912,"0.#"),1)=".",TRUE,FALSE)</formula>
    </cfRule>
  </conditionalFormatting>
  <conditionalFormatting sqref="Y946:Y973">
    <cfRule type="expression" dxfId="2097" priority="2097">
      <formula>IF(RIGHT(TEXT(Y946,"0.#"),1)=".",FALSE,TRUE)</formula>
    </cfRule>
    <cfRule type="expression" dxfId="2096" priority="2098">
      <formula>IF(RIGHT(TEXT(Y946,"0.#"),1)=".",TRUE,FALSE)</formula>
    </cfRule>
  </conditionalFormatting>
  <conditionalFormatting sqref="Y945">
    <cfRule type="expression" dxfId="2095" priority="2091">
      <formula>IF(RIGHT(TEXT(Y945,"0.#"),1)=".",FALSE,TRUE)</formula>
    </cfRule>
    <cfRule type="expression" dxfId="2094" priority="2092">
      <formula>IF(RIGHT(TEXT(Y945,"0.#"),1)=".",TRUE,FALSE)</formula>
    </cfRule>
  </conditionalFormatting>
  <conditionalFormatting sqref="Y979:Y1006">
    <cfRule type="expression" dxfId="2093" priority="2085">
      <formula>IF(RIGHT(TEXT(Y979,"0.#"),1)=".",FALSE,TRUE)</formula>
    </cfRule>
    <cfRule type="expression" dxfId="2092" priority="2086">
      <formula>IF(RIGHT(TEXT(Y979,"0.#"),1)=".",TRUE,FALSE)</formula>
    </cfRule>
  </conditionalFormatting>
  <conditionalFormatting sqref="Y977:Y978">
    <cfRule type="expression" dxfId="2091" priority="2079">
      <formula>IF(RIGHT(TEXT(Y977,"0.#"),1)=".",FALSE,TRUE)</formula>
    </cfRule>
    <cfRule type="expression" dxfId="2090" priority="2080">
      <formula>IF(RIGHT(TEXT(Y977,"0.#"),1)=".",TRUE,FALSE)</formula>
    </cfRule>
  </conditionalFormatting>
  <conditionalFormatting sqref="Y1012:Y1039">
    <cfRule type="expression" dxfId="2089" priority="2073">
      <formula>IF(RIGHT(TEXT(Y1012,"0.#"),1)=".",FALSE,TRUE)</formula>
    </cfRule>
    <cfRule type="expression" dxfId="2088" priority="2074">
      <formula>IF(RIGHT(TEXT(Y1012,"0.#"),1)=".",TRUE,FALSE)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0:AO907">
    <cfRule type="expression" dxfId="2007" priority="2123">
      <formula>IF(AND(AL880&gt;=0, RIGHT(TEXT(AL880,"0.#"),1)&lt;&gt;"."),TRUE,FALSE)</formula>
    </cfRule>
    <cfRule type="expression" dxfId="2006" priority="2124">
      <formula>IF(AND(AL880&gt;=0, RIGHT(TEXT(AL880,"0.#"),1)="."),TRUE,FALSE)</formula>
    </cfRule>
    <cfRule type="expression" dxfId="2005" priority="2125">
      <formula>IF(AND(AL880&lt;0, RIGHT(TEXT(AL880,"0.#"),1)&lt;&gt;"."),TRUE,FALSE)</formula>
    </cfRule>
    <cfRule type="expression" dxfId="2004" priority="2126">
      <formula>IF(AND(AL880&lt;0, RIGHT(TEXT(AL880,"0.#"),1)="."),TRUE,FALSE)</formula>
    </cfRule>
  </conditionalFormatting>
  <conditionalFormatting sqref="AL879:AO879">
    <cfRule type="expression" dxfId="2003" priority="2117">
      <formula>IF(AND(AL879&gt;=0, RIGHT(TEXT(AL879,"0.#"),1)&lt;&gt;"."),TRUE,FALSE)</formula>
    </cfRule>
    <cfRule type="expression" dxfId="2002" priority="2118">
      <formula>IF(AND(AL879&gt;=0, RIGHT(TEXT(AL879,"0.#"),1)="."),TRUE,FALSE)</formula>
    </cfRule>
    <cfRule type="expression" dxfId="2001" priority="2119">
      <formula>IF(AND(AL879&lt;0, RIGHT(TEXT(AL879,"0.#"),1)&lt;&gt;"."),TRUE,FALSE)</formula>
    </cfRule>
    <cfRule type="expression" dxfId="2000" priority="2120">
      <formula>IF(AND(AL879&lt;0, RIGHT(TEXT(AL879,"0.#"),1)="."),TRUE,FALSE)</formula>
    </cfRule>
  </conditionalFormatting>
  <conditionalFormatting sqref="AL913:AO940">
    <cfRule type="expression" dxfId="1999" priority="2111">
      <formula>IF(AND(AL913&gt;=0, RIGHT(TEXT(AL913,"0.#"),1)&lt;&gt;"."),TRUE,FALSE)</formula>
    </cfRule>
    <cfRule type="expression" dxfId="1998" priority="2112">
      <formula>IF(AND(AL913&gt;=0, RIGHT(TEXT(AL913,"0.#"),1)="."),TRUE,FALSE)</formula>
    </cfRule>
    <cfRule type="expression" dxfId="1997" priority="2113">
      <formula>IF(AND(AL913&lt;0, RIGHT(TEXT(AL913,"0.#"),1)&lt;&gt;"."),TRUE,FALSE)</formula>
    </cfRule>
    <cfRule type="expression" dxfId="1996" priority="2114">
      <formula>IF(AND(AL913&lt;0, RIGHT(TEXT(AL913,"0.#"),1)="."),TRUE,FALSE)</formula>
    </cfRule>
  </conditionalFormatting>
  <conditionalFormatting sqref="AL912:AO912">
    <cfRule type="expression" dxfId="1995" priority="2105">
      <formula>IF(AND(AL912&gt;=0, RIGHT(TEXT(AL912,"0.#"),1)&lt;&gt;"."),TRUE,FALSE)</formula>
    </cfRule>
    <cfRule type="expression" dxfId="1994" priority="2106">
      <formula>IF(AND(AL912&gt;=0, RIGHT(TEXT(AL912,"0.#"),1)="."),TRUE,FALSE)</formula>
    </cfRule>
    <cfRule type="expression" dxfId="1993" priority="2107">
      <formula>IF(AND(AL912&lt;0, RIGHT(TEXT(AL912,"0.#"),1)&lt;&gt;"."),TRUE,FALSE)</formula>
    </cfRule>
    <cfRule type="expression" dxfId="1992" priority="2108">
      <formula>IF(AND(AL912&lt;0, RIGHT(TEXT(AL912,"0.#"),1)="."),TRUE,FALSE)</formula>
    </cfRule>
  </conditionalFormatting>
  <conditionalFormatting sqref="AL946:AO973">
    <cfRule type="expression" dxfId="1991" priority="2099">
      <formula>IF(AND(AL946&gt;=0, RIGHT(TEXT(AL946,"0.#"),1)&lt;&gt;"."),TRUE,FALSE)</formula>
    </cfRule>
    <cfRule type="expression" dxfId="1990" priority="2100">
      <formula>IF(AND(AL946&gt;=0, RIGHT(TEXT(AL946,"0.#"),1)="."),TRUE,FALSE)</formula>
    </cfRule>
    <cfRule type="expression" dxfId="1989" priority="2101">
      <formula>IF(AND(AL946&lt;0, RIGHT(TEXT(AL946,"0.#"),1)&lt;&gt;"."),TRUE,FALSE)</formula>
    </cfRule>
    <cfRule type="expression" dxfId="1988" priority="2102">
      <formula>IF(AND(AL946&lt;0, RIGHT(TEXT(AL946,"0.#"),1)="."),TRUE,FALSE)</formula>
    </cfRule>
  </conditionalFormatting>
  <conditionalFormatting sqref="AL945:AO945">
    <cfRule type="expression" dxfId="1987" priority="2093">
      <formula>IF(AND(AL945&gt;=0, RIGHT(TEXT(AL945,"0.#"),1)&lt;&gt;"."),TRUE,FALSE)</formula>
    </cfRule>
    <cfRule type="expression" dxfId="1986" priority="2094">
      <formula>IF(AND(AL945&gt;=0, RIGHT(TEXT(AL945,"0.#"),1)="."),TRUE,FALSE)</formula>
    </cfRule>
    <cfRule type="expression" dxfId="1985" priority="2095">
      <formula>IF(AND(AL945&lt;0, RIGHT(TEXT(AL945,"0.#"),1)&lt;&gt;"."),TRUE,FALSE)</formula>
    </cfRule>
    <cfRule type="expression" dxfId="1984" priority="2096">
      <formula>IF(AND(AL945&lt;0, RIGHT(TEXT(AL945,"0.#"),1)="."),TRUE,FALSE)</formula>
    </cfRule>
  </conditionalFormatting>
  <conditionalFormatting sqref="AL979:AO1006">
    <cfRule type="expression" dxfId="1983" priority="2087">
      <formula>IF(AND(AL979&gt;=0, RIGHT(TEXT(AL979,"0.#"),1)&lt;&gt;"."),TRUE,FALSE)</formula>
    </cfRule>
    <cfRule type="expression" dxfId="1982" priority="2088">
      <formula>IF(AND(AL979&gt;=0, RIGHT(TEXT(AL979,"0.#"),1)="."),TRUE,FALSE)</formula>
    </cfRule>
    <cfRule type="expression" dxfId="1981" priority="2089">
      <formula>IF(AND(AL979&lt;0, RIGHT(TEXT(AL979,"0.#"),1)&lt;&gt;"."),TRUE,FALSE)</formula>
    </cfRule>
    <cfRule type="expression" dxfId="1980" priority="2090">
      <formula>IF(AND(AL979&lt;0, RIGHT(TEXT(AL979,"0.#"),1)="."),TRUE,FALSE)</formula>
    </cfRule>
  </conditionalFormatting>
  <conditionalFormatting sqref="AL977:AO978">
    <cfRule type="expression" dxfId="1979" priority="2081">
      <formula>IF(AND(AL977&gt;=0, RIGHT(TEXT(AL977,"0.#"),1)&lt;&gt;"."),TRUE,FALSE)</formula>
    </cfRule>
    <cfRule type="expression" dxfId="1978" priority="2082">
      <formula>IF(AND(AL977&gt;=0, RIGHT(TEXT(AL977,"0.#"),1)="."),TRUE,FALSE)</formula>
    </cfRule>
    <cfRule type="expression" dxfId="1977" priority="2083">
      <formula>IF(AND(AL977&lt;0, RIGHT(TEXT(AL977,"0.#"),1)&lt;&gt;"."),TRUE,FALSE)</formula>
    </cfRule>
    <cfRule type="expression" dxfId="1976" priority="2084">
      <formula>IF(AND(AL977&lt;0, RIGHT(TEXT(AL977,"0.#"),1)="."),TRUE,FALSE)</formula>
    </cfRule>
  </conditionalFormatting>
  <conditionalFormatting sqref="AL1012:AO1039">
    <cfRule type="expression" dxfId="1975" priority="2075">
      <formula>IF(AND(AL1012&gt;=0, RIGHT(TEXT(AL1012,"0.#"),1)&lt;&gt;"."),TRUE,FALSE)</formula>
    </cfRule>
    <cfRule type="expression" dxfId="1974" priority="2076">
      <formula>IF(AND(AL1012&gt;=0, RIGHT(TEXT(AL1012,"0.#"),1)="."),TRUE,FALSE)</formula>
    </cfRule>
    <cfRule type="expression" dxfId="1973" priority="2077">
      <formula>IF(AND(AL1012&lt;0, RIGHT(TEXT(AL1012,"0.#"),1)&lt;&gt;"."),TRUE,FALSE)</formula>
    </cfRule>
    <cfRule type="expression" dxfId="1972" priority="2078">
      <formula>IF(AND(AL1012&lt;0, RIGHT(TEXT(AL1012,"0.#"),1)="."),TRUE,FALSE)</formula>
    </cfRule>
  </conditionalFormatting>
  <conditionalFormatting sqref="AL1010:AO1011">
    <cfRule type="expression" dxfId="1971" priority="2069">
      <formula>IF(AND(AL1010&gt;=0, RIGHT(TEXT(AL1010,"0.#"),1)&lt;&gt;"."),TRUE,FALSE)</formula>
    </cfRule>
    <cfRule type="expression" dxfId="1970" priority="2070">
      <formula>IF(AND(AL1010&gt;=0, RIGHT(TEXT(AL1010,"0.#"),1)="."),TRUE,FALSE)</formula>
    </cfRule>
    <cfRule type="expression" dxfId="1969" priority="2071">
      <formula>IF(AND(AL1010&lt;0, RIGHT(TEXT(AL1010,"0.#"),1)&lt;&gt;"."),TRUE,FALSE)</formula>
    </cfRule>
    <cfRule type="expression" dxfId="1968" priority="2072">
      <formula>IF(AND(AL1010&lt;0, RIGHT(TEXT(AL1010,"0.#"),1)="."),TRUE,FALSE)</formula>
    </cfRule>
  </conditionalFormatting>
  <conditionalFormatting sqref="Y1010:Y1011">
    <cfRule type="expression" dxfId="1967" priority="2067">
      <formula>IF(RIGHT(TEXT(Y1010,"0.#"),1)=".",FALSE,TRUE)</formula>
    </cfRule>
    <cfRule type="expression" dxfId="1966" priority="2068">
      <formula>IF(RIGHT(TEXT(Y1010,"0.#"),1)=".",TRUE,FALSE)</formula>
    </cfRule>
  </conditionalFormatting>
  <conditionalFormatting sqref="AL1045:AO1072">
    <cfRule type="expression" dxfId="1965" priority="2063">
      <formula>IF(AND(AL1045&gt;=0, RIGHT(TEXT(AL1045,"0.#"),1)&lt;&gt;"."),TRUE,FALSE)</formula>
    </cfRule>
    <cfRule type="expression" dxfId="1964" priority="2064">
      <formula>IF(AND(AL1045&gt;=0, RIGHT(TEXT(AL1045,"0.#"),1)="."),TRUE,FALSE)</formula>
    </cfRule>
    <cfRule type="expression" dxfId="1963" priority="2065">
      <formula>IF(AND(AL1045&lt;0, RIGHT(TEXT(AL1045,"0.#"),1)&lt;&gt;"."),TRUE,FALSE)</formula>
    </cfRule>
    <cfRule type="expression" dxfId="1962" priority="2066">
      <formula>IF(AND(AL1045&lt;0, RIGHT(TEXT(AL1045,"0.#"),1)="."),TRUE,FALSE)</formula>
    </cfRule>
  </conditionalFormatting>
  <conditionalFormatting sqref="Y1045:Y1072">
    <cfRule type="expression" dxfId="1961" priority="2061">
      <formula>IF(RIGHT(TEXT(Y1045,"0.#"),1)=".",FALSE,TRUE)</formula>
    </cfRule>
    <cfRule type="expression" dxfId="1960" priority="2062">
      <formula>IF(RIGHT(TEXT(Y1045,"0.#"),1)=".",TRUE,FALSE)</formula>
    </cfRule>
  </conditionalFormatting>
  <conditionalFormatting sqref="AL1043:AO1044">
    <cfRule type="expression" dxfId="1959" priority="2057">
      <formula>IF(AND(AL1043&gt;=0, RIGHT(TEXT(AL1043,"0.#"),1)&lt;&gt;"."),TRUE,FALSE)</formula>
    </cfRule>
    <cfRule type="expression" dxfId="1958" priority="2058">
      <formula>IF(AND(AL1043&gt;=0, RIGHT(TEXT(AL1043,"0.#"),1)="."),TRUE,FALSE)</formula>
    </cfRule>
    <cfRule type="expression" dxfId="1957" priority="2059">
      <formula>IF(AND(AL1043&lt;0, RIGHT(TEXT(AL1043,"0.#"),1)&lt;&gt;"."),TRUE,FALSE)</formula>
    </cfRule>
    <cfRule type="expression" dxfId="1956" priority="2060">
      <formula>IF(AND(AL1043&lt;0, RIGHT(TEXT(AL1043,"0.#"),1)="."),TRUE,FALSE)</formula>
    </cfRule>
  </conditionalFormatting>
  <conditionalFormatting sqref="Y1043:Y1044">
    <cfRule type="expression" dxfId="1955" priority="2055">
      <formula>IF(RIGHT(TEXT(Y1043,"0.#"),1)=".",FALSE,TRUE)</formula>
    </cfRule>
    <cfRule type="expression" dxfId="1954" priority="2056">
      <formula>IF(RIGHT(TEXT(Y1043,"0.#"),1)=".",TRUE,FALSE)</formula>
    </cfRule>
  </conditionalFormatting>
  <conditionalFormatting sqref="AL1078:AO1105">
    <cfRule type="expression" dxfId="1953" priority="2051">
      <formula>IF(AND(AL1078&gt;=0, RIGHT(TEXT(AL1078,"0.#"),1)&lt;&gt;"."),TRUE,FALSE)</formula>
    </cfRule>
    <cfRule type="expression" dxfId="1952" priority="2052">
      <formula>IF(AND(AL1078&gt;=0, RIGHT(TEXT(AL1078,"0.#"),1)="."),TRUE,FALSE)</formula>
    </cfRule>
    <cfRule type="expression" dxfId="1951" priority="2053">
      <formula>IF(AND(AL1078&lt;0, RIGHT(TEXT(AL1078,"0.#"),1)&lt;&gt;"."),TRUE,FALSE)</formula>
    </cfRule>
    <cfRule type="expression" dxfId="1950" priority="2054">
      <formula>IF(AND(AL1078&lt;0, RIGHT(TEXT(AL1078,"0.#"),1)="."),TRUE,FALSE)</formula>
    </cfRule>
  </conditionalFormatting>
  <conditionalFormatting sqref="Y1078:Y1105">
    <cfRule type="expression" dxfId="1949" priority="2049">
      <formula>IF(RIGHT(TEXT(Y1078,"0.#"),1)=".",FALSE,TRUE)</formula>
    </cfRule>
    <cfRule type="expression" dxfId="1948" priority="2050">
      <formula>IF(RIGHT(TEXT(Y1078,"0.#"),1)=".",TRUE,FALSE)</formula>
    </cfRule>
  </conditionalFormatting>
  <conditionalFormatting sqref="AL1076:AO1077">
    <cfRule type="expression" dxfId="1947" priority="2045">
      <formula>IF(AND(AL1076&gt;=0, RIGHT(TEXT(AL1076,"0.#"),1)&lt;&gt;"."),TRUE,FALSE)</formula>
    </cfRule>
    <cfRule type="expression" dxfId="1946" priority="2046">
      <formula>IF(AND(AL1076&gt;=0, RIGHT(TEXT(AL1076,"0.#"),1)="."),TRUE,FALSE)</formula>
    </cfRule>
    <cfRule type="expression" dxfId="1945" priority="2047">
      <formula>IF(AND(AL1076&lt;0, RIGHT(TEXT(AL1076,"0.#"),1)&lt;&gt;"."),TRUE,FALSE)</formula>
    </cfRule>
    <cfRule type="expression" dxfId="1944" priority="2048">
      <formula>IF(AND(AL1076&lt;0, RIGHT(TEXT(AL1076,"0.#"),1)="."),TRUE,FALSE)</formula>
    </cfRule>
  </conditionalFormatting>
  <conditionalFormatting sqref="Y1076:Y1077">
    <cfRule type="expression" dxfId="1943" priority="2043">
      <formula>IF(RIGHT(TEXT(Y1076,"0.#"),1)=".",FALSE,TRUE)</formula>
    </cfRule>
    <cfRule type="expression" dxfId="1942" priority="2044">
      <formula>IF(RIGHT(TEXT(Y1076,"0.#"),1)=".",TRUE,FALSE)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Y804:Y805 Y802">
    <cfRule type="expression" dxfId="747" priority="45">
      <formula>IF(RIGHT(TEXT(Y802,"0.#"),1)=".",FALSE,TRUE)</formula>
    </cfRule>
    <cfRule type="expression" dxfId="746" priority="46">
      <formula>IF(RIGHT(TEXT(Y802,"0.#"),1)=".",TRUE,FALSE)</formula>
    </cfRule>
  </conditionalFormatting>
  <conditionalFormatting sqref="Y803">
    <cfRule type="expression" dxfId="745" priority="47">
      <formula>IF(RIGHT(TEXT(Y803,"0.#"),1)=".",FALSE,TRUE)</formula>
    </cfRule>
    <cfRule type="expression" dxfId="744" priority="48">
      <formula>IF(RIGHT(TEXT(Y803,"0.#"),1)=".",TRUE,FALSE)</formula>
    </cfRule>
  </conditionalFormatting>
  <conditionalFormatting sqref="AU802">
    <cfRule type="expression" dxfId="743" priority="43">
      <formula>IF(RIGHT(TEXT(AU802,"0.#"),1)=".",FALSE,TRUE)</formula>
    </cfRule>
    <cfRule type="expression" dxfId="742" priority="44">
      <formula>IF(RIGHT(TEXT(AU802,"0.#"),1)=".",TRUE,FALSE)</formula>
    </cfRule>
  </conditionalFormatting>
  <conditionalFormatting sqref="AU790">
    <cfRule type="expression" dxfId="741" priority="41">
      <formula>IF(RIGHT(TEXT(AU790,"0.#"),1)=".",FALSE,TRUE)</formula>
    </cfRule>
    <cfRule type="expression" dxfId="740" priority="42">
      <formula>IF(RIGHT(TEXT(AU790,"0.#"),1)=".",TRUE,FALSE)</formula>
    </cfRule>
  </conditionalFormatting>
  <conditionalFormatting sqref="AU791 AU789">
    <cfRule type="expression" dxfId="739" priority="39">
      <formula>IF(RIGHT(TEXT(AU789,"0.#"),1)=".",FALSE,TRUE)</formula>
    </cfRule>
    <cfRule type="expression" dxfId="738" priority="40">
      <formula>IF(RIGHT(TEXT(AU789,"0.#"),1)=".",TRUE,FALSE)</formula>
    </cfRule>
  </conditionalFormatting>
  <conditionalFormatting sqref="Y790">
    <cfRule type="expression" dxfId="737" priority="37">
      <formula>IF(RIGHT(TEXT(Y790,"0.#"),1)=".",FALSE,TRUE)</formula>
    </cfRule>
    <cfRule type="expression" dxfId="736" priority="38">
      <formula>IF(RIGHT(TEXT(Y790,"0.#"),1)=".",TRUE,FALSE)</formula>
    </cfRule>
  </conditionalFormatting>
  <conditionalFormatting sqref="Y791:Y793 Y789">
    <cfRule type="expression" dxfId="735" priority="35">
      <formula>IF(RIGHT(TEXT(Y789,"0.#"),1)=".",FALSE,TRUE)</formula>
    </cfRule>
    <cfRule type="expression" dxfId="734" priority="36">
      <formula>IF(RIGHT(TEXT(Y789,"0.#"),1)=".",TRUE,FALSE)</formula>
    </cfRule>
  </conditionalFormatting>
  <conditionalFormatting sqref="AL845:AO845">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Y845">
    <cfRule type="expression" dxfId="729" priority="29">
      <formula>IF(RIGHT(TEXT(Y845,"0.#"),1)=".",FALSE,TRUE)</formula>
    </cfRule>
    <cfRule type="expression" dxfId="728" priority="30">
      <formula>IF(RIGHT(TEXT(Y845,"0.#"),1)=".",TRUE,FALSE)</formula>
    </cfRule>
  </conditionalFormatting>
  <conditionalFormatting sqref="Y878">
    <cfRule type="expression" dxfId="727" priority="23">
      <formula>IF(RIGHT(TEXT(Y878,"0.#"),1)=".",FALSE,TRUE)</formula>
    </cfRule>
    <cfRule type="expression" dxfId="726" priority="24">
      <formula>IF(RIGHT(TEXT(Y878,"0.#"),1)=".",TRUE,FALSE)</formula>
    </cfRule>
  </conditionalFormatting>
  <conditionalFormatting sqref="AL878:AO878">
    <cfRule type="expression" dxfId="725" priority="25">
      <formula>IF(AND(AL878&gt;=0, RIGHT(TEXT(AL878,"0.#"),1)&lt;&gt;"."),TRUE,FALSE)</formula>
    </cfRule>
    <cfRule type="expression" dxfId="724" priority="26">
      <formula>IF(AND(AL878&gt;=0, RIGHT(TEXT(AL878,"0.#"),1)="."),TRUE,FALSE)</formula>
    </cfRule>
    <cfRule type="expression" dxfId="723" priority="27">
      <formula>IF(AND(AL878&lt;0, RIGHT(TEXT(AL878,"0.#"),1)&lt;&gt;"."),TRUE,FALSE)</formula>
    </cfRule>
    <cfRule type="expression" dxfId="722" priority="28">
      <formula>IF(AND(AL878&lt;0, RIGHT(TEXT(AL878,"0.#"),1)="."),TRUE,FALSE)</formula>
    </cfRule>
  </conditionalFormatting>
  <conditionalFormatting sqref="Y911">
    <cfRule type="expression" dxfId="721" priority="17">
      <formula>IF(RIGHT(TEXT(Y911,"0.#"),1)=".",FALSE,TRUE)</formula>
    </cfRule>
    <cfRule type="expression" dxfId="720" priority="18">
      <formula>IF(RIGHT(TEXT(Y911,"0.#"),1)=".",TRUE,FALSE)</formula>
    </cfRule>
  </conditionalFormatting>
  <conditionalFormatting sqref="AL911:AO911">
    <cfRule type="expression" dxfId="719" priority="19">
      <formula>IF(AND(AL911&gt;=0, RIGHT(TEXT(AL911,"0.#"),1)&lt;&gt;"."),TRUE,FALSE)</formula>
    </cfRule>
    <cfRule type="expression" dxfId="718" priority="20">
      <formula>IF(AND(AL911&gt;=0, RIGHT(TEXT(AL911,"0.#"),1)="."),TRUE,FALSE)</formula>
    </cfRule>
    <cfRule type="expression" dxfId="717" priority="21">
      <formula>IF(AND(AL911&lt;0, RIGHT(TEXT(AL911,"0.#"),1)&lt;&gt;"."),TRUE,FALSE)</formula>
    </cfRule>
    <cfRule type="expression" dxfId="716" priority="22">
      <formula>IF(AND(AL911&lt;0, RIGHT(TEXT(AL911,"0.#"),1)="."),TRUE,FALSE)</formula>
    </cfRule>
  </conditionalFormatting>
  <conditionalFormatting sqref="Y944">
    <cfRule type="expression" dxfId="715" priority="11">
      <formula>IF(RIGHT(TEXT(Y944,"0.#"),1)=".",FALSE,TRUE)</formula>
    </cfRule>
    <cfRule type="expression" dxfId="714" priority="12">
      <formula>IF(RIGHT(TEXT(Y944,"0.#"),1)=".",TRUE,FALSE)</formula>
    </cfRule>
  </conditionalFormatting>
  <conditionalFormatting sqref="AL944:AO944">
    <cfRule type="expression" dxfId="713" priority="13">
      <formula>IF(AND(AL944&gt;=0, RIGHT(TEXT(AL944,"0.#"),1)&lt;&gt;"."),TRUE,FALSE)</formula>
    </cfRule>
    <cfRule type="expression" dxfId="712" priority="14">
      <formula>IF(AND(AL944&gt;=0, RIGHT(TEXT(AL944,"0.#"),1)="."),TRUE,FALSE)</formula>
    </cfRule>
    <cfRule type="expression" dxfId="711" priority="15">
      <formula>IF(AND(AL944&lt;0, RIGHT(TEXT(AL944,"0.#"),1)&lt;&gt;"."),TRUE,FALSE)</formula>
    </cfRule>
    <cfRule type="expression" dxfId="710" priority="16">
      <formula>IF(AND(AL944&lt;0, RIGHT(TEXT(AL944,"0.#"),1)="."),TRUE,FALSE)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347</v>
      </c>
      <c r="B2" s="514"/>
      <c r="C2" s="514"/>
      <c r="D2" s="514"/>
      <c r="E2" s="514"/>
      <c r="F2" s="515"/>
      <c r="G2" s="807" t="s">
        <v>146</v>
      </c>
      <c r="H2" s="790"/>
      <c r="I2" s="790"/>
      <c r="J2" s="790"/>
      <c r="K2" s="790"/>
      <c r="L2" s="790"/>
      <c r="M2" s="790"/>
      <c r="N2" s="790"/>
      <c r="O2" s="791"/>
      <c r="P2" s="789" t="s">
        <v>59</v>
      </c>
      <c r="Q2" s="790"/>
      <c r="R2" s="790"/>
      <c r="S2" s="790"/>
      <c r="T2" s="790"/>
      <c r="U2" s="790"/>
      <c r="V2" s="790"/>
      <c r="W2" s="790"/>
      <c r="X2" s="791"/>
      <c r="Y2" s="1015"/>
      <c r="Z2" s="409"/>
      <c r="AA2" s="410"/>
      <c r="AB2" s="1019" t="s">
        <v>11</v>
      </c>
      <c r="AC2" s="1020"/>
      <c r="AD2" s="1021"/>
      <c r="AE2" s="1007" t="s">
        <v>388</v>
      </c>
      <c r="AF2" s="1007"/>
      <c r="AG2" s="1007"/>
      <c r="AH2" s="1007"/>
      <c r="AI2" s="1007" t="s">
        <v>410</v>
      </c>
      <c r="AJ2" s="1007"/>
      <c r="AK2" s="1007"/>
      <c r="AL2" s="459"/>
      <c r="AM2" s="1007" t="s">
        <v>507</v>
      </c>
      <c r="AN2" s="1007"/>
      <c r="AO2" s="1007"/>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16"/>
      <c r="Z3" s="1017"/>
      <c r="AA3" s="1018"/>
      <c r="AB3" s="1022"/>
      <c r="AC3" s="1023"/>
      <c r="AD3" s="102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25"/>
      <c r="I4" s="1025"/>
      <c r="J4" s="1025"/>
      <c r="K4" s="1025"/>
      <c r="L4" s="1025"/>
      <c r="M4" s="1025"/>
      <c r="N4" s="1025"/>
      <c r="O4" s="1026"/>
      <c r="P4" s="191"/>
      <c r="Q4" s="1033"/>
      <c r="R4" s="1033"/>
      <c r="S4" s="1033"/>
      <c r="T4" s="1033"/>
      <c r="U4" s="1033"/>
      <c r="V4" s="1033"/>
      <c r="W4" s="1033"/>
      <c r="X4" s="1034"/>
      <c r="Y4" s="1011" t="s">
        <v>12</v>
      </c>
      <c r="Z4" s="1012"/>
      <c r="AA4" s="1013"/>
      <c r="AB4" s="552"/>
      <c r="AC4" s="1014"/>
      <c r="AD4" s="101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3" t="s">
        <v>54</v>
      </c>
      <c r="Z5" s="1008"/>
      <c r="AA5" s="1009"/>
      <c r="AB5" s="523"/>
      <c r="AC5" s="1010"/>
      <c r="AD5" s="101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30"/>
      <c r="H6" s="1031"/>
      <c r="I6" s="1031"/>
      <c r="J6" s="1031"/>
      <c r="K6" s="1031"/>
      <c r="L6" s="1031"/>
      <c r="M6" s="1031"/>
      <c r="N6" s="1031"/>
      <c r="O6" s="1032"/>
      <c r="P6" s="732"/>
      <c r="Q6" s="732"/>
      <c r="R6" s="732"/>
      <c r="S6" s="732"/>
      <c r="T6" s="732"/>
      <c r="U6" s="732"/>
      <c r="V6" s="732"/>
      <c r="W6" s="732"/>
      <c r="X6" s="1037"/>
      <c r="Y6" s="1038" t="s">
        <v>13</v>
      </c>
      <c r="Z6" s="1008"/>
      <c r="AA6" s="1009"/>
      <c r="AB6" s="462" t="s">
        <v>180</v>
      </c>
      <c r="AC6" s="1039"/>
      <c r="AD6" s="103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9" t="s">
        <v>378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3" t="s">
        <v>347</v>
      </c>
      <c r="B9" s="514"/>
      <c r="C9" s="514"/>
      <c r="D9" s="514"/>
      <c r="E9" s="514"/>
      <c r="F9" s="515"/>
      <c r="G9" s="807" t="s">
        <v>146</v>
      </c>
      <c r="H9" s="790"/>
      <c r="I9" s="790"/>
      <c r="J9" s="790"/>
      <c r="K9" s="790"/>
      <c r="L9" s="790"/>
      <c r="M9" s="790"/>
      <c r="N9" s="790"/>
      <c r="O9" s="791"/>
      <c r="P9" s="789" t="s">
        <v>59</v>
      </c>
      <c r="Q9" s="790"/>
      <c r="R9" s="790"/>
      <c r="S9" s="790"/>
      <c r="T9" s="790"/>
      <c r="U9" s="790"/>
      <c r="V9" s="790"/>
      <c r="W9" s="790"/>
      <c r="X9" s="791"/>
      <c r="Y9" s="1015"/>
      <c r="Z9" s="409"/>
      <c r="AA9" s="410"/>
      <c r="AB9" s="1019" t="s">
        <v>11</v>
      </c>
      <c r="AC9" s="1020"/>
      <c r="AD9" s="1021"/>
      <c r="AE9" s="1007" t="s">
        <v>388</v>
      </c>
      <c r="AF9" s="1007"/>
      <c r="AG9" s="1007"/>
      <c r="AH9" s="1007"/>
      <c r="AI9" s="1007" t="s">
        <v>410</v>
      </c>
      <c r="AJ9" s="1007"/>
      <c r="AK9" s="1007"/>
      <c r="AL9" s="459"/>
      <c r="AM9" s="1007" t="s">
        <v>507</v>
      </c>
      <c r="AN9" s="1007"/>
      <c r="AO9" s="1007"/>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16"/>
      <c r="Z10" s="1017"/>
      <c r="AA10" s="1018"/>
      <c r="AB10" s="1022"/>
      <c r="AC10" s="1023"/>
      <c r="AD10" s="102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52"/>
      <c r="AC11" s="1014"/>
      <c r="AD11" s="101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3"/>
      <c r="AC12" s="1010"/>
      <c r="AD12" s="101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30"/>
      <c r="H13" s="1031"/>
      <c r="I13" s="1031"/>
      <c r="J13" s="1031"/>
      <c r="K13" s="1031"/>
      <c r="L13" s="1031"/>
      <c r="M13" s="1031"/>
      <c r="N13" s="1031"/>
      <c r="O13" s="1032"/>
      <c r="P13" s="732"/>
      <c r="Q13" s="732"/>
      <c r="R13" s="732"/>
      <c r="S13" s="732"/>
      <c r="T13" s="732"/>
      <c r="U13" s="732"/>
      <c r="V13" s="732"/>
      <c r="W13" s="732"/>
      <c r="X13" s="1037"/>
      <c r="Y13" s="1038" t="s">
        <v>13</v>
      </c>
      <c r="Z13" s="1008"/>
      <c r="AA13" s="1009"/>
      <c r="AB13" s="462"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9" t="s">
        <v>378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3" t="s">
        <v>347</v>
      </c>
      <c r="B16" s="514"/>
      <c r="C16" s="514"/>
      <c r="D16" s="514"/>
      <c r="E16" s="514"/>
      <c r="F16" s="515"/>
      <c r="G16" s="807" t="s">
        <v>146</v>
      </c>
      <c r="H16" s="790"/>
      <c r="I16" s="790"/>
      <c r="J16" s="790"/>
      <c r="K16" s="790"/>
      <c r="L16" s="790"/>
      <c r="M16" s="790"/>
      <c r="N16" s="790"/>
      <c r="O16" s="791"/>
      <c r="P16" s="789" t="s">
        <v>59</v>
      </c>
      <c r="Q16" s="790"/>
      <c r="R16" s="790"/>
      <c r="S16" s="790"/>
      <c r="T16" s="790"/>
      <c r="U16" s="790"/>
      <c r="V16" s="790"/>
      <c r="W16" s="790"/>
      <c r="X16" s="791"/>
      <c r="Y16" s="1015"/>
      <c r="Z16" s="409"/>
      <c r="AA16" s="410"/>
      <c r="AB16" s="1019" t="s">
        <v>11</v>
      </c>
      <c r="AC16" s="1020"/>
      <c r="AD16" s="1021"/>
      <c r="AE16" s="1007" t="s">
        <v>388</v>
      </c>
      <c r="AF16" s="1007"/>
      <c r="AG16" s="1007"/>
      <c r="AH16" s="1007"/>
      <c r="AI16" s="1007" t="s">
        <v>410</v>
      </c>
      <c r="AJ16" s="1007"/>
      <c r="AK16" s="1007"/>
      <c r="AL16" s="459"/>
      <c r="AM16" s="1007" t="s">
        <v>507</v>
      </c>
      <c r="AN16" s="1007"/>
      <c r="AO16" s="1007"/>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16"/>
      <c r="Z17" s="1017"/>
      <c r="AA17" s="1018"/>
      <c r="AB17" s="1022"/>
      <c r="AC17" s="1023"/>
      <c r="AD17" s="102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52"/>
      <c r="AC18" s="1014"/>
      <c r="AD18" s="101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3"/>
      <c r="AC19" s="1010"/>
      <c r="AD19" s="101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30"/>
      <c r="H20" s="1031"/>
      <c r="I20" s="1031"/>
      <c r="J20" s="1031"/>
      <c r="K20" s="1031"/>
      <c r="L20" s="1031"/>
      <c r="M20" s="1031"/>
      <c r="N20" s="1031"/>
      <c r="O20" s="1032"/>
      <c r="P20" s="732"/>
      <c r="Q20" s="732"/>
      <c r="R20" s="732"/>
      <c r="S20" s="732"/>
      <c r="T20" s="732"/>
      <c r="U20" s="732"/>
      <c r="V20" s="732"/>
      <c r="W20" s="732"/>
      <c r="X20" s="1037"/>
      <c r="Y20" s="1038" t="s">
        <v>13</v>
      </c>
      <c r="Z20" s="1008"/>
      <c r="AA20" s="1009"/>
      <c r="AB20" s="462"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9" t="s">
        <v>378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3" t="s">
        <v>347</v>
      </c>
      <c r="B23" s="514"/>
      <c r="C23" s="514"/>
      <c r="D23" s="514"/>
      <c r="E23" s="514"/>
      <c r="F23" s="515"/>
      <c r="G23" s="807" t="s">
        <v>146</v>
      </c>
      <c r="H23" s="790"/>
      <c r="I23" s="790"/>
      <c r="J23" s="790"/>
      <c r="K23" s="790"/>
      <c r="L23" s="790"/>
      <c r="M23" s="790"/>
      <c r="N23" s="790"/>
      <c r="O23" s="791"/>
      <c r="P23" s="789" t="s">
        <v>59</v>
      </c>
      <c r="Q23" s="790"/>
      <c r="R23" s="790"/>
      <c r="S23" s="790"/>
      <c r="T23" s="790"/>
      <c r="U23" s="790"/>
      <c r="V23" s="790"/>
      <c r="W23" s="790"/>
      <c r="X23" s="791"/>
      <c r="Y23" s="1015"/>
      <c r="Z23" s="409"/>
      <c r="AA23" s="410"/>
      <c r="AB23" s="1019" t="s">
        <v>11</v>
      </c>
      <c r="AC23" s="1020"/>
      <c r="AD23" s="1021"/>
      <c r="AE23" s="1007" t="s">
        <v>388</v>
      </c>
      <c r="AF23" s="1007"/>
      <c r="AG23" s="1007"/>
      <c r="AH23" s="1007"/>
      <c r="AI23" s="1007" t="s">
        <v>410</v>
      </c>
      <c r="AJ23" s="1007"/>
      <c r="AK23" s="1007"/>
      <c r="AL23" s="459"/>
      <c r="AM23" s="1007" t="s">
        <v>507</v>
      </c>
      <c r="AN23" s="1007"/>
      <c r="AO23" s="1007"/>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16"/>
      <c r="Z24" s="1017"/>
      <c r="AA24" s="1018"/>
      <c r="AB24" s="1022"/>
      <c r="AC24" s="1023"/>
      <c r="AD24" s="102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52"/>
      <c r="AC25" s="1014"/>
      <c r="AD25" s="101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3"/>
      <c r="AC26" s="1010"/>
      <c r="AD26" s="101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30"/>
      <c r="H27" s="1031"/>
      <c r="I27" s="1031"/>
      <c r="J27" s="1031"/>
      <c r="K27" s="1031"/>
      <c r="L27" s="1031"/>
      <c r="M27" s="1031"/>
      <c r="N27" s="1031"/>
      <c r="O27" s="1032"/>
      <c r="P27" s="732"/>
      <c r="Q27" s="732"/>
      <c r="R27" s="732"/>
      <c r="S27" s="732"/>
      <c r="T27" s="732"/>
      <c r="U27" s="732"/>
      <c r="V27" s="732"/>
      <c r="W27" s="732"/>
      <c r="X27" s="1037"/>
      <c r="Y27" s="1038" t="s">
        <v>13</v>
      </c>
      <c r="Z27" s="1008"/>
      <c r="AA27" s="1009"/>
      <c r="AB27" s="462"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9" t="s">
        <v>378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3" t="s">
        <v>347</v>
      </c>
      <c r="B30" s="514"/>
      <c r="C30" s="514"/>
      <c r="D30" s="514"/>
      <c r="E30" s="514"/>
      <c r="F30" s="515"/>
      <c r="G30" s="807" t="s">
        <v>146</v>
      </c>
      <c r="H30" s="790"/>
      <c r="I30" s="790"/>
      <c r="J30" s="790"/>
      <c r="K30" s="790"/>
      <c r="L30" s="790"/>
      <c r="M30" s="790"/>
      <c r="N30" s="790"/>
      <c r="O30" s="791"/>
      <c r="P30" s="789" t="s">
        <v>59</v>
      </c>
      <c r="Q30" s="790"/>
      <c r="R30" s="790"/>
      <c r="S30" s="790"/>
      <c r="T30" s="790"/>
      <c r="U30" s="790"/>
      <c r="V30" s="790"/>
      <c r="W30" s="790"/>
      <c r="X30" s="791"/>
      <c r="Y30" s="1015"/>
      <c r="Z30" s="409"/>
      <c r="AA30" s="410"/>
      <c r="AB30" s="1019" t="s">
        <v>11</v>
      </c>
      <c r="AC30" s="1020"/>
      <c r="AD30" s="1021"/>
      <c r="AE30" s="1007" t="s">
        <v>388</v>
      </c>
      <c r="AF30" s="1007"/>
      <c r="AG30" s="1007"/>
      <c r="AH30" s="1007"/>
      <c r="AI30" s="1007" t="s">
        <v>410</v>
      </c>
      <c r="AJ30" s="1007"/>
      <c r="AK30" s="1007"/>
      <c r="AL30" s="459"/>
      <c r="AM30" s="1007" t="s">
        <v>507</v>
      </c>
      <c r="AN30" s="1007"/>
      <c r="AO30" s="1007"/>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16"/>
      <c r="Z31" s="1017"/>
      <c r="AA31" s="1018"/>
      <c r="AB31" s="1022"/>
      <c r="AC31" s="1023"/>
      <c r="AD31" s="102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52"/>
      <c r="AC32" s="1014"/>
      <c r="AD32" s="101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3"/>
      <c r="AC33" s="1010"/>
      <c r="AD33" s="101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30"/>
      <c r="H34" s="1031"/>
      <c r="I34" s="1031"/>
      <c r="J34" s="1031"/>
      <c r="K34" s="1031"/>
      <c r="L34" s="1031"/>
      <c r="M34" s="1031"/>
      <c r="N34" s="1031"/>
      <c r="O34" s="1032"/>
      <c r="P34" s="732"/>
      <c r="Q34" s="732"/>
      <c r="R34" s="732"/>
      <c r="S34" s="732"/>
      <c r="T34" s="732"/>
      <c r="U34" s="732"/>
      <c r="V34" s="732"/>
      <c r="W34" s="732"/>
      <c r="X34" s="1037"/>
      <c r="Y34" s="1038" t="s">
        <v>13</v>
      </c>
      <c r="Z34" s="1008"/>
      <c r="AA34" s="1009"/>
      <c r="AB34" s="462"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9" t="s">
        <v>378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3" t="s">
        <v>347</v>
      </c>
      <c r="B37" s="514"/>
      <c r="C37" s="514"/>
      <c r="D37" s="514"/>
      <c r="E37" s="514"/>
      <c r="F37" s="515"/>
      <c r="G37" s="807" t="s">
        <v>146</v>
      </c>
      <c r="H37" s="790"/>
      <c r="I37" s="790"/>
      <c r="J37" s="790"/>
      <c r="K37" s="790"/>
      <c r="L37" s="790"/>
      <c r="M37" s="790"/>
      <c r="N37" s="790"/>
      <c r="O37" s="791"/>
      <c r="P37" s="789" t="s">
        <v>59</v>
      </c>
      <c r="Q37" s="790"/>
      <c r="R37" s="790"/>
      <c r="S37" s="790"/>
      <c r="T37" s="790"/>
      <c r="U37" s="790"/>
      <c r="V37" s="790"/>
      <c r="W37" s="790"/>
      <c r="X37" s="791"/>
      <c r="Y37" s="1015"/>
      <c r="Z37" s="409"/>
      <c r="AA37" s="410"/>
      <c r="AB37" s="1019" t="s">
        <v>11</v>
      </c>
      <c r="AC37" s="1020"/>
      <c r="AD37" s="1021"/>
      <c r="AE37" s="1007" t="s">
        <v>388</v>
      </c>
      <c r="AF37" s="1007"/>
      <c r="AG37" s="1007"/>
      <c r="AH37" s="1007"/>
      <c r="AI37" s="1007" t="s">
        <v>410</v>
      </c>
      <c r="AJ37" s="1007"/>
      <c r="AK37" s="1007"/>
      <c r="AL37" s="459"/>
      <c r="AM37" s="1007" t="s">
        <v>507</v>
      </c>
      <c r="AN37" s="1007"/>
      <c r="AO37" s="1007"/>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16"/>
      <c r="Z38" s="1017"/>
      <c r="AA38" s="1018"/>
      <c r="AB38" s="1022"/>
      <c r="AC38" s="1023"/>
      <c r="AD38" s="102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52"/>
      <c r="AC39" s="1014"/>
      <c r="AD39" s="101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3"/>
      <c r="AC40" s="1010"/>
      <c r="AD40" s="101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30"/>
      <c r="H41" s="1031"/>
      <c r="I41" s="1031"/>
      <c r="J41" s="1031"/>
      <c r="K41" s="1031"/>
      <c r="L41" s="1031"/>
      <c r="M41" s="1031"/>
      <c r="N41" s="1031"/>
      <c r="O41" s="1032"/>
      <c r="P41" s="732"/>
      <c r="Q41" s="732"/>
      <c r="R41" s="732"/>
      <c r="S41" s="732"/>
      <c r="T41" s="732"/>
      <c r="U41" s="732"/>
      <c r="V41" s="732"/>
      <c r="W41" s="732"/>
      <c r="X41" s="1037"/>
      <c r="Y41" s="1038" t="s">
        <v>13</v>
      </c>
      <c r="Z41" s="1008"/>
      <c r="AA41" s="1009"/>
      <c r="AB41" s="462"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9" t="s">
        <v>378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3" t="s">
        <v>347</v>
      </c>
      <c r="B44" s="514"/>
      <c r="C44" s="514"/>
      <c r="D44" s="514"/>
      <c r="E44" s="514"/>
      <c r="F44" s="515"/>
      <c r="G44" s="807" t="s">
        <v>146</v>
      </c>
      <c r="H44" s="790"/>
      <c r="I44" s="790"/>
      <c r="J44" s="790"/>
      <c r="K44" s="790"/>
      <c r="L44" s="790"/>
      <c r="M44" s="790"/>
      <c r="N44" s="790"/>
      <c r="O44" s="791"/>
      <c r="P44" s="789" t="s">
        <v>59</v>
      </c>
      <c r="Q44" s="790"/>
      <c r="R44" s="790"/>
      <c r="S44" s="790"/>
      <c r="T44" s="790"/>
      <c r="U44" s="790"/>
      <c r="V44" s="790"/>
      <c r="W44" s="790"/>
      <c r="X44" s="791"/>
      <c r="Y44" s="1015"/>
      <c r="Z44" s="409"/>
      <c r="AA44" s="410"/>
      <c r="AB44" s="1019" t="s">
        <v>11</v>
      </c>
      <c r="AC44" s="1020"/>
      <c r="AD44" s="1021"/>
      <c r="AE44" s="1007" t="s">
        <v>388</v>
      </c>
      <c r="AF44" s="1007"/>
      <c r="AG44" s="1007"/>
      <c r="AH44" s="1007"/>
      <c r="AI44" s="1007" t="s">
        <v>410</v>
      </c>
      <c r="AJ44" s="1007"/>
      <c r="AK44" s="1007"/>
      <c r="AL44" s="459"/>
      <c r="AM44" s="1007" t="s">
        <v>507</v>
      </c>
      <c r="AN44" s="1007"/>
      <c r="AO44" s="1007"/>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16"/>
      <c r="Z45" s="1017"/>
      <c r="AA45" s="1018"/>
      <c r="AB45" s="1022"/>
      <c r="AC45" s="1023"/>
      <c r="AD45" s="102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52"/>
      <c r="AC46" s="1014"/>
      <c r="AD46" s="101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3"/>
      <c r="AC47" s="1010"/>
      <c r="AD47" s="101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30"/>
      <c r="H48" s="1031"/>
      <c r="I48" s="1031"/>
      <c r="J48" s="1031"/>
      <c r="K48" s="1031"/>
      <c r="L48" s="1031"/>
      <c r="M48" s="1031"/>
      <c r="N48" s="1031"/>
      <c r="O48" s="1032"/>
      <c r="P48" s="732"/>
      <c r="Q48" s="732"/>
      <c r="R48" s="732"/>
      <c r="S48" s="732"/>
      <c r="T48" s="732"/>
      <c r="U48" s="732"/>
      <c r="V48" s="732"/>
      <c r="W48" s="732"/>
      <c r="X48" s="1037"/>
      <c r="Y48" s="1038" t="s">
        <v>13</v>
      </c>
      <c r="Z48" s="1008"/>
      <c r="AA48" s="1009"/>
      <c r="AB48" s="462"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9" t="s">
        <v>378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3" t="s">
        <v>347</v>
      </c>
      <c r="B51" s="514"/>
      <c r="C51" s="514"/>
      <c r="D51" s="514"/>
      <c r="E51" s="514"/>
      <c r="F51" s="515"/>
      <c r="G51" s="807" t="s">
        <v>146</v>
      </c>
      <c r="H51" s="790"/>
      <c r="I51" s="790"/>
      <c r="J51" s="790"/>
      <c r="K51" s="790"/>
      <c r="L51" s="790"/>
      <c r="M51" s="790"/>
      <c r="N51" s="790"/>
      <c r="O51" s="791"/>
      <c r="P51" s="789" t="s">
        <v>59</v>
      </c>
      <c r="Q51" s="790"/>
      <c r="R51" s="790"/>
      <c r="S51" s="790"/>
      <c r="T51" s="790"/>
      <c r="U51" s="790"/>
      <c r="V51" s="790"/>
      <c r="W51" s="790"/>
      <c r="X51" s="791"/>
      <c r="Y51" s="1015"/>
      <c r="Z51" s="409"/>
      <c r="AA51" s="410"/>
      <c r="AB51" s="459" t="s">
        <v>11</v>
      </c>
      <c r="AC51" s="1020"/>
      <c r="AD51" s="1021"/>
      <c r="AE51" s="1007" t="s">
        <v>388</v>
      </c>
      <c r="AF51" s="1007"/>
      <c r="AG51" s="1007"/>
      <c r="AH51" s="1007"/>
      <c r="AI51" s="1007" t="s">
        <v>410</v>
      </c>
      <c r="AJ51" s="1007"/>
      <c r="AK51" s="1007"/>
      <c r="AL51" s="459"/>
      <c r="AM51" s="1007" t="s">
        <v>507</v>
      </c>
      <c r="AN51" s="1007"/>
      <c r="AO51" s="1007"/>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16"/>
      <c r="Z52" s="1017"/>
      <c r="AA52" s="1018"/>
      <c r="AB52" s="1022"/>
      <c r="AC52" s="1023"/>
      <c r="AD52" s="102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52"/>
      <c r="AC53" s="1014"/>
      <c r="AD53" s="101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3"/>
      <c r="AC54" s="1010"/>
      <c r="AD54" s="101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30"/>
      <c r="H55" s="1031"/>
      <c r="I55" s="1031"/>
      <c r="J55" s="1031"/>
      <c r="K55" s="1031"/>
      <c r="L55" s="1031"/>
      <c r="M55" s="1031"/>
      <c r="N55" s="1031"/>
      <c r="O55" s="1032"/>
      <c r="P55" s="732"/>
      <c r="Q55" s="732"/>
      <c r="R55" s="732"/>
      <c r="S55" s="732"/>
      <c r="T55" s="732"/>
      <c r="U55" s="732"/>
      <c r="V55" s="732"/>
      <c r="W55" s="732"/>
      <c r="X55" s="1037"/>
      <c r="Y55" s="1038" t="s">
        <v>13</v>
      </c>
      <c r="Z55" s="1008"/>
      <c r="AA55" s="1009"/>
      <c r="AB55" s="462"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9" t="s">
        <v>378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3" t="s">
        <v>347</v>
      </c>
      <c r="B58" s="514"/>
      <c r="C58" s="514"/>
      <c r="D58" s="514"/>
      <c r="E58" s="514"/>
      <c r="F58" s="515"/>
      <c r="G58" s="807" t="s">
        <v>146</v>
      </c>
      <c r="H58" s="790"/>
      <c r="I58" s="790"/>
      <c r="J58" s="790"/>
      <c r="K58" s="790"/>
      <c r="L58" s="790"/>
      <c r="M58" s="790"/>
      <c r="N58" s="790"/>
      <c r="O58" s="791"/>
      <c r="P58" s="789" t="s">
        <v>59</v>
      </c>
      <c r="Q58" s="790"/>
      <c r="R58" s="790"/>
      <c r="S58" s="790"/>
      <c r="T58" s="790"/>
      <c r="U58" s="790"/>
      <c r="V58" s="790"/>
      <c r="W58" s="790"/>
      <c r="X58" s="791"/>
      <c r="Y58" s="1015"/>
      <c r="Z58" s="409"/>
      <c r="AA58" s="410"/>
      <c r="AB58" s="1019" t="s">
        <v>11</v>
      </c>
      <c r="AC58" s="1020"/>
      <c r="AD58" s="1021"/>
      <c r="AE58" s="1007" t="s">
        <v>388</v>
      </c>
      <c r="AF58" s="1007"/>
      <c r="AG58" s="1007"/>
      <c r="AH58" s="1007"/>
      <c r="AI58" s="1007" t="s">
        <v>410</v>
      </c>
      <c r="AJ58" s="1007"/>
      <c r="AK58" s="1007"/>
      <c r="AL58" s="459"/>
      <c r="AM58" s="1007" t="s">
        <v>507</v>
      </c>
      <c r="AN58" s="1007"/>
      <c r="AO58" s="1007"/>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16"/>
      <c r="Z59" s="1017"/>
      <c r="AA59" s="1018"/>
      <c r="AB59" s="1022"/>
      <c r="AC59" s="1023"/>
      <c r="AD59" s="102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52"/>
      <c r="AC60" s="1014"/>
      <c r="AD60" s="101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3"/>
      <c r="AC61" s="1010"/>
      <c r="AD61" s="101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30"/>
      <c r="H62" s="1031"/>
      <c r="I62" s="1031"/>
      <c r="J62" s="1031"/>
      <c r="K62" s="1031"/>
      <c r="L62" s="1031"/>
      <c r="M62" s="1031"/>
      <c r="N62" s="1031"/>
      <c r="O62" s="1032"/>
      <c r="P62" s="732"/>
      <c r="Q62" s="732"/>
      <c r="R62" s="732"/>
      <c r="S62" s="732"/>
      <c r="T62" s="732"/>
      <c r="U62" s="732"/>
      <c r="V62" s="732"/>
      <c r="W62" s="732"/>
      <c r="X62" s="1037"/>
      <c r="Y62" s="1038" t="s">
        <v>13</v>
      </c>
      <c r="Z62" s="1008"/>
      <c r="AA62" s="1009"/>
      <c r="AB62" s="462"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9" t="s">
        <v>378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3" t="s">
        <v>347</v>
      </c>
      <c r="B65" s="514"/>
      <c r="C65" s="514"/>
      <c r="D65" s="514"/>
      <c r="E65" s="514"/>
      <c r="F65" s="515"/>
      <c r="G65" s="807" t="s">
        <v>146</v>
      </c>
      <c r="H65" s="790"/>
      <c r="I65" s="790"/>
      <c r="J65" s="790"/>
      <c r="K65" s="790"/>
      <c r="L65" s="790"/>
      <c r="M65" s="790"/>
      <c r="N65" s="790"/>
      <c r="O65" s="791"/>
      <c r="P65" s="789" t="s">
        <v>59</v>
      </c>
      <c r="Q65" s="790"/>
      <c r="R65" s="790"/>
      <c r="S65" s="790"/>
      <c r="T65" s="790"/>
      <c r="U65" s="790"/>
      <c r="V65" s="790"/>
      <c r="W65" s="790"/>
      <c r="X65" s="791"/>
      <c r="Y65" s="1015"/>
      <c r="Z65" s="409"/>
      <c r="AA65" s="410"/>
      <c r="AB65" s="1019" t="s">
        <v>11</v>
      </c>
      <c r="AC65" s="1020"/>
      <c r="AD65" s="1021"/>
      <c r="AE65" s="1007" t="s">
        <v>388</v>
      </c>
      <c r="AF65" s="1007"/>
      <c r="AG65" s="1007"/>
      <c r="AH65" s="1007"/>
      <c r="AI65" s="1007" t="s">
        <v>410</v>
      </c>
      <c r="AJ65" s="1007"/>
      <c r="AK65" s="1007"/>
      <c r="AL65" s="459"/>
      <c r="AM65" s="1007" t="s">
        <v>507</v>
      </c>
      <c r="AN65" s="1007"/>
      <c r="AO65" s="1007"/>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16"/>
      <c r="Z66" s="1017"/>
      <c r="AA66" s="1018"/>
      <c r="AB66" s="1022"/>
      <c r="AC66" s="1023"/>
      <c r="AD66" s="102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52"/>
      <c r="AC67" s="1014"/>
      <c r="AD67" s="101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3"/>
      <c r="AC68" s="1010"/>
      <c r="AD68" s="101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30"/>
      <c r="H69" s="1031"/>
      <c r="I69" s="1031"/>
      <c r="J69" s="1031"/>
      <c r="K69" s="1031"/>
      <c r="L69" s="1031"/>
      <c r="M69" s="1031"/>
      <c r="N69" s="1031"/>
      <c r="O69" s="1032"/>
      <c r="P69" s="732"/>
      <c r="Q69" s="732"/>
      <c r="R69" s="732"/>
      <c r="S69" s="732"/>
      <c r="T69" s="732"/>
      <c r="U69" s="732"/>
      <c r="V69" s="732"/>
      <c r="W69" s="732"/>
      <c r="X69" s="1037"/>
      <c r="Y69" s="303" t="s">
        <v>13</v>
      </c>
      <c r="Z69" s="1008"/>
      <c r="AA69" s="1009"/>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9" t="s">
        <v>378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6"/>
      <c r="B5" s="1047"/>
      <c r="C5" s="1047"/>
      <c r="D5" s="1047"/>
      <c r="E5" s="1047"/>
      <c r="F5" s="104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6"/>
      <c r="B6" s="1047"/>
      <c r="C6" s="1047"/>
      <c r="D6" s="1047"/>
      <c r="E6" s="1047"/>
      <c r="F6" s="104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6"/>
      <c r="B7" s="1047"/>
      <c r="C7" s="1047"/>
      <c r="D7" s="1047"/>
      <c r="E7" s="1047"/>
      <c r="F7" s="104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6"/>
      <c r="B8" s="1047"/>
      <c r="C8" s="1047"/>
      <c r="D8" s="1047"/>
      <c r="E8" s="1047"/>
      <c r="F8" s="104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6"/>
      <c r="B9" s="1047"/>
      <c r="C9" s="1047"/>
      <c r="D9" s="1047"/>
      <c r="E9" s="1047"/>
      <c r="F9" s="104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6"/>
      <c r="B10" s="1047"/>
      <c r="C10" s="1047"/>
      <c r="D10" s="1047"/>
      <c r="E10" s="1047"/>
      <c r="F10" s="104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6"/>
      <c r="B11" s="1047"/>
      <c r="C11" s="1047"/>
      <c r="D11" s="1047"/>
      <c r="E11" s="1047"/>
      <c r="F11" s="104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6"/>
      <c r="B12" s="1047"/>
      <c r="C12" s="1047"/>
      <c r="D12" s="1047"/>
      <c r="E12" s="1047"/>
      <c r="F12" s="104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6"/>
      <c r="B13" s="1047"/>
      <c r="C13" s="1047"/>
      <c r="D13" s="1047"/>
      <c r="E13" s="1047"/>
      <c r="F13" s="104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6"/>
      <c r="B14" s="1047"/>
      <c r="C14" s="1047"/>
      <c r="D14" s="1047"/>
      <c r="E14" s="1047"/>
      <c r="F14" s="104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6"/>
      <c r="B15" s="1047"/>
      <c r="C15" s="1047"/>
      <c r="D15" s="1047"/>
      <c r="E15" s="1047"/>
      <c r="F15" s="104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6"/>
      <c r="B18" s="1047"/>
      <c r="C18" s="1047"/>
      <c r="D18" s="1047"/>
      <c r="E18" s="1047"/>
      <c r="F18" s="104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6"/>
      <c r="B19" s="1047"/>
      <c r="C19" s="1047"/>
      <c r="D19" s="1047"/>
      <c r="E19" s="1047"/>
      <c r="F19" s="104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6"/>
      <c r="B20" s="1047"/>
      <c r="C20" s="1047"/>
      <c r="D20" s="1047"/>
      <c r="E20" s="1047"/>
      <c r="F20" s="104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6"/>
      <c r="B21" s="1047"/>
      <c r="C21" s="1047"/>
      <c r="D21" s="1047"/>
      <c r="E21" s="1047"/>
      <c r="F21" s="104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6"/>
      <c r="B22" s="1047"/>
      <c r="C22" s="1047"/>
      <c r="D22" s="1047"/>
      <c r="E22" s="1047"/>
      <c r="F22" s="104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6"/>
      <c r="B23" s="1047"/>
      <c r="C23" s="1047"/>
      <c r="D23" s="1047"/>
      <c r="E23" s="1047"/>
      <c r="F23" s="104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6"/>
      <c r="B24" s="1047"/>
      <c r="C24" s="1047"/>
      <c r="D24" s="1047"/>
      <c r="E24" s="1047"/>
      <c r="F24" s="104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6"/>
      <c r="B25" s="1047"/>
      <c r="C25" s="1047"/>
      <c r="D25" s="1047"/>
      <c r="E25" s="1047"/>
      <c r="F25" s="104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6"/>
      <c r="B26" s="1047"/>
      <c r="C26" s="1047"/>
      <c r="D26" s="1047"/>
      <c r="E26" s="1047"/>
      <c r="F26" s="104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6"/>
      <c r="B27" s="1047"/>
      <c r="C27" s="1047"/>
      <c r="D27" s="1047"/>
      <c r="E27" s="1047"/>
      <c r="F27" s="104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6"/>
      <c r="B28" s="1047"/>
      <c r="C28" s="1047"/>
      <c r="D28" s="1047"/>
      <c r="E28" s="1047"/>
      <c r="F28" s="104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6"/>
      <c r="B31" s="1047"/>
      <c r="C31" s="1047"/>
      <c r="D31" s="1047"/>
      <c r="E31" s="1047"/>
      <c r="F31" s="104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6"/>
      <c r="B32" s="1047"/>
      <c r="C32" s="1047"/>
      <c r="D32" s="1047"/>
      <c r="E32" s="1047"/>
      <c r="F32" s="104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6"/>
      <c r="B33" s="1047"/>
      <c r="C33" s="1047"/>
      <c r="D33" s="1047"/>
      <c r="E33" s="1047"/>
      <c r="F33" s="104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6"/>
      <c r="B34" s="1047"/>
      <c r="C34" s="1047"/>
      <c r="D34" s="1047"/>
      <c r="E34" s="1047"/>
      <c r="F34" s="104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6"/>
      <c r="B35" s="1047"/>
      <c r="C35" s="1047"/>
      <c r="D35" s="1047"/>
      <c r="E35" s="1047"/>
      <c r="F35" s="104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6"/>
      <c r="B36" s="1047"/>
      <c r="C36" s="1047"/>
      <c r="D36" s="1047"/>
      <c r="E36" s="1047"/>
      <c r="F36" s="104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6"/>
      <c r="B37" s="1047"/>
      <c r="C37" s="1047"/>
      <c r="D37" s="1047"/>
      <c r="E37" s="1047"/>
      <c r="F37" s="104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6"/>
      <c r="B38" s="1047"/>
      <c r="C38" s="1047"/>
      <c r="D38" s="1047"/>
      <c r="E38" s="1047"/>
      <c r="F38" s="104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6"/>
      <c r="B39" s="1047"/>
      <c r="C39" s="1047"/>
      <c r="D39" s="1047"/>
      <c r="E39" s="1047"/>
      <c r="F39" s="104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6"/>
      <c r="B40" s="1047"/>
      <c r="C40" s="1047"/>
      <c r="D40" s="1047"/>
      <c r="E40" s="1047"/>
      <c r="F40" s="104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6"/>
      <c r="B41" s="1047"/>
      <c r="C41" s="1047"/>
      <c r="D41" s="1047"/>
      <c r="E41" s="1047"/>
      <c r="F41" s="104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6"/>
      <c r="B44" s="1047"/>
      <c r="C44" s="1047"/>
      <c r="D44" s="1047"/>
      <c r="E44" s="1047"/>
      <c r="F44" s="104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6"/>
      <c r="B45" s="1047"/>
      <c r="C45" s="1047"/>
      <c r="D45" s="1047"/>
      <c r="E45" s="1047"/>
      <c r="F45" s="104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6"/>
      <c r="B46" s="1047"/>
      <c r="C46" s="1047"/>
      <c r="D46" s="1047"/>
      <c r="E46" s="1047"/>
      <c r="F46" s="104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6"/>
      <c r="B47" s="1047"/>
      <c r="C47" s="1047"/>
      <c r="D47" s="1047"/>
      <c r="E47" s="1047"/>
      <c r="F47" s="104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6"/>
      <c r="B48" s="1047"/>
      <c r="C48" s="1047"/>
      <c r="D48" s="1047"/>
      <c r="E48" s="1047"/>
      <c r="F48" s="104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6"/>
      <c r="B49" s="1047"/>
      <c r="C49" s="1047"/>
      <c r="D49" s="1047"/>
      <c r="E49" s="1047"/>
      <c r="F49" s="104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6"/>
      <c r="B50" s="1047"/>
      <c r="C50" s="1047"/>
      <c r="D50" s="1047"/>
      <c r="E50" s="1047"/>
      <c r="F50" s="104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6"/>
      <c r="B51" s="1047"/>
      <c r="C51" s="1047"/>
      <c r="D51" s="1047"/>
      <c r="E51" s="1047"/>
      <c r="F51" s="104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6"/>
      <c r="B52" s="1047"/>
      <c r="C52" s="1047"/>
      <c r="D52" s="1047"/>
      <c r="E52" s="1047"/>
      <c r="F52" s="104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6"/>
      <c r="B58" s="1047"/>
      <c r="C58" s="1047"/>
      <c r="D58" s="1047"/>
      <c r="E58" s="1047"/>
      <c r="F58" s="104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6"/>
      <c r="B59" s="1047"/>
      <c r="C59" s="1047"/>
      <c r="D59" s="1047"/>
      <c r="E59" s="1047"/>
      <c r="F59" s="104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6"/>
      <c r="B60" s="1047"/>
      <c r="C60" s="1047"/>
      <c r="D60" s="1047"/>
      <c r="E60" s="1047"/>
      <c r="F60" s="104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6"/>
      <c r="B61" s="1047"/>
      <c r="C61" s="1047"/>
      <c r="D61" s="1047"/>
      <c r="E61" s="1047"/>
      <c r="F61" s="104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6"/>
      <c r="B62" s="1047"/>
      <c r="C62" s="1047"/>
      <c r="D62" s="1047"/>
      <c r="E62" s="1047"/>
      <c r="F62" s="104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6"/>
      <c r="B63" s="1047"/>
      <c r="C63" s="1047"/>
      <c r="D63" s="1047"/>
      <c r="E63" s="1047"/>
      <c r="F63" s="104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6"/>
      <c r="B64" s="1047"/>
      <c r="C64" s="1047"/>
      <c r="D64" s="1047"/>
      <c r="E64" s="1047"/>
      <c r="F64" s="104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6"/>
      <c r="B65" s="1047"/>
      <c r="C65" s="1047"/>
      <c r="D65" s="1047"/>
      <c r="E65" s="1047"/>
      <c r="F65" s="104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6"/>
      <c r="B66" s="1047"/>
      <c r="C66" s="1047"/>
      <c r="D66" s="1047"/>
      <c r="E66" s="1047"/>
      <c r="F66" s="104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6"/>
      <c r="B67" s="1047"/>
      <c r="C67" s="1047"/>
      <c r="D67" s="1047"/>
      <c r="E67" s="1047"/>
      <c r="F67" s="104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6"/>
      <c r="B68" s="1047"/>
      <c r="C68" s="1047"/>
      <c r="D68" s="1047"/>
      <c r="E68" s="1047"/>
      <c r="F68" s="104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6"/>
      <c r="B71" s="1047"/>
      <c r="C71" s="1047"/>
      <c r="D71" s="1047"/>
      <c r="E71" s="1047"/>
      <c r="F71" s="104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6"/>
      <c r="B72" s="1047"/>
      <c r="C72" s="1047"/>
      <c r="D72" s="1047"/>
      <c r="E72" s="1047"/>
      <c r="F72" s="104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6"/>
      <c r="B73" s="1047"/>
      <c r="C73" s="1047"/>
      <c r="D73" s="1047"/>
      <c r="E73" s="1047"/>
      <c r="F73" s="104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6"/>
      <c r="B74" s="1047"/>
      <c r="C74" s="1047"/>
      <c r="D74" s="1047"/>
      <c r="E74" s="1047"/>
      <c r="F74" s="104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6"/>
      <c r="B75" s="1047"/>
      <c r="C75" s="1047"/>
      <c r="D75" s="1047"/>
      <c r="E75" s="1047"/>
      <c r="F75" s="104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6"/>
      <c r="B76" s="1047"/>
      <c r="C76" s="1047"/>
      <c r="D76" s="1047"/>
      <c r="E76" s="1047"/>
      <c r="F76" s="104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6"/>
      <c r="B77" s="1047"/>
      <c r="C77" s="1047"/>
      <c r="D77" s="1047"/>
      <c r="E77" s="1047"/>
      <c r="F77" s="104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6"/>
      <c r="B78" s="1047"/>
      <c r="C78" s="1047"/>
      <c r="D78" s="1047"/>
      <c r="E78" s="1047"/>
      <c r="F78" s="104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6"/>
      <c r="B79" s="1047"/>
      <c r="C79" s="1047"/>
      <c r="D79" s="1047"/>
      <c r="E79" s="1047"/>
      <c r="F79" s="104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6"/>
      <c r="B80" s="1047"/>
      <c r="C80" s="1047"/>
      <c r="D80" s="1047"/>
      <c r="E80" s="1047"/>
      <c r="F80" s="104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6"/>
      <c r="B81" s="1047"/>
      <c r="C81" s="1047"/>
      <c r="D81" s="1047"/>
      <c r="E81" s="1047"/>
      <c r="F81" s="104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6"/>
      <c r="B84" s="1047"/>
      <c r="C84" s="1047"/>
      <c r="D84" s="1047"/>
      <c r="E84" s="1047"/>
      <c r="F84" s="104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6"/>
      <c r="B85" s="1047"/>
      <c r="C85" s="1047"/>
      <c r="D85" s="1047"/>
      <c r="E85" s="1047"/>
      <c r="F85" s="104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6"/>
      <c r="B86" s="1047"/>
      <c r="C86" s="1047"/>
      <c r="D86" s="1047"/>
      <c r="E86" s="1047"/>
      <c r="F86" s="104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6"/>
      <c r="B87" s="1047"/>
      <c r="C87" s="1047"/>
      <c r="D87" s="1047"/>
      <c r="E87" s="1047"/>
      <c r="F87" s="104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6"/>
      <c r="B88" s="1047"/>
      <c r="C88" s="1047"/>
      <c r="D88" s="1047"/>
      <c r="E88" s="1047"/>
      <c r="F88" s="104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6"/>
      <c r="B89" s="1047"/>
      <c r="C89" s="1047"/>
      <c r="D89" s="1047"/>
      <c r="E89" s="1047"/>
      <c r="F89" s="104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6"/>
      <c r="B90" s="1047"/>
      <c r="C90" s="1047"/>
      <c r="D90" s="1047"/>
      <c r="E90" s="1047"/>
      <c r="F90" s="104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6"/>
      <c r="B91" s="1047"/>
      <c r="C91" s="1047"/>
      <c r="D91" s="1047"/>
      <c r="E91" s="1047"/>
      <c r="F91" s="104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6"/>
      <c r="B92" s="1047"/>
      <c r="C92" s="1047"/>
      <c r="D92" s="1047"/>
      <c r="E92" s="1047"/>
      <c r="F92" s="104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6"/>
      <c r="B93" s="1047"/>
      <c r="C93" s="1047"/>
      <c r="D93" s="1047"/>
      <c r="E93" s="1047"/>
      <c r="F93" s="104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6"/>
      <c r="B94" s="1047"/>
      <c r="C94" s="1047"/>
      <c r="D94" s="1047"/>
      <c r="E94" s="1047"/>
      <c r="F94" s="104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6"/>
      <c r="B97" s="1047"/>
      <c r="C97" s="1047"/>
      <c r="D97" s="1047"/>
      <c r="E97" s="1047"/>
      <c r="F97" s="104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6"/>
      <c r="B98" s="1047"/>
      <c r="C98" s="1047"/>
      <c r="D98" s="1047"/>
      <c r="E98" s="1047"/>
      <c r="F98" s="104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6"/>
      <c r="B99" s="1047"/>
      <c r="C99" s="1047"/>
      <c r="D99" s="1047"/>
      <c r="E99" s="1047"/>
      <c r="F99" s="104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6"/>
      <c r="B100" s="1047"/>
      <c r="C100" s="1047"/>
      <c r="D100" s="1047"/>
      <c r="E100" s="1047"/>
      <c r="F100" s="104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6"/>
      <c r="B101" s="1047"/>
      <c r="C101" s="1047"/>
      <c r="D101" s="1047"/>
      <c r="E101" s="1047"/>
      <c r="F101" s="104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6"/>
      <c r="B102" s="1047"/>
      <c r="C102" s="1047"/>
      <c r="D102" s="1047"/>
      <c r="E102" s="1047"/>
      <c r="F102" s="104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6"/>
      <c r="B103" s="1047"/>
      <c r="C103" s="1047"/>
      <c r="D103" s="1047"/>
      <c r="E103" s="1047"/>
      <c r="F103" s="104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6"/>
      <c r="B104" s="1047"/>
      <c r="C104" s="1047"/>
      <c r="D104" s="1047"/>
      <c r="E104" s="1047"/>
      <c r="F104" s="104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6"/>
      <c r="B105" s="1047"/>
      <c r="C105" s="1047"/>
      <c r="D105" s="1047"/>
      <c r="E105" s="1047"/>
      <c r="F105" s="104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6"/>
      <c r="B111" s="1047"/>
      <c r="C111" s="1047"/>
      <c r="D111" s="1047"/>
      <c r="E111" s="1047"/>
      <c r="F111" s="104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6"/>
      <c r="B112" s="1047"/>
      <c r="C112" s="1047"/>
      <c r="D112" s="1047"/>
      <c r="E112" s="1047"/>
      <c r="F112" s="104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6"/>
      <c r="B113" s="1047"/>
      <c r="C113" s="1047"/>
      <c r="D113" s="1047"/>
      <c r="E113" s="1047"/>
      <c r="F113" s="104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6"/>
      <c r="B114" s="1047"/>
      <c r="C114" s="1047"/>
      <c r="D114" s="1047"/>
      <c r="E114" s="1047"/>
      <c r="F114" s="104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6"/>
      <c r="B115" s="1047"/>
      <c r="C115" s="1047"/>
      <c r="D115" s="1047"/>
      <c r="E115" s="1047"/>
      <c r="F115" s="104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6"/>
      <c r="B116" s="1047"/>
      <c r="C116" s="1047"/>
      <c r="D116" s="1047"/>
      <c r="E116" s="1047"/>
      <c r="F116" s="104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6"/>
      <c r="B117" s="1047"/>
      <c r="C117" s="1047"/>
      <c r="D117" s="1047"/>
      <c r="E117" s="1047"/>
      <c r="F117" s="104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6"/>
      <c r="B118" s="1047"/>
      <c r="C118" s="1047"/>
      <c r="D118" s="1047"/>
      <c r="E118" s="1047"/>
      <c r="F118" s="104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6"/>
      <c r="B119" s="1047"/>
      <c r="C119" s="1047"/>
      <c r="D119" s="1047"/>
      <c r="E119" s="1047"/>
      <c r="F119" s="104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6"/>
      <c r="B120" s="1047"/>
      <c r="C120" s="1047"/>
      <c r="D120" s="1047"/>
      <c r="E120" s="1047"/>
      <c r="F120" s="104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6"/>
      <c r="B121" s="1047"/>
      <c r="C121" s="1047"/>
      <c r="D121" s="1047"/>
      <c r="E121" s="1047"/>
      <c r="F121" s="104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6"/>
      <c r="B124" s="1047"/>
      <c r="C124" s="1047"/>
      <c r="D124" s="1047"/>
      <c r="E124" s="1047"/>
      <c r="F124" s="104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6"/>
      <c r="B125" s="1047"/>
      <c r="C125" s="1047"/>
      <c r="D125" s="1047"/>
      <c r="E125" s="1047"/>
      <c r="F125" s="104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6"/>
      <c r="B126" s="1047"/>
      <c r="C126" s="1047"/>
      <c r="D126" s="1047"/>
      <c r="E126" s="1047"/>
      <c r="F126" s="104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6"/>
      <c r="B127" s="1047"/>
      <c r="C127" s="1047"/>
      <c r="D127" s="1047"/>
      <c r="E127" s="1047"/>
      <c r="F127" s="104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6"/>
      <c r="B128" s="1047"/>
      <c r="C128" s="1047"/>
      <c r="D128" s="1047"/>
      <c r="E128" s="1047"/>
      <c r="F128" s="104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6"/>
      <c r="B129" s="1047"/>
      <c r="C129" s="1047"/>
      <c r="D129" s="1047"/>
      <c r="E129" s="1047"/>
      <c r="F129" s="104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6"/>
      <c r="B130" s="1047"/>
      <c r="C130" s="1047"/>
      <c r="D130" s="1047"/>
      <c r="E130" s="1047"/>
      <c r="F130" s="104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6"/>
      <c r="B131" s="1047"/>
      <c r="C131" s="1047"/>
      <c r="D131" s="1047"/>
      <c r="E131" s="1047"/>
      <c r="F131" s="104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6"/>
      <c r="B132" s="1047"/>
      <c r="C132" s="1047"/>
      <c r="D132" s="1047"/>
      <c r="E132" s="1047"/>
      <c r="F132" s="104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6"/>
      <c r="B133" s="1047"/>
      <c r="C133" s="1047"/>
      <c r="D133" s="1047"/>
      <c r="E133" s="1047"/>
      <c r="F133" s="104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6"/>
      <c r="B134" s="1047"/>
      <c r="C134" s="1047"/>
      <c r="D134" s="1047"/>
      <c r="E134" s="1047"/>
      <c r="F134" s="104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6"/>
      <c r="B137" s="1047"/>
      <c r="C137" s="1047"/>
      <c r="D137" s="1047"/>
      <c r="E137" s="1047"/>
      <c r="F137" s="104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6"/>
      <c r="B138" s="1047"/>
      <c r="C138" s="1047"/>
      <c r="D138" s="1047"/>
      <c r="E138" s="1047"/>
      <c r="F138" s="104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6"/>
      <c r="B139" s="1047"/>
      <c r="C139" s="1047"/>
      <c r="D139" s="1047"/>
      <c r="E139" s="1047"/>
      <c r="F139" s="104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6"/>
      <c r="B140" s="1047"/>
      <c r="C140" s="1047"/>
      <c r="D140" s="1047"/>
      <c r="E140" s="1047"/>
      <c r="F140" s="104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6"/>
      <c r="B141" s="1047"/>
      <c r="C141" s="1047"/>
      <c r="D141" s="1047"/>
      <c r="E141" s="1047"/>
      <c r="F141" s="104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6"/>
      <c r="B142" s="1047"/>
      <c r="C142" s="1047"/>
      <c r="D142" s="1047"/>
      <c r="E142" s="1047"/>
      <c r="F142" s="104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6"/>
      <c r="B143" s="1047"/>
      <c r="C143" s="1047"/>
      <c r="D143" s="1047"/>
      <c r="E143" s="1047"/>
      <c r="F143" s="104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6"/>
      <c r="B144" s="1047"/>
      <c r="C144" s="1047"/>
      <c r="D144" s="1047"/>
      <c r="E144" s="1047"/>
      <c r="F144" s="104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6"/>
      <c r="B145" s="1047"/>
      <c r="C145" s="1047"/>
      <c r="D145" s="1047"/>
      <c r="E145" s="1047"/>
      <c r="F145" s="104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6"/>
      <c r="B146" s="1047"/>
      <c r="C146" s="1047"/>
      <c r="D146" s="1047"/>
      <c r="E146" s="1047"/>
      <c r="F146" s="104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6"/>
      <c r="B147" s="1047"/>
      <c r="C147" s="1047"/>
      <c r="D147" s="1047"/>
      <c r="E147" s="1047"/>
      <c r="F147" s="104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6"/>
      <c r="B150" s="1047"/>
      <c r="C150" s="1047"/>
      <c r="D150" s="1047"/>
      <c r="E150" s="1047"/>
      <c r="F150" s="104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6"/>
      <c r="B151" s="1047"/>
      <c r="C151" s="1047"/>
      <c r="D151" s="1047"/>
      <c r="E151" s="1047"/>
      <c r="F151" s="104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6"/>
      <c r="B152" s="1047"/>
      <c r="C152" s="1047"/>
      <c r="D152" s="1047"/>
      <c r="E152" s="1047"/>
      <c r="F152" s="104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6"/>
      <c r="B153" s="1047"/>
      <c r="C153" s="1047"/>
      <c r="D153" s="1047"/>
      <c r="E153" s="1047"/>
      <c r="F153" s="104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6"/>
      <c r="B154" s="1047"/>
      <c r="C154" s="1047"/>
      <c r="D154" s="1047"/>
      <c r="E154" s="1047"/>
      <c r="F154" s="104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6"/>
      <c r="B155" s="1047"/>
      <c r="C155" s="1047"/>
      <c r="D155" s="1047"/>
      <c r="E155" s="1047"/>
      <c r="F155" s="104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6"/>
      <c r="B156" s="1047"/>
      <c r="C156" s="1047"/>
      <c r="D156" s="1047"/>
      <c r="E156" s="1047"/>
      <c r="F156" s="104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6"/>
      <c r="B157" s="1047"/>
      <c r="C157" s="1047"/>
      <c r="D157" s="1047"/>
      <c r="E157" s="1047"/>
      <c r="F157" s="104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6"/>
      <c r="B158" s="1047"/>
      <c r="C158" s="1047"/>
      <c r="D158" s="1047"/>
      <c r="E158" s="1047"/>
      <c r="F158" s="104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6"/>
      <c r="B164" s="1047"/>
      <c r="C164" s="1047"/>
      <c r="D164" s="1047"/>
      <c r="E164" s="1047"/>
      <c r="F164" s="104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6"/>
      <c r="B165" s="1047"/>
      <c r="C165" s="1047"/>
      <c r="D165" s="1047"/>
      <c r="E165" s="1047"/>
      <c r="F165" s="104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6"/>
      <c r="B166" s="1047"/>
      <c r="C166" s="1047"/>
      <c r="D166" s="1047"/>
      <c r="E166" s="1047"/>
      <c r="F166" s="104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6"/>
      <c r="B167" s="1047"/>
      <c r="C167" s="1047"/>
      <c r="D167" s="1047"/>
      <c r="E167" s="1047"/>
      <c r="F167" s="104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6"/>
      <c r="B168" s="1047"/>
      <c r="C168" s="1047"/>
      <c r="D168" s="1047"/>
      <c r="E168" s="1047"/>
      <c r="F168" s="104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6"/>
      <c r="B169" s="1047"/>
      <c r="C169" s="1047"/>
      <c r="D169" s="1047"/>
      <c r="E169" s="1047"/>
      <c r="F169" s="104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6"/>
      <c r="B170" s="1047"/>
      <c r="C170" s="1047"/>
      <c r="D170" s="1047"/>
      <c r="E170" s="1047"/>
      <c r="F170" s="104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6"/>
      <c r="B171" s="1047"/>
      <c r="C171" s="1047"/>
      <c r="D171" s="1047"/>
      <c r="E171" s="1047"/>
      <c r="F171" s="104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6"/>
      <c r="B172" s="1047"/>
      <c r="C172" s="1047"/>
      <c r="D172" s="1047"/>
      <c r="E172" s="1047"/>
      <c r="F172" s="104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6"/>
      <c r="B173" s="1047"/>
      <c r="C173" s="1047"/>
      <c r="D173" s="1047"/>
      <c r="E173" s="1047"/>
      <c r="F173" s="104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6"/>
      <c r="B174" s="1047"/>
      <c r="C174" s="1047"/>
      <c r="D174" s="1047"/>
      <c r="E174" s="1047"/>
      <c r="F174" s="104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6"/>
      <c r="B177" s="1047"/>
      <c r="C177" s="1047"/>
      <c r="D177" s="1047"/>
      <c r="E177" s="1047"/>
      <c r="F177" s="104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6"/>
      <c r="B178" s="1047"/>
      <c r="C178" s="1047"/>
      <c r="D178" s="1047"/>
      <c r="E178" s="1047"/>
      <c r="F178" s="104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6"/>
      <c r="B179" s="1047"/>
      <c r="C179" s="1047"/>
      <c r="D179" s="1047"/>
      <c r="E179" s="1047"/>
      <c r="F179" s="104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6"/>
      <c r="B180" s="1047"/>
      <c r="C180" s="1047"/>
      <c r="D180" s="1047"/>
      <c r="E180" s="1047"/>
      <c r="F180" s="104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6"/>
      <c r="B181" s="1047"/>
      <c r="C181" s="1047"/>
      <c r="D181" s="1047"/>
      <c r="E181" s="1047"/>
      <c r="F181" s="104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6"/>
      <c r="B182" s="1047"/>
      <c r="C182" s="1047"/>
      <c r="D182" s="1047"/>
      <c r="E182" s="1047"/>
      <c r="F182" s="104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6"/>
      <c r="B183" s="1047"/>
      <c r="C183" s="1047"/>
      <c r="D183" s="1047"/>
      <c r="E183" s="1047"/>
      <c r="F183" s="104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6"/>
      <c r="B184" s="1047"/>
      <c r="C184" s="1047"/>
      <c r="D184" s="1047"/>
      <c r="E184" s="1047"/>
      <c r="F184" s="104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6"/>
      <c r="B185" s="1047"/>
      <c r="C185" s="1047"/>
      <c r="D185" s="1047"/>
      <c r="E185" s="1047"/>
      <c r="F185" s="104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6"/>
      <c r="B186" s="1047"/>
      <c r="C186" s="1047"/>
      <c r="D186" s="1047"/>
      <c r="E186" s="1047"/>
      <c r="F186" s="104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6"/>
      <c r="B187" s="1047"/>
      <c r="C187" s="1047"/>
      <c r="D187" s="1047"/>
      <c r="E187" s="1047"/>
      <c r="F187" s="104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6"/>
      <c r="B190" s="1047"/>
      <c r="C190" s="1047"/>
      <c r="D190" s="1047"/>
      <c r="E190" s="1047"/>
      <c r="F190" s="104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6"/>
      <c r="B191" s="1047"/>
      <c r="C191" s="1047"/>
      <c r="D191" s="1047"/>
      <c r="E191" s="1047"/>
      <c r="F191" s="104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6"/>
      <c r="B192" s="1047"/>
      <c r="C192" s="1047"/>
      <c r="D192" s="1047"/>
      <c r="E192" s="1047"/>
      <c r="F192" s="104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6"/>
      <c r="B193" s="1047"/>
      <c r="C193" s="1047"/>
      <c r="D193" s="1047"/>
      <c r="E193" s="1047"/>
      <c r="F193" s="104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6"/>
      <c r="B194" s="1047"/>
      <c r="C194" s="1047"/>
      <c r="D194" s="1047"/>
      <c r="E194" s="1047"/>
      <c r="F194" s="104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6"/>
      <c r="B195" s="1047"/>
      <c r="C195" s="1047"/>
      <c r="D195" s="1047"/>
      <c r="E195" s="1047"/>
      <c r="F195" s="104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6"/>
      <c r="B196" s="1047"/>
      <c r="C196" s="1047"/>
      <c r="D196" s="1047"/>
      <c r="E196" s="1047"/>
      <c r="F196" s="104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6"/>
      <c r="B197" s="1047"/>
      <c r="C197" s="1047"/>
      <c r="D197" s="1047"/>
      <c r="E197" s="1047"/>
      <c r="F197" s="104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6"/>
      <c r="B198" s="1047"/>
      <c r="C198" s="1047"/>
      <c r="D198" s="1047"/>
      <c r="E198" s="1047"/>
      <c r="F198" s="104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6"/>
      <c r="B199" s="1047"/>
      <c r="C199" s="1047"/>
      <c r="D199" s="1047"/>
      <c r="E199" s="1047"/>
      <c r="F199" s="104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6"/>
      <c r="B200" s="1047"/>
      <c r="C200" s="1047"/>
      <c r="D200" s="1047"/>
      <c r="E200" s="1047"/>
      <c r="F200" s="104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6"/>
      <c r="B203" s="1047"/>
      <c r="C203" s="1047"/>
      <c r="D203" s="1047"/>
      <c r="E203" s="1047"/>
      <c r="F203" s="104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6"/>
      <c r="B204" s="1047"/>
      <c r="C204" s="1047"/>
      <c r="D204" s="1047"/>
      <c r="E204" s="1047"/>
      <c r="F204" s="104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6"/>
      <c r="B205" s="1047"/>
      <c r="C205" s="1047"/>
      <c r="D205" s="1047"/>
      <c r="E205" s="1047"/>
      <c r="F205" s="104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6"/>
      <c r="B206" s="1047"/>
      <c r="C206" s="1047"/>
      <c r="D206" s="1047"/>
      <c r="E206" s="1047"/>
      <c r="F206" s="104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6"/>
      <c r="B207" s="1047"/>
      <c r="C207" s="1047"/>
      <c r="D207" s="1047"/>
      <c r="E207" s="1047"/>
      <c r="F207" s="104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6"/>
      <c r="B208" s="1047"/>
      <c r="C208" s="1047"/>
      <c r="D208" s="1047"/>
      <c r="E208" s="1047"/>
      <c r="F208" s="104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6"/>
      <c r="B209" s="1047"/>
      <c r="C209" s="1047"/>
      <c r="D209" s="1047"/>
      <c r="E209" s="1047"/>
      <c r="F209" s="104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6"/>
      <c r="B210" s="1047"/>
      <c r="C210" s="1047"/>
      <c r="D210" s="1047"/>
      <c r="E210" s="1047"/>
      <c r="F210" s="104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6"/>
      <c r="B211" s="1047"/>
      <c r="C211" s="1047"/>
      <c r="D211" s="1047"/>
      <c r="E211" s="1047"/>
      <c r="F211" s="104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6"/>
      <c r="B217" s="1047"/>
      <c r="C217" s="1047"/>
      <c r="D217" s="1047"/>
      <c r="E217" s="1047"/>
      <c r="F217" s="104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6"/>
      <c r="B218" s="1047"/>
      <c r="C218" s="1047"/>
      <c r="D218" s="1047"/>
      <c r="E218" s="1047"/>
      <c r="F218" s="104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6"/>
      <c r="B219" s="1047"/>
      <c r="C219" s="1047"/>
      <c r="D219" s="1047"/>
      <c r="E219" s="1047"/>
      <c r="F219" s="104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6"/>
      <c r="B220" s="1047"/>
      <c r="C220" s="1047"/>
      <c r="D220" s="1047"/>
      <c r="E220" s="1047"/>
      <c r="F220" s="104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6"/>
      <c r="B221" s="1047"/>
      <c r="C221" s="1047"/>
      <c r="D221" s="1047"/>
      <c r="E221" s="1047"/>
      <c r="F221" s="104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6"/>
      <c r="B222" s="1047"/>
      <c r="C222" s="1047"/>
      <c r="D222" s="1047"/>
      <c r="E222" s="1047"/>
      <c r="F222" s="104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6"/>
      <c r="B223" s="1047"/>
      <c r="C223" s="1047"/>
      <c r="D223" s="1047"/>
      <c r="E223" s="1047"/>
      <c r="F223" s="104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6"/>
      <c r="B224" s="1047"/>
      <c r="C224" s="1047"/>
      <c r="D224" s="1047"/>
      <c r="E224" s="1047"/>
      <c r="F224" s="104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6"/>
      <c r="B225" s="1047"/>
      <c r="C225" s="1047"/>
      <c r="D225" s="1047"/>
      <c r="E225" s="1047"/>
      <c r="F225" s="104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6"/>
      <c r="B226" s="1047"/>
      <c r="C226" s="1047"/>
      <c r="D226" s="1047"/>
      <c r="E226" s="1047"/>
      <c r="F226" s="104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6"/>
      <c r="B227" s="1047"/>
      <c r="C227" s="1047"/>
      <c r="D227" s="1047"/>
      <c r="E227" s="1047"/>
      <c r="F227" s="104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6"/>
      <c r="B230" s="1047"/>
      <c r="C230" s="1047"/>
      <c r="D230" s="1047"/>
      <c r="E230" s="1047"/>
      <c r="F230" s="104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6"/>
      <c r="B231" s="1047"/>
      <c r="C231" s="1047"/>
      <c r="D231" s="1047"/>
      <c r="E231" s="1047"/>
      <c r="F231" s="104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6"/>
      <c r="B232" s="1047"/>
      <c r="C232" s="1047"/>
      <c r="D232" s="1047"/>
      <c r="E232" s="1047"/>
      <c r="F232" s="104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6"/>
      <c r="B233" s="1047"/>
      <c r="C233" s="1047"/>
      <c r="D233" s="1047"/>
      <c r="E233" s="1047"/>
      <c r="F233" s="104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6"/>
      <c r="B234" s="1047"/>
      <c r="C234" s="1047"/>
      <c r="D234" s="1047"/>
      <c r="E234" s="1047"/>
      <c r="F234" s="104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6"/>
      <c r="B235" s="1047"/>
      <c r="C235" s="1047"/>
      <c r="D235" s="1047"/>
      <c r="E235" s="1047"/>
      <c r="F235" s="104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6"/>
      <c r="B236" s="1047"/>
      <c r="C236" s="1047"/>
      <c r="D236" s="1047"/>
      <c r="E236" s="1047"/>
      <c r="F236" s="104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6"/>
      <c r="B237" s="1047"/>
      <c r="C237" s="1047"/>
      <c r="D237" s="1047"/>
      <c r="E237" s="1047"/>
      <c r="F237" s="104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6"/>
      <c r="B238" s="1047"/>
      <c r="C238" s="1047"/>
      <c r="D238" s="1047"/>
      <c r="E238" s="1047"/>
      <c r="F238" s="104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6"/>
      <c r="B239" s="1047"/>
      <c r="C239" s="1047"/>
      <c r="D239" s="1047"/>
      <c r="E239" s="1047"/>
      <c r="F239" s="104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6"/>
      <c r="B240" s="1047"/>
      <c r="C240" s="1047"/>
      <c r="D240" s="1047"/>
      <c r="E240" s="1047"/>
      <c r="F240" s="104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6"/>
      <c r="B243" s="1047"/>
      <c r="C243" s="1047"/>
      <c r="D243" s="1047"/>
      <c r="E243" s="1047"/>
      <c r="F243" s="104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6"/>
      <c r="B244" s="1047"/>
      <c r="C244" s="1047"/>
      <c r="D244" s="1047"/>
      <c r="E244" s="1047"/>
      <c r="F244" s="104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6"/>
      <c r="B245" s="1047"/>
      <c r="C245" s="1047"/>
      <c r="D245" s="1047"/>
      <c r="E245" s="1047"/>
      <c r="F245" s="104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6"/>
      <c r="B246" s="1047"/>
      <c r="C246" s="1047"/>
      <c r="D246" s="1047"/>
      <c r="E246" s="1047"/>
      <c r="F246" s="104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6"/>
      <c r="B247" s="1047"/>
      <c r="C247" s="1047"/>
      <c r="D247" s="1047"/>
      <c r="E247" s="1047"/>
      <c r="F247" s="104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6"/>
      <c r="B248" s="1047"/>
      <c r="C248" s="1047"/>
      <c r="D248" s="1047"/>
      <c r="E248" s="1047"/>
      <c r="F248" s="104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6"/>
      <c r="B249" s="1047"/>
      <c r="C249" s="1047"/>
      <c r="D249" s="1047"/>
      <c r="E249" s="1047"/>
      <c r="F249" s="104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6"/>
      <c r="B250" s="1047"/>
      <c r="C250" s="1047"/>
      <c r="D250" s="1047"/>
      <c r="E250" s="1047"/>
      <c r="F250" s="104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6"/>
      <c r="B251" s="1047"/>
      <c r="C251" s="1047"/>
      <c r="D251" s="1047"/>
      <c r="E251" s="1047"/>
      <c r="F251" s="104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6"/>
      <c r="B252" s="1047"/>
      <c r="C252" s="1047"/>
      <c r="D252" s="1047"/>
      <c r="E252" s="1047"/>
      <c r="F252" s="104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6"/>
      <c r="B253" s="1047"/>
      <c r="C253" s="1047"/>
      <c r="D253" s="1047"/>
      <c r="E253" s="1047"/>
      <c r="F253" s="104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6"/>
      <c r="B256" s="1047"/>
      <c r="C256" s="1047"/>
      <c r="D256" s="1047"/>
      <c r="E256" s="1047"/>
      <c r="F256" s="104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6"/>
      <c r="B257" s="1047"/>
      <c r="C257" s="1047"/>
      <c r="D257" s="1047"/>
      <c r="E257" s="1047"/>
      <c r="F257" s="104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6"/>
      <c r="B258" s="1047"/>
      <c r="C258" s="1047"/>
      <c r="D258" s="1047"/>
      <c r="E258" s="1047"/>
      <c r="F258" s="104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6"/>
      <c r="B259" s="1047"/>
      <c r="C259" s="1047"/>
      <c r="D259" s="1047"/>
      <c r="E259" s="1047"/>
      <c r="F259" s="104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6"/>
      <c r="B260" s="1047"/>
      <c r="C260" s="1047"/>
      <c r="D260" s="1047"/>
      <c r="E260" s="1047"/>
      <c r="F260" s="104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6"/>
      <c r="B261" s="1047"/>
      <c r="C261" s="1047"/>
      <c r="D261" s="1047"/>
      <c r="E261" s="1047"/>
      <c r="F261" s="104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6"/>
      <c r="B262" s="1047"/>
      <c r="C262" s="1047"/>
      <c r="D262" s="1047"/>
      <c r="E262" s="1047"/>
      <c r="F262" s="104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6"/>
      <c r="B263" s="1047"/>
      <c r="C263" s="1047"/>
      <c r="D263" s="1047"/>
      <c r="E263" s="1047"/>
      <c r="F263" s="104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6"/>
      <c r="B264" s="1047"/>
      <c r="C264" s="1047"/>
      <c r="D264" s="1047"/>
      <c r="E264" s="1047"/>
      <c r="F264" s="104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7">
        <v>1</v>
      </c>
      <c r="B4" s="106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7">
        <v>1</v>
      </c>
      <c r="B37" s="106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7">
        <v>1</v>
      </c>
      <c r="B70" s="106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7">
        <v>1</v>
      </c>
      <c r="B103" s="106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7">
        <v>1</v>
      </c>
      <c r="B136" s="106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7">
        <v>1</v>
      </c>
      <c r="B169" s="106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7">
        <v>1</v>
      </c>
      <c r="B202" s="106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7">
        <v>1</v>
      </c>
      <c r="B235" s="106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7">
        <v>1</v>
      </c>
      <c r="B268" s="106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7">
        <v>1</v>
      </c>
      <c r="B301" s="106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7">
        <v>1</v>
      </c>
      <c r="B334" s="106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7">
        <v>1</v>
      </c>
      <c r="B367" s="106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7">
        <v>1</v>
      </c>
      <c r="B400" s="106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7">
        <v>1</v>
      </c>
      <c r="B433" s="106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7">
        <v>1</v>
      </c>
      <c r="B466" s="106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7">
        <v>1</v>
      </c>
      <c r="B499" s="106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7">
        <v>1</v>
      </c>
      <c r="B532" s="106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7">
        <v>1</v>
      </c>
      <c r="B565" s="106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7">
        <v>1</v>
      </c>
      <c r="B598" s="106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7">
        <v>1</v>
      </c>
      <c r="B631" s="106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7">
        <v>1</v>
      </c>
      <c r="B664" s="106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7">
        <v>1</v>
      </c>
      <c r="B697" s="106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7">
        <v>1</v>
      </c>
      <c r="B730" s="106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7">
        <v>1</v>
      </c>
      <c r="B763" s="106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7">
        <v>1</v>
      </c>
      <c r="B796" s="106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7">
        <v>1</v>
      </c>
      <c r="B829" s="106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7">
        <v>1</v>
      </c>
      <c r="B862" s="106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7">
        <v>1</v>
      </c>
      <c r="B895" s="106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7">
        <v>1</v>
      </c>
      <c r="B928" s="106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7">
        <v>1</v>
      </c>
      <c r="B961" s="106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7">
        <v>1</v>
      </c>
      <c r="B994" s="106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7">
        <v>1</v>
      </c>
      <c r="B1027" s="106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7">
        <v>1</v>
      </c>
      <c r="B1060" s="106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7">
        <v>1</v>
      </c>
      <c r="B1093" s="106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7">
        <v>1</v>
      </c>
      <c r="B1126" s="106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7">
        <v>1</v>
      </c>
      <c r="B1159" s="106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7">
        <v>1</v>
      </c>
      <c r="B1192" s="106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7">
        <v>1</v>
      </c>
      <c r="B1225" s="106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7">
        <v>1</v>
      </c>
      <c r="B1258" s="106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7">
        <v>1</v>
      </c>
      <c r="B1291" s="106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2021-05-26T14:30:11Z</cp:lastPrinted>
  <dcterms:created xsi:type="dcterms:W3CDTF">2012-03-13T00:50:25Z</dcterms:created>
  <dcterms:modified xsi:type="dcterms:W3CDTF">2021-08-30T02:48:18Z</dcterms:modified>
</cp:coreProperties>
</file>