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55" i="3"/>
  <c r="AY369" i="3"/>
  <c r="AY134" i="3"/>
  <c r="AY271"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<sst xmlns="http://schemas.openxmlformats.org/spreadsheetml/2006/main" count="3079" uniqueCount="765">
  <si>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</si>
  <si>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</si>
  <si>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</si>
  <si>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</si>
  <si>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</si>
  <si>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</si>
  <si>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</si>
  <si>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</si>
  <si>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</si>
  <si>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</si>
  <si>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</si>
  <si>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</si>
  <si>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</si>
  <si>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</si>
  <si>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</si>
  <si>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</si>
  <si>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</si>
  <si>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</si>
  <si>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</si>
  <si>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</si>
  <si>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</si>
  <si>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</si>
  <si>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</si>
  <si>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</si>
  <si>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</si>
  <si>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</si>
  <si>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</si>
  <si>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</si>
  <si>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</si>
  <si>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</si>
  <si>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</si>
  <si>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</si>
  <si>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</si>
  <si>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</si>
  <si>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</si>
  <si>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</si>
  <si>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</si>
  <si>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</si>
  <si>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</si>
  <si>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</si>
  <si>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</si>
  <si>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</si>
  <si>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</si>
  <si>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</si>
  <si>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</si>
  <si>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</si>
  <si>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</si>
  <si>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</si>
  <si>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</si>
  <si>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</si>
  <si>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</si>
  <si>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</si>
  <si>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</si>
  <si>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</si>
  <si>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</si>
  <si>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</si>
  <si>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</si>
  <si>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</si>
  <si>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</si>
  <si>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</si>
  <si>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</si>
  <si>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</si>
  <si>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</si>
  <si>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</si>
  <si>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</si>
  <si>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</si>
  <si>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</si>
  <si>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</si>
  <si>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</si>
  <si>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</si>
  <si>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</si>
  <si>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</si>
  <si>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</si>
  <si>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</si>
  <si>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</si>
  <si>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</si>
  <si>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</si>
  <si>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</si>
  <si>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</si>
  <si>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</si>
  <si>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</si>
  <si>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</si>
  <si>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</si>
  <si>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</si>
  <si>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</si>
  <si>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</si>
  <si>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</si>
  <si>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</si>
  <si>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</si>
  <si>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</si>
  <si>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</si>
  <si>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</si>
  <si>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</si>
  <si>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</si>
  <si>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</si>
  <si>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</si>
  <si>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</si>
  <si>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</si>
  <si>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</si>
  <si>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</si>
  <si>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</si>
  <si>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</si>
  <si>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</si>
  <si>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</si>
  <si>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</si>
  <si>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</si>
  <si>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</si>
  <si>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</si>
  <si>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</si>
  <si>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</si>
  <si>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</si>
  <si>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</si>
  <si>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</si>
  <si>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</si>
  <si>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</si>
  <si>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</si>
  <si>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</si>
  <si>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</si>
  <si>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</si>
  <si>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</si>
  <si>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</si>
  <si>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</si>
  <si>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</si>
  <si>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</si>
  <si>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</si>
  <si>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</si>
  <si>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</si>
  <si>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</si>
  <si>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</si>
  <si>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</si>
  <si>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</si>
  <si>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</si>
  <si>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</si>
  <si>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</si>
  <si>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</si>
  <si>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</si>
  <si>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</si>
  <si>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</si>
  <si>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</si>
  <si>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</si>
  <si>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</si>
  <si>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</si>
  <si>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</si>
  <si>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</si>
  <si>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</si>
  <si>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</si>
  <si>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</si>
  <si>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</si>
  <si>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</si>
  <si>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</si>
  <si>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</si>
  <si>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</si>
  <si>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</si>
  <si>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</si>
  <si>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</si>
  <si>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</si>
  <si>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</si>
  <si>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</si>
  <si>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</si>
  <si>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</si>
  <si>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</si>
  <si>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</si>
  <si>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</si>
  <si>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</si>
  <si>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</si>
  <si>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</si>
  <si>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</si>
  <si>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</si>
  <si>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</si>
  <si>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</si>
  <si>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</si>
  <si>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</si>
  <si>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</si>
  <si>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</si>
  <si>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</si>
  <si>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</si>
  <si>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</si>
  <si>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</si>
  <si>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</si>
  <si>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</si>
  <si>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</si>
  <si>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</si>
  <si>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</si>
  <si>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</si>
  <si>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</si>
  <si>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</si>
  <si>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</si>
  <si>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</si>
  <si>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</si>
  <si>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</si>
  <si>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</si>
  <si>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</si>
  <si>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</si>
  <si>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</si>
  <si>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</si>
  <si>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</si>
  <si>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</si>
  <si>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</si>
  <si>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</si>
  <si>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</si>
  <si>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</si>
  <si>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</si>
  <si>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</si>
  <si>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</si>
  <si>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</si>
  <si>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</si>
  <si>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</si>
  <si>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</si>
  <si>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</si>
  <si>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</si>
  <si>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</si>
  <si>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</si>
  <si>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</si>
  <si>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</si>
  <si>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</si>
  <si>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</si>
  <si>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</si>
  <si>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</si>
  <si>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</si>
  <si>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</si>
  <si>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</si>
  <si>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</si>
  <si>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</si>
  <si>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</si>
  <si>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</si>
  <si>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</si>
  <si>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</si>
  <si>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</si>
  <si>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</si>
  <si>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</si>
  <si>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</si>
  <si>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</si>
  <si>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</si>
  <si>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</si>
  <si>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</si>
  <si>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</si>
  <si>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</si>
  <si>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</si>
  <si>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</si>
  <si>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</si>
  <si>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</si>
  <si>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</si>
  <si>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</si>
  <si>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</si>
  <si>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</si>
  <si>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</si>
  <si>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</si>
  <si>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</si>
  <si>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</si>
  <si>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</si>
  <si>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</si>
  <si>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</si>
  <si>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</si>
  <si>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</si>
  <si>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</si>
  <si>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</si>
  <si>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</si>
  <si>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</si>
  <si>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</si>
  <si>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</si>
  <si>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</si>
  <si>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</si>
  <si>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</si>
  <si>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</si>
  <si>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</si>
  <si>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</si>
  <si>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</si>
  <si>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</si>
  <si>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</si>
  <si>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</si>
  <si>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</si>
  <si>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</si>
  <si>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</si>
  <si>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</si>
  <si>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</si>
  <si>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</si>
  <si>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</si>
  <si>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</si>
  <si>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</si>
  <si>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</si>
  <si>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</si>
  <si>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</si>
  <si>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</si>
  <si>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</si>
  <si>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</si>
  <si>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</si>
  <si>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</si>
  <si>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</si>
  <si>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</si>
  <si>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</si>
  <si>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</si>
  <si>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</si>
  <si>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</si>
  <si>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</si>
  <si>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</si>
  <si>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</si>
  <si>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</si>
  <si>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</si>
  <si>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</si>
  <si>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</si>
  <si>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</si>
  <si>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</si>
  <si>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</si>
  <si>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</si>
  <si>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</si>
  <si>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</si>
  <si>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</si>
  <si>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</si>
  <si>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</si>
  <si>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</si>
  <si>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</si>
  <si>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</si>
  <si>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</si>
  <si>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</si>
  <si>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</si>
  <si>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</si>
  <si>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</si>
  <si>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</si>
  <si>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</si>
  <si>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</si>
  <si>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</si>
  <si>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</si>
  <si>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</si>
  <si>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</si>
  <si>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</si>
  <si>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</si>
  <si>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</si>
  <si>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</si>
  <si>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</si>
  <si>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</si>
  <si>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</si>
  <si>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</si>
  <si>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</si>
  <si>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</si>
  <si>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</si>
  <si>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</si>
  <si>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</si>
  <si>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</si>
  <si>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</si>
  <si>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</si>
  <si>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</si>
  <si>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</si>
  <si>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</si>
  <si>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</si>
  <si>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</si>
  <si>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</si>
  <si>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</si>
  <si>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</si>
  <si>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</si>
  <si>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</si>
  <si>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</si>
  <si>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</si>
  <si>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</si>
  <si>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</si>
  <si>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</si>
  <si>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</si>
  <si>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</si>
  <si>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</si>
  <si>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</si>
  <si>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</si>
  <si>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</si>
  <si>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</si>
  <si>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</si>
  <si>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</si>
  <si>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</si>
  <si>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</si>
  <si>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</si>
  <si>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</si>
  <si>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</si>
  <si>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</si>
  <si>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</si>
  <si>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</si>
  <si>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</si>
  <si>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</si>
  <si>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</si>
  <si>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</si>
  <si>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</si>
  <si>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</si>
  <si>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</si>
  <si>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</si>
  <si>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</si>
  <si>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</si>
  <si>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</si>
  <si>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</si>
  <si>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</si>
  <si>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</si>
  <si>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</si>
  <si>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</si>
  <si>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</si>
  <si>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</si>
  <si>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</si>
  <si>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</si>
  <si>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</si>
  <si>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</si>
  <si>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</si>
  <si>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</si>
  <si>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</si>
  <si>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</si>
  <si>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</si>
  <si>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</si>
  <si>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</si>
  <si>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</si>
  <si>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</si>
  <si>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</si>
  <si>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</si>
  <si>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</si>
  <si>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</si>
  <si>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</si>
  <si>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</si>
  <si>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</si>
  <si>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</si>
  <si>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</si>
  <si>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</si>
  <si>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</si>
  <si>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</si>
  <si>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</si>
  <si>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</si>
  <si>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</si>
  <si>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</si>
  <si>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</si>
  <si>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</si>
  <si>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</si>
  <si>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</si>
  <si>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</si>
  <si>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</si>
  <si>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</si>
  <si>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</si>
  <si>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</si>
  <si>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</si>
  <si>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</si>
  <si>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</si>
  <si>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</si>
  <si>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</si>
  <si>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</si>
  <si>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</si>
  <si>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</si>
  <si>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</si>
  <si>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</si>
  <si>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</si>
  <si>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</si>
  <si>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</si>
  <si>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</si>
  <si>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</si>
  <si>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</si>
  <si>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</si>
  <si>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</si>
  <si>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</si>
  <si>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</si>
  <si>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</si>
  <si>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</si>
  <si>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</si>
  <si>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</si>
  <si>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</si>
  <si>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</si>
  <si>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</si>
  <si>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</si>
  <si>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</si>
  <si>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</si>
  <si>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</si>
  <si>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</si>
  <si>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</si>
  <si>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</si>
  <si>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</si>
  <si>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</si>
  <si>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</si>
  <si>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</si>
  <si>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</si>
  <si>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</si>
  <si>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</si>
  <si>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</si>
  <si>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</si>
  <si>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</si>
  <si>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</si>
  <si>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</si>
  <si>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</si>
  <si>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</si>
  <si>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</si>
  <si>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</si>
  <si>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</si>
  <si>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</si>
  <si>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</si>
  <si>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</si>
  <si>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</si>
  <si>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</si>
  <si>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</si>
  <si>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</si>
  <si>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</si>
  <si>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</si>
  <si>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</si>
  <si>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</si>
  <si>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</si>
  <si>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</si>
  <si>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</si>
  <si>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</si>
  <si>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</si>
  <si>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</si>
  <si>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</si>
  <si>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</si>
  <si>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</si>
  <si>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</si>
  <si>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</si>
  <si>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</si>
  <si>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</si>
  <si>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</si>
  <si>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</si>
  <si>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</si>
  <si>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</si>
  <si>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</si>
  <si>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</si>
  <si>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</si>
  <si>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</si>
  <si>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</si>
  <si>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</si>
  <si>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</si>
  <si>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</si>
  <si>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</si>
  <si>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</si>
  <si>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</si>
  <si>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</si>
  <si>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</si>
  <si>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</si>
  <si>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</si>
  <si>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</si>
  <si>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</si>
  <si>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</si>
  <si>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</si>
  <si>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</si>
  <si>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</si>
  <si>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</si>
  <si>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</si>
  <si>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</si>
  <si>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</si>
  <si>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</si>
  <si>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</si>
  <si>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</si>
  <si>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</si>
  <si>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</si>
  <si>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</si>
  <si>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</si>
  <si>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</si>
  <si>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</si>
  <si>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</si>
  <si>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</si>
  <si>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</si>
  <si>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</si>
  <si>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</si>
  <si>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</si>
  <si>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</si>
  <si>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</si>
  <si>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</si>
  <si>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</si>
  <si>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</si>
  <si>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</si>
  <si>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</si>
  <si>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</si>
  <si>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</si>
  <si>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</si>
  <si>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</si>
  <si>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</si>
  <si>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</si>
  <si>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</si>
  <si>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</si>
  <si>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</si>
  <si>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</si>
  <si>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</si>
  <si>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</si>
  <si>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</si>
  <si>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</si>
  <si>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</si>
  <si>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</si>
  <si>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</si>
  <si>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</si>
  <si>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</si>
  <si>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</si>
  <si>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</si>
  <si>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</si>
  <si>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</si>
  <si>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</si>
  <si>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</si>
  <si>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</si>
  <si>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</si>
  <si>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</si>
  <si>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</si>
  <si>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</si>
  <si>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</si>
  <si>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</si>
  <si>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</si>
  <si>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</si>
  <si>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</si>
  <si>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</si>
  <si>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</si>
  <si>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</si>
  <si>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</si>
  <si>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</si>
  <si>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</si>
  <si>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</si>
  <si>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</si>
  <si>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</si>
  <si>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</si>
  <si>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</si>
  <si>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</si>
  <si>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</si>
  <si>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</si>
  <si>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</si>
  <si>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</si>
  <si>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</si>
  <si>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</si>
  <si>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</si>
  <si>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</si>
  <si>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</si>
  <si>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</si>
  <si>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</si>
  <si>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</si>
  <si>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</si>
  <si>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</si>
  <si>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</si>
  <si>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</si>
  <si>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</si>
  <si>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</si>
  <si>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</si>
  <si>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</si>
  <si>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</si>
  <si>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</si>
  <si>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</si>
  <si>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</si>
  <si>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</si>
  <si>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</si>
  <si>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</si>
  <si>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</si>
  <si>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</si>
  <si>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</si>
  <si>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</si>
  <si>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</si>
  <si>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</si>
  <si>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</si>
  <si>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</si>
  <si>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</si>
  <si>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</si>
  <si>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</si>
  <si>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</si>
  <si>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</si>
  <si>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</si>
  <si>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</si>
  <si>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</si>
  <si>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</si>
  <si>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</si>
  <si>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</si>
  <si>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</si>
  <si>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</si>
  <si>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</si>
  <si>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</si>
  <si>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</si>
  <si>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</si>
  <si>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</si>
  <si>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</si>
  <si>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</si>
  <si>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</si>
  <si>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</si>
  <si>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</si>
  <si>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</si>
  <si>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</si>
  <si>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</si>
  <si>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</si>
  <si>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</si>
  <si>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</si>
  <si>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</si>
  <si>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</si>
  <si>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</si>
  <si>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</si>
  <si>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</si>
  <si>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</si>
  <si>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</si>
  <si>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</si>
  <si>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</si>
  <si>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</si>
  <si>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</si>
  <si>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</si>
  <si>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</si>
  <si>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</si>
  <si>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</si>
  <si>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</si>
  <si>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</si>
  <si>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</si>
  <si>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</si>
  <si>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</si>
  <si>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</si>
  <si>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</si>
  <si>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</si>
  <si>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</si>
  <si>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</si>
  <si>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</si>
  <si>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</si>
  <si>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</si>
  <si>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</si>
  <si>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</si>
  <si>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</si>
  <si>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</si>
  <si>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</si>
  <si>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</si>
  <si>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</si>
  <si>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</si>
  <si>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</si>
  <si>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</si>
  <si>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</si>
  <si>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</si>
  <si>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</si>
  <si>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</si>
  <si>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</si>
  <si>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</si>
  <si>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</si>
  <si>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</si>
  <si>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</si>
  <si>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ワクチン接種円滑化標準システム開発運用事業</t>
  </si>
  <si>
    <t>健康局</t>
  </si>
  <si>
    <t>健康課長
鷲見　学</t>
  </si>
  <si>
    <t>令和2年度</t>
  </si>
  <si>
    <t>終了予定なし</t>
  </si>
  <si>
    <t>健康課</t>
  </si>
  <si>
    <t>－</t>
  </si>
  <si>
    <t>-</t>
  </si>
  <si>
    <t>健康対策関係業務庁費</t>
  </si>
  <si>
    <t>システムによるワクチン等配布先自治体数</t>
  </si>
  <si>
    <t>件</t>
  </si>
  <si>
    <t>予防接種室調べ</t>
  </si>
  <si>
    <t>システム登録自治体数</t>
  </si>
  <si>
    <t>X：「執行額（円）」／　
Y：「システム登録自治体数」　　　　　　　　　　　　　　　</t>
    <phoneticPr fontId="5"/>
  </si>
  <si>
    <t>円</t>
  </si>
  <si>
    <t>　　X/Y</t>
    <phoneticPr fontId="5"/>
  </si>
  <si>
    <t>Ｉ－５ 感染症など健康を脅かす疾病を予防・防止するとともに、感染者等に必要な医療等を確保すること</t>
  </si>
  <si>
    <t>Ⅰ－５－１　感染症の発生・まん延の防止を図ること</t>
  </si>
  <si>
    <t>○</t>
  </si>
  <si>
    <t>-</t>
    <phoneticPr fontId="5"/>
  </si>
  <si>
    <t>厚労</t>
  </si>
  <si>
    <t>本事業の成果により、円滑にワクチン接種できる体制が構築されることで、効率的なワクチン接種の実施が可能となる。</t>
    <phoneticPr fontId="5"/>
  </si>
  <si>
    <t>感染症の発生を予防し、そのまん延を防止するために必要な措置を講じる事業であり、広く国民のニーズがあり、国費を投入しなければ事業目的が達成できない。</t>
    <phoneticPr fontId="5"/>
  </si>
  <si>
    <t>感染症の発生を予防し、そのまん延を防止するためには、広域的な対応が必要であり、国の関与のもと、適切かつ迅速に実施すべき事業である。</t>
    <phoneticPr fontId="5"/>
  </si>
  <si>
    <t>感染症の発生・まん延の防止を図るという政策目的達成に向けて、優先度の高い事業である。</t>
    <phoneticPr fontId="5"/>
  </si>
  <si>
    <t>‐</t>
  </si>
  <si>
    <t>－</t>
    <phoneticPr fontId="5"/>
  </si>
  <si>
    <t>無</t>
  </si>
  <si>
    <t>必要最低限の経費のみ計上しており、コストの水準は妥当である。</t>
    <phoneticPr fontId="5"/>
  </si>
  <si>
    <t>感染症の発生を予防し、そのまん延を防止するために必要な措置を講じるために真に必要な費目を対象経費としている。</t>
    <phoneticPr fontId="5"/>
  </si>
  <si>
    <t>ワクチン接種円滑化システムの開発により、ワクチンの供給量に応じた効率的なワクチン等の分配やワクチン接種を実施する医療機関を実施する医療機関の調整などが実現され、円滑にワクチン接種できる体制が構築されることで、当初見込みどおりの自治体にワクチン等が配付され、効率的なワクチン接種の実施が可能となった。</t>
    <rPh sb="14" eb="16">
      <t>カイハツ</t>
    </rPh>
    <rPh sb="25" eb="28">
      <t>キョウキュウリョウ</t>
    </rPh>
    <rPh sb="29" eb="30">
      <t>オウ</t>
    </rPh>
    <rPh sb="32" eb="35">
      <t>コウリツテキ</t>
    </rPh>
    <rPh sb="40" eb="41">
      <t>トウ</t>
    </rPh>
    <rPh sb="42" eb="44">
      <t>ブンパイ</t>
    </rPh>
    <rPh sb="49" eb="51">
      <t>セッシュ</t>
    </rPh>
    <rPh sb="52" eb="54">
      <t>ジッシ</t>
    </rPh>
    <rPh sb="56" eb="58">
      <t>イリョウ</t>
    </rPh>
    <rPh sb="58" eb="60">
      <t>キカン</t>
    </rPh>
    <rPh sb="61" eb="63">
      <t>ジッシ</t>
    </rPh>
    <rPh sb="65" eb="67">
      <t>イリョウ</t>
    </rPh>
    <rPh sb="67" eb="69">
      <t>キカン</t>
    </rPh>
    <rPh sb="70" eb="72">
      <t>チョウセイ</t>
    </rPh>
    <rPh sb="75" eb="77">
      <t>ジツゲン</t>
    </rPh>
    <rPh sb="104" eb="106">
      <t>トウショ</t>
    </rPh>
    <rPh sb="106" eb="108">
      <t>ミコ</t>
    </rPh>
    <rPh sb="113" eb="116">
      <t>ジチタイ</t>
    </rPh>
    <rPh sb="121" eb="122">
      <t>トウ</t>
    </rPh>
    <rPh sb="123" eb="125">
      <t>ハイフ</t>
    </rPh>
    <phoneticPr fontId="5"/>
  </si>
  <si>
    <t>感染症の発生・まん延の防止を図るため、新型コロナウイルス感染症の状況を踏まえ、必要に応じ所要の予算の確保及び適正な執行に努める。</t>
    <rPh sb="0" eb="3">
      <t>カンセンショウ</t>
    </rPh>
    <rPh sb="4" eb="6">
      <t>ハッセイ</t>
    </rPh>
    <rPh sb="9" eb="10">
      <t>エン</t>
    </rPh>
    <rPh sb="11" eb="13">
      <t>ボウシ</t>
    </rPh>
    <rPh sb="14" eb="15">
      <t>ハカ</t>
    </rPh>
    <rPh sb="39" eb="41">
      <t>ヒツヨウ</t>
    </rPh>
    <rPh sb="42" eb="43">
      <t>オウ</t>
    </rPh>
    <rPh sb="44" eb="46">
      <t>ショヨウ</t>
    </rPh>
    <rPh sb="47" eb="49">
      <t>ヨサン</t>
    </rPh>
    <rPh sb="50" eb="52">
      <t>カクホ</t>
    </rPh>
    <rPh sb="52" eb="53">
      <t>オヨ</t>
    </rPh>
    <rPh sb="54" eb="56">
      <t>テキセイ</t>
    </rPh>
    <rPh sb="57" eb="59">
      <t>シッコウ</t>
    </rPh>
    <rPh sb="60" eb="61">
      <t>ツト</t>
    </rPh>
    <phoneticPr fontId="5"/>
  </si>
  <si>
    <t>ワクチンの供給量に応じた効率的なワクチン等の配布、ワクチン接種を実施する医療機関等の調整など、円滑にワクチン接種できる体制を構築し、速やかに多くの方への接種を実現するため、関係者の実務を支援する標準システムの開発運用を行う。</t>
    <phoneticPr fontId="5"/>
  </si>
  <si>
    <t>-</t>
    <phoneticPr fontId="5"/>
  </si>
  <si>
    <t>効率的なワクチン配布により、市町村等の円滑な接種体制を構築する。</t>
    <phoneticPr fontId="5"/>
  </si>
  <si>
    <t>239,243/1,788</t>
    <phoneticPr fontId="5"/>
  </si>
  <si>
    <t>当初の見込みに見合った成果実績となっている。</t>
    <phoneticPr fontId="5"/>
  </si>
  <si>
    <t>当初の見込みどおりの活動実績となっている。</t>
    <phoneticPr fontId="5"/>
  </si>
  <si>
    <t>効率的なワクチン接種の実施が可能となり、十分に活用されている。</t>
    <rPh sb="0" eb="3">
      <t>コウリツテキ</t>
    </rPh>
    <rPh sb="8" eb="10">
      <t>セッシュ</t>
    </rPh>
    <rPh sb="11" eb="13">
      <t>ジッシ</t>
    </rPh>
    <rPh sb="14" eb="16">
      <t>カノウ</t>
    </rPh>
    <rPh sb="20" eb="22">
      <t>ジュウブン</t>
    </rPh>
    <rPh sb="23" eb="25">
      <t>カツヨウ</t>
    </rPh>
    <phoneticPr fontId="5"/>
  </si>
  <si>
    <t>役務費</t>
    <rPh sb="0" eb="2">
      <t>エキム</t>
    </rPh>
    <rPh sb="2" eb="3">
      <t>ヒ</t>
    </rPh>
    <phoneticPr fontId="5"/>
  </si>
  <si>
    <t>ワクチン接種円滑化標準システムの開発運用に係る調査分析、工程管理支援</t>
    <rPh sb="4" eb="6">
      <t>セッシュ</t>
    </rPh>
    <rPh sb="6" eb="9">
      <t>エンカツカ</t>
    </rPh>
    <rPh sb="9" eb="11">
      <t>ヒョウジュン</t>
    </rPh>
    <rPh sb="16" eb="18">
      <t>カイハツ</t>
    </rPh>
    <rPh sb="18" eb="20">
      <t>ウンヨウ</t>
    </rPh>
    <rPh sb="21" eb="22">
      <t>カカ</t>
    </rPh>
    <rPh sb="23" eb="25">
      <t>チョウサ</t>
    </rPh>
    <rPh sb="25" eb="27">
      <t>ブンセキ</t>
    </rPh>
    <rPh sb="28" eb="30">
      <t>コウテイ</t>
    </rPh>
    <rPh sb="30" eb="32">
      <t>カンリ</t>
    </rPh>
    <rPh sb="32" eb="34">
      <t>シエン</t>
    </rPh>
    <phoneticPr fontId="5"/>
  </si>
  <si>
    <t>ワクチン接種円滑化標準システムの開発運用に係る調査分析、工程管理支援</t>
    <phoneticPr fontId="5"/>
  </si>
  <si>
    <t>株式会社野村総合研究所</t>
    <rPh sb="0" eb="2">
      <t>カブシキ</t>
    </rPh>
    <rPh sb="2" eb="4">
      <t>ガイシャ</t>
    </rPh>
    <rPh sb="4" eb="6">
      <t>ノムラ</t>
    </rPh>
    <rPh sb="6" eb="8">
      <t>ソウゴウ</t>
    </rPh>
    <rPh sb="8" eb="11">
      <t>ケンキュウジョ</t>
    </rPh>
    <phoneticPr fontId="5"/>
  </si>
  <si>
    <t>－</t>
    <phoneticPr fontId="5"/>
  </si>
  <si>
    <t>株式会社野村総合研究所</t>
    <phoneticPr fontId="5"/>
  </si>
  <si>
    <t>-</t>
    <phoneticPr fontId="5"/>
  </si>
  <si>
    <t>役務費</t>
    <phoneticPr fontId="5"/>
  </si>
  <si>
    <t>新型コロナワクチンの生産後、速やかに多くの方へのワクチン接種を行うことができるよう、円滑に接種できる体制を構築する必要がある。</t>
    <phoneticPr fontId="5"/>
  </si>
  <si>
    <t>点検対象外</t>
    <rPh sb="0" eb="2">
      <t>テンケン</t>
    </rPh>
    <rPh sb="2" eb="5">
      <t>タイショウガイ</t>
    </rPh>
    <phoneticPr fontId="5"/>
  </si>
  <si>
    <t>新型コロナワクチンの生産後、速やかに多くの方へのワクチン接種を行うために必要な事業であり、引き続き、必要な予算額を確保し、適正な執行に努めること。</t>
    <rPh sb="36" eb="38">
      <t>ヒツヨウ</t>
    </rPh>
    <rPh sb="39" eb="41">
      <t>ジギョウ</t>
    </rPh>
    <rPh sb="45" eb="46">
      <t>ヒ</t>
    </rPh>
    <rPh sb="47" eb="48">
      <t>ツヅ</t>
    </rPh>
    <rPh sb="50" eb="52">
      <t>ヒツヨウ</t>
    </rPh>
    <rPh sb="53" eb="55">
      <t>ヨサン</t>
    </rPh>
    <rPh sb="55" eb="56">
      <t>ガク</t>
    </rPh>
    <rPh sb="57" eb="59">
      <t>カクホ</t>
    </rPh>
    <rPh sb="61" eb="63">
      <t>テキセイ</t>
    </rPh>
    <rPh sb="64" eb="66">
      <t>シッコウ</t>
    </rPh>
    <rPh sb="67" eb="68">
      <t>ツト</t>
    </rPh>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</si>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</sst>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128715</xdr:colOff>
      <xdr:row>749</xdr:row>
      <xdr:rowOff>25744</xdr:rowOff>
    </xdr:from>
    <xdr:ext cx="2690169" cy="724442"/>
    <xdr:sp macro="" textlink="">
      <xdr:nvSpPr>
        <xdr:cNvPr id="2" name="テキスト ボックス 1"/>
        <xdr:cNvSpPr txBox="1"/>
      </xdr:nvSpPr>
      <xdr:spPr>
        <a:xfrm>
          <a:off x="3729165" y="41097544"/>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２３９</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15</xdr:col>
      <xdr:colOff>173890</xdr:colOff>
      <xdr:row>751</xdr:row>
      <xdr:rowOff>237460</xdr:rowOff>
    </xdr:from>
    <xdr:to>
      <xdr:col>35</xdr:col>
      <xdr:colOff>190500</xdr:colOff>
      <xdr:row>753</xdr:row>
      <xdr:rowOff>0</xdr:rowOff>
    </xdr:to>
    <xdr:sp macro="" textlink="">
      <xdr:nvSpPr>
        <xdr:cNvPr id="3" name="大かっこ 2"/>
        <xdr:cNvSpPr/>
      </xdr:nvSpPr>
      <xdr:spPr>
        <a:xfrm>
          <a:off x="3199478" y="43178401"/>
          <a:ext cx="4050728" cy="457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ワクチン接種円滑化標準システム開発運用事業者と契約</a:t>
          </a:r>
          <a:endParaRPr kumimoji="1" lang="en-US" altLang="ja-JP" sz="1200"/>
        </a:p>
      </xdr:txBody>
    </xdr:sp>
    <xdr:clientData/>
  </xdr:twoCellAnchor>
  <xdr:twoCellAnchor>
    <xdr:from>
      <xdr:col>18</xdr:col>
      <xdr:colOff>38615</xdr:colOff>
      <xdr:row>753</xdr:row>
      <xdr:rowOff>321791</xdr:rowOff>
    </xdr:from>
    <xdr:to>
      <xdr:col>21</xdr:col>
      <xdr:colOff>102973</xdr:colOff>
      <xdr:row>756</xdr:row>
      <xdr:rowOff>231689</xdr:rowOff>
    </xdr:to>
    <xdr:cxnSp macro="">
      <xdr:nvCxnSpPr>
        <xdr:cNvPr id="4" name="直線矢印コネクタ 3"/>
        <xdr:cNvCxnSpPr/>
      </xdr:nvCxnSpPr>
      <xdr:spPr>
        <a:xfrm flipH="1">
          <a:off x="3639065" y="42803291"/>
          <a:ext cx="664433" cy="96717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191420</xdr:colOff>
      <xdr:row>755</xdr:row>
      <xdr:rowOff>286549</xdr:rowOff>
    </xdr:from>
    <xdr:ext cx="2031325" cy="292452"/>
    <xdr:sp macro="" textlink="">
      <xdr:nvSpPr>
        <xdr:cNvPr id="5" name="テキスト ボックス 4"/>
        <xdr:cNvSpPr txBox="1"/>
      </xdr:nvSpPr>
      <xdr:spPr>
        <a:xfrm>
          <a:off x="1391570" y="43472899"/>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twoCellAnchor>
    <xdr:from>
      <xdr:col>11</xdr:col>
      <xdr:colOff>180203</xdr:colOff>
      <xdr:row>759</xdr:row>
      <xdr:rowOff>141588</xdr:rowOff>
    </xdr:from>
    <xdr:to>
      <xdr:col>25</xdr:col>
      <xdr:colOff>12871</xdr:colOff>
      <xdr:row>761</xdr:row>
      <xdr:rowOff>270304</xdr:rowOff>
    </xdr:to>
    <xdr:sp macro="" textlink="">
      <xdr:nvSpPr>
        <xdr:cNvPr id="6" name="大かっこ 5"/>
        <xdr:cNvSpPr/>
      </xdr:nvSpPr>
      <xdr:spPr>
        <a:xfrm>
          <a:off x="2380478" y="44737638"/>
          <a:ext cx="2633018" cy="833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effectLst/>
              <a:latin typeface="+mn-lt"/>
              <a:ea typeface="+mn-ea"/>
              <a:cs typeface="+mn-cs"/>
            </a:rPr>
            <a:t>・システム開発に係る調達支援</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・工程管理支援</a:t>
          </a:r>
          <a:endParaRPr kumimoji="1" lang="en-US" altLang="ja-JP" sz="1200">
            <a:solidFill>
              <a:schemeClr val="tx1"/>
            </a:solidFill>
            <a:effectLst/>
            <a:latin typeface="+mn-lt"/>
            <a:ea typeface="+mn-ea"/>
            <a:cs typeface="+mn-cs"/>
          </a:endParaRPr>
        </a:p>
      </xdr:txBody>
    </xdr:sp>
    <xdr:clientData/>
  </xdr:twoCellAnchor>
  <xdr:oneCellAnchor>
    <xdr:from>
      <xdr:col>11</xdr:col>
      <xdr:colOff>193075</xdr:colOff>
      <xdr:row>757</xdr:row>
      <xdr:rowOff>0</xdr:rowOff>
    </xdr:from>
    <xdr:ext cx="2690169" cy="724442"/>
    <xdr:sp macro="" textlink="">
      <xdr:nvSpPr>
        <xdr:cNvPr id="7" name="テキスト ボックス 6"/>
        <xdr:cNvSpPr txBox="1"/>
      </xdr:nvSpPr>
      <xdr:spPr>
        <a:xfrm>
          <a:off x="2393350" y="4389120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ja-JP" altLang="en-US" sz="1200"/>
            <a:t>（株）野村総合研究所</a:t>
          </a:r>
          <a:endParaRPr kumimoji="1" lang="en-US" altLang="ja-JP" sz="1200"/>
        </a:p>
        <a:p>
          <a:pPr algn="ctr">
            <a:lnSpc>
              <a:spcPts val="1500"/>
            </a:lnSpc>
          </a:pPr>
          <a:r>
            <a:rPr kumimoji="1" lang="ja-JP" altLang="en-US" sz="1200"/>
            <a:t>１９２百万円</a:t>
          </a:r>
          <a:endParaRPr kumimoji="1" lang="en-US" altLang="ja-JP" sz="1200"/>
        </a:p>
      </xdr:txBody>
    </xdr:sp>
    <xdr:clientData/>
  </xdr:oneCellAnchor>
  <xdr:twoCellAnchor>
    <xdr:from>
      <xdr:col>29</xdr:col>
      <xdr:colOff>176893</xdr:colOff>
      <xdr:row>754</xdr:row>
      <xdr:rowOff>13607</xdr:rowOff>
    </xdr:from>
    <xdr:to>
      <xdr:col>34</xdr:col>
      <xdr:colOff>25743</xdr:colOff>
      <xdr:row>756</xdr:row>
      <xdr:rowOff>244561</xdr:rowOff>
    </xdr:to>
    <xdr:cxnSp macro="">
      <xdr:nvCxnSpPr>
        <xdr:cNvPr id="9" name="直線矢印コネクタ 8"/>
        <xdr:cNvCxnSpPr/>
      </xdr:nvCxnSpPr>
      <xdr:spPr>
        <a:xfrm>
          <a:off x="6096000" y="41896393"/>
          <a:ext cx="869386" cy="93852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0</xdr:colOff>
      <xdr:row>757</xdr:row>
      <xdr:rowOff>0</xdr:rowOff>
    </xdr:from>
    <xdr:ext cx="2690169" cy="724442"/>
    <xdr:sp macro="" textlink="">
      <xdr:nvSpPr>
        <xdr:cNvPr id="10" name="テキスト ボックス 9"/>
        <xdr:cNvSpPr txBox="1"/>
      </xdr:nvSpPr>
      <xdr:spPr>
        <a:xfrm>
          <a:off x="6000750" y="43891200"/>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a:t>
          </a:r>
          <a:r>
            <a:rPr kumimoji="1" lang="ja-JP" altLang="en-US" sz="1200"/>
            <a:t>（株）野村総合研究所</a:t>
          </a:r>
          <a:endParaRPr kumimoji="1" lang="en-US" altLang="ja-JP" sz="1200"/>
        </a:p>
        <a:p>
          <a:pPr algn="ctr">
            <a:lnSpc>
              <a:spcPts val="1500"/>
            </a:lnSpc>
          </a:pPr>
          <a:r>
            <a:rPr kumimoji="1" lang="ja-JP" altLang="en-US" sz="1200"/>
            <a:t>４７百万円</a:t>
          </a:r>
          <a:endParaRPr kumimoji="1" lang="en-US" altLang="ja-JP" sz="1200"/>
        </a:p>
      </xdr:txBody>
    </xdr:sp>
    <xdr:clientData/>
  </xdr:oneCellAnchor>
  <xdr:oneCellAnchor>
    <xdr:from>
      <xdr:col>23</xdr:col>
      <xdr:colOff>90102</xdr:colOff>
      <xdr:row>755</xdr:row>
      <xdr:rowOff>283175</xdr:rowOff>
    </xdr:from>
    <xdr:ext cx="1545680" cy="292452"/>
    <xdr:sp macro="" textlink="">
      <xdr:nvSpPr>
        <xdr:cNvPr id="12" name="テキスト ボックス 11"/>
        <xdr:cNvSpPr txBox="1"/>
      </xdr:nvSpPr>
      <xdr:spPr>
        <a:xfrm>
          <a:off x="4690677" y="43469525"/>
          <a:ext cx="154568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29</xdr:col>
      <xdr:colOff>190500</xdr:colOff>
      <xdr:row>759</xdr:row>
      <xdr:rowOff>108857</xdr:rowOff>
    </xdr:from>
    <xdr:to>
      <xdr:col>43</xdr:col>
      <xdr:colOff>23168</xdr:colOff>
      <xdr:row>761</xdr:row>
      <xdr:rowOff>237573</xdr:rowOff>
    </xdr:to>
    <xdr:sp macro="" textlink="">
      <xdr:nvSpPr>
        <xdr:cNvPr id="13" name="大かっこ 12"/>
        <xdr:cNvSpPr/>
      </xdr:nvSpPr>
      <xdr:spPr>
        <a:xfrm>
          <a:off x="6109607" y="43760571"/>
          <a:ext cx="2690168" cy="8362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chemeClr val="tx1"/>
              </a:solidFill>
              <a:effectLst/>
              <a:latin typeface="+mn-lt"/>
              <a:ea typeface="+mn-ea"/>
              <a:cs typeface="+mn-cs"/>
            </a:rPr>
            <a:t>・システム開発に係る調達支援</a:t>
          </a:r>
          <a:endParaRPr kumimoji="1" lang="en-US" altLang="ja-JP" sz="1200">
            <a:solidFill>
              <a:schemeClr val="tx1"/>
            </a:solidFill>
            <a:effectLst/>
            <a:latin typeface="+mn-lt"/>
            <a:ea typeface="+mn-ea"/>
            <a:cs typeface="+mn-cs"/>
          </a:endParaRPr>
        </a:p>
        <a:p>
          <a:pPr algn="l"/>
          <a:r>
            <a:rPr kumimoji="1" lang="ja-JP" altLang="en-US" sz="1200">
              <a:solidFill>
                <a:schemeClr val="tx1"/>
              </a:solidFill>
              <a:effectLst/>
              <a:latin typeface="+mn-lt"/>
              <a:ea typeface="+mn-ea"/>
              <a:cs typeface="+mn-cs"/>
            </a:rPr>
            <a:t>・工程管理支援</a:t>
          </a:r>
          <a:endParaRPr kumimoji="1" lang="en-US" altLang="ja-JP" sz="12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732</v>
      </c>
      <c r="AK2" s="206"/>
      <c r="AL2" s="206"/>
      <c r="AM2" s="206"/>
      <c r="AN2" s="98" t="s">
        <v>407</v>
      </c>
      <c r="AO2" s="206">
        <v>20</v>
      </c>
      <c r="AP2" s="206"/>
      <c r="AQ2" s="206"/>
      <c r="AR2" s="99" t="s">
        <v>710</v>
      </c>
      <c r="AS2" s="207">
        <v>202</v>
      </c>
      <c r="AT2" s="207"/>
      <c r="AU2" s="207"/>
      <c r="AV2" s="98" t="str">
        <f>IF(AW2="","","-")</f>
        <v/>
      </c>
      <c r="AW2" s="394"/>
      <c r="AX2" s="394"/>
    </row>
    <row r="3" spans="1:50" ht="21" customHeight="1" thickBot="1" x14ac:dyDescent="0.2">
      <c r="A3" s="520" t="s">
        <v>703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0" t="s">
        <v>25</v>
      </c>
      <c r="B4" s="721"/>
      <c r="C4" s="721"/>
      <c r="D4" s="721"/>
      <c r="E4" s="721"/>
      <c r="F4" s="721"/>
      <c r="G4" s="696" t="s">
        <v>712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5" t="s">
        <v>715</v>
      </c>
      <c r="H5" s="556"/>
      <c r="I5" s="556"/>
      <c r="J5" s="556"/>
      <c r="K5" s="556"/>
      <c r="L5" s="556"/>
      <c r="M5" s="557" t="s">
        <v>66</v>
      </c>
      <c r="N5" s="558"/>
      <c r="O5" s="558"/>
      <c r="P5" s="558"/>
      <c r="Q5" s="558"/>
      <c r="R5" s="559"/>
      <c r="S5" s="560" t="s">
        <v>716</v>
      </c>
      <c r="T5" s="556"/>
      <c r="U5" s="556"/>
      <c r="V5" s="556"/>
      <c r="W5" s="556"/>
      <c r="X5" s="561"/>
      <c r="Y5" s="712" t="s">
        <v>3</v>
      </c>
      <c r="Z5" s="713"/>
      <c r="AA5" s="713"/>
      <c r="AB5" s="713"/>
      <c r="AC5" s="713"/>
      <c r="AD5" s="714"/>
      <c r="AE5" s="715" t="s">
        <v>717</v>
      </c>
      <c r="AF5" s="715"/>
      <c r="AG5" s="715"/>
      <c r="AH5" s="715"/>
      <c r="AI5" s="715"/>
      <c r="AJ5" s="715"/>
      <c r="AK5" s="715"/>
      <c r="AL5" s="715"/>
      <c r="AM5" s="715"/>
      <c r="AN5" s="715"/>
      <c r="AO5" s="715"/>
      <c r="AP5" s="716"/>
      <c r="AQ5" s="717" t="s">
        <v>714</v>
      </c>
      <c r="AR5" s="718"/>
      <c r="AS5" s="718"/>
      <c r="AT5" s="718"/>
      <c r="AU5" s="718"/>
      <c r="AV5" s="718"/>
      <c r="AW5" s="718"/>
      <c r="AX5" s="719"/>
    </row>
    <row r="6" spans="1:50" ht="39" customHeight="1" x14ac:dyDescent="0.15">
      <c r="A6" s="722" t="s">
        <v>4</v>
      </c>
      <c r="B6" s="723"/>
      <c r="C6" s="723"/>
      <c r="D6" s="723"/>
      <c r="E6" s="723"/>
      <c r="F6" s="723"/>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718</v>
      </c>
      <c r="H7" s="823"/>
      <c r="I7" s="823"/>
      <c r="J7" s="823"/>
      <c r="K7" s="823"/>
      <c r="L7" s="823"/>
      <c r="M7" s="823"/>
      <c r="N7" s="823"/>
      <c r="O7" s="823"/>
      <c r="P7" s="823"/>
      <c r="Q7" s="823"/>
      <c r="R7" s="823"/>
      <c r="S7" s="823"/>
      <c r="T7" s="823"/>
      <c r="U7" s="823"/>
      <c r="V7" s="823"/>
      <c r="W7" s="823"/>
      <c r="X7" s="824"/>
      <c r="Y7" s="392" t="s">
        <v>390</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9" t="s">
        <v>256</v>
      </c>
      <c r="B8" s="820"/>
      <c r="C8" s="820"/>
      <c r="D8" s="820"/>
      <c r="E8" s="820"/>
      <c r="F8" s="821"/>
      <c r="G8" s="218" t="str">
        <f>入力規則等!A27</f>
        <v>-</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5" t="str">
        <f>入力規則等!K13</f>
        <v>社会保障</v>
      </c>
      <c r="AF8" s="219"/>
      <c r="AG8" s="219"/>
      <c r="AH8" s="219"/>
      <c r="AI8" s="219"/>
      <c r="AJ8" s="219"/>
      <c r="AK8" s="219"/>
      <c r="AL8" s="219"/>
      <c r="AM8" s="219"/>
      <c r="AN8" s="219"/>
      <c r="AO8" s="219"/>
      <c r="AP8" s="219"/>
      <c r="AQ8" s="219"/>
      <c r="AR8" s="219"/>
      <c r="AS8" s="219"/>
      <c r="AT8" s="219"/>
      <c r="AU8" s="219"/>
      <c r="AV8" s="219"/>
      <c r="AW8" s="219"/>
      <c r="AX8" s="736"/>
    </row>
    <row r="9" spans="1:50" ht="58.5" customHeight="1" x14ac:dyDescent="0.15">
      <c r="A9" s="123" t="s">
        <v>23</v>
      </c>
      <c r="B9" s="124"/>
      <c r="C9" s="124"/>
      <c r="D9" s="124"/>
      <c r="E9" s="124"/>
      <c r="F9" s="124"/>
      <c r="G9" s="569" t="s">
        <v>759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7" t="s">
        <v>30</v>
      </c>
      <c r="B10" s="738"/>
      <c r="C10" s="738"/>
      <c r="D10" s="738"/>
      <c r="E10" s="738"/>
      <c r="F10" s="738"/>
      <c r="G10" s="670" t="s">
        <v>744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39"/>
    </row>
    <row r="13" spans="1:50" ht="21" customHeight="1" x14ac:dyDescent="0.15">
      <c r="A13" s="120"/>
      <c r="B13" s="121"/>
      <c r="C13" s="121"/>
      <c r="D13" s="121"/>
      <c r="E13" s="121"/>
      <c r="F13" s="122"/>
      <c r="G13" s="740" t="s">
        <v>6</v>
      </c>
      <c r="H13" s="741"/>
      <c r="I13" s="633" t="s">
        <v>7</v>
      </c>
      <c r="J13" s="634"/>
      <c r="K13" s="634"/>
      <c r="L13" s="634"/>
      <c r="M13" s="634"/>
      <c r="N13" s="634"/>
      <c r="O13" s="635"/>
      <c r="P13" s="163" t="s">
        <v>719</v>
      </c>
      <c r="Q13" s="164"/>
      <c r="R13" s="164"/>
      <c r="S13" s="164"/>
      <c r="T13" s="164"/>
      <c r="U13" s="164"/>
      <c r="V13" s="165"/>
      <c r="W13" s="163" t="s">
        <v>719</v>
      </c>
      <c r="X13" s="164"/>
      <c r="Y13" s="164"/>
      <c r="Z13" s="164"/>
      <c r="AA13" s="164"/>
      <c r="AB13" s="164"/>
      <c r="AC13" s="165"/>
      <c r="AD13" s="163" t="s">
        <v>719</v>
      </c>
      <c r="AE13" s="164"/>
      <c r="AF13" s="164"/>
      <c r="AG13" s="164"/>
      <c r="AH13" s="164"/>
      <c r="AI13" s="164"/>
      <c r="AJ13" s="165"/>
      <c r="AK13" s="163" t="s">
        <v>731</v>
      </c>
      <c r="AL13" s="164"/>
      <c r="AM13" s="164"/>
      <c r="AN13" s="164"/>
      <c r="AO13" s="164"/>
      <c r="AP13" s="164"/>
      <c r="AQ13" s="165"/>
      <c r="AR13" s="160" t="s">
        <v>764</v>
      </c>
      <c r="AS13" s="161"/>
      <c r="AT13" s="161"/>
      <c r="AU13" s="161"/>
      <c r="AV13" s="161"/>
      <c r="AW13" s="161"/>
      <c r="AX13" s="391"/>
    </row>
    <row r="14" spans="1:50" ht="21" customHeight="1" x14ac:dyDescent="0.15">
      <c r="A14" s="120"/>
      <c r="B14" s="121"/>
      <c r="C14" s="121"/>
      <c r="D14" s="121"/>
      <c r="E14" s="121"/>
      <c r="F14" s="122"/>
      <c r="G14" s="742"/>
      <c r="H14" s="743"/>
      <c r="I14" s="572" t="s">
        <v>8</v>
      </c>
      <c r="J14" s="624"/>
      <c r="K14" s="624"/>
      <c r="L14" s="624"/>
      <c r="M14" s="624"/>
      <c r="N14" s="624"/>
      <c r="O14" s="625"/>
      <c r="P14" s="163" t="s">
        <v>719</v>
      </c>
      <c r="Q14" s="164"/>
      <c r="R14" s="164"/>
      <c r="S14" s="164"/>
      <c r="T14" s="164"/>
      <c r="U14" s="164"/>
      <c r="V14" s="165"/>
      <c r="W14" s="163" t="s">
        <v>719</v>
      </c>
      <c r="X14" s="164"/>
      <c r="Y14" s="164"/>
      <c r="Z14" s="164"/>
      <c r="AA14" s="164"/>
      <c r="AB14" s="164"/>
      <c r="AC14" s="165"/>
      <c r="AD14" s="163">
        <v>3443</v>
      </c>
      <c r="AE14" s="164"/>
      <c r="AF14" s="164"/>
      <c r="AG14" s="164"/>
      <c r="AH14" s="164"/>
      <c r="AI14" s="164"/>
      <c r="AJ14" s="165"/>
      <c r="AK14" s="163" t="s">
        <v>731</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2"/>
      <c r="H15" s="743"/>
      <c r="I15" s="572" t="s">
        <v>51</v>
      </c>
      <c r="J15" s="573"/>
      <c r="K15" s="573"/>
      <c r="L15" s="573"/>
      <c r="M15" s="573"/>
      <c r="N15" s="573"/>
      <c r="O15" s="574"/>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v>5730</v>
      </c>
      <c r="AL15" s="164"/>
      <c r="AM15" s="164"/>
      <c r="AN15" s="164"/>
      <c r="AO15" s="164"/>
      <c r="AP15" s="164"/>
      <c r="AQ15" s="165"/>
      <c r="AR15" s="163" t="s">
        <v>764</v>
      </c>
      <c r="AS15" s="164"/>
      <c r="AT15" s="164"/>
      <c r="AU15" s="164"/>
      <c r="AV15" s="164"/>
      <c r="AW15" s="164"/>
      <c r="AX15" s="623"/>
    </row>
    <row r="16" spans="1:50" ht="21" customHeight="1" x14ac:dyDescent="0.15">
      <c r="A16" s="120"/>
      <c r="B16" s="121"/>
      <c r="C16" s="121"/>
      <c r="D16" s="121"/>
      <c r="E16" s="121"/>
      <c r="F16" s="122"/>
      <c r="G16" s="742"/>
      <c r="H16" s="743"/>
      <c r="I16" s="572" t="s">
        <v>52</v>
      </c>
      <c r="J16" s="573"/>
      <c r="K16" s="573"/>
      <c r="L16" s="573"/>
      <c r="M16" s="573"/>
      <c r="N16" s="573"/>
      <c r="O16" s="574"/>
      <c r="P16" s="163" t="s">
        <v>719</v>
      </c>
      <c r="Q16" s="164"/>
      <c r="R16" s="164"/>
      <c r="S16" s="164"/>
      <c r="T16" s="164"/>
      <c r="U16" s="164"/>
      <c r="V16" s="165"/>
      <c r="W16" s="163" t="s">
        <v>719</v>
      </c>
      <c r="X16" s="164"/>
      <c r="Y16" s="164"/>
      <c r="Z16" s="164"/>
      <c r="AA16" s="164"/>
      <c r="AB16" s="164"/>
      <c r="AC16" s="165"/>
      <c r="AD16" s="163">
        <v>-5730</v>
      </c>
      <c r="AE16" s="164"/>
      <c r="AF16" s="164"/>
      <c r="AG16" s="164"/>
      <c r="AH16" s="164"/>
      <c r="AI16" s="164"/>
      <c r="AJ16" s="165"/>
      <c r="AK16" s="163" t="s">
        <v>731</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2"/>
      <c r="H17" s="743"/>
      <c r="I17" s="572" t="s">
        <v>50</v>
      </c>
      <c r="J17" s="624"/>
      <c r="K17" s="624"/>
      <c r="L17" s="624"/>
      <c r="M17" s="624"/>
      <c r="N17" s="624"/>
      <c r="O17" s="625"/>
      <c r="P17" s="163" t="s">
        <v>719</v>
      </c>
      <c r="Q17" s="164"/>
      <c r="R17" s="164"/>
      <c r="S17" s="164"/>
      <c r="T17" s="164"/>
      <c r="U17" s="164"/>
      <c r="V17" s="165"/>
      <c r="W17" s="163" t="s">
        <v>719</v>
      </c>
      <c r="X17" s="164"/>
      <c r="Y17" s="164"/>
      <c r="Z17" s="164"/>
      <c r="AA17" s="164"/>
      <c r="AB17" s="164"/>
      <c r="AC17" s="165"/>
      <c r="AD17" s="163">
        <v>2527</v>
      </c>
      <c r="AE17" s="164"/>
      <c r="AF17" s="164"/>
      <c r="AG17" s="164"/>
      <c r="AH17" s="164"/>
      <c r="AI17" s="164"/>
      <c r="AJ17" s="165"/>
      <c r="AK17" s="163" t="s">
        <v>731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4"/>
      <c r="H18" s="745"/>
      <c r="I18" s="732" t="s">
        <v>20</v>
      </c>
      <c r="J18" s="733"/>
      <c r="K18" s="733"/>
      <c r="L18" s="733"/>
      <c r="M18" s="733"/>
      <c r="N18" s="733"/>
      <c r="O18" s="734"/>
      <c r="P18" s="169">
        <f>SUM(P13:V17)</f>
        <v>0</v>
      </c>
      <c r="Q18" s="170"/>
      <c r="R18" s="170"/>
      <c r="S18" s="170"/>
      <c r="T18" s="170"/>
      <c r="U18" s="170"/>
      <c r="V18" s="171"/>
      <c r="W18" s="169">
        <f>SUM(W13:AC17)</f>
        <v>0</v>
      </c>
      <c r="X18" s="170"/>
      <c r="Y18" s="170"/>
      <c r="Z18" s="170"/>
      <c r="AA18" s="170"/>
      <c r="AB18" s="170"/>
      <c r="AC18" s="171"/>
      <c r="AD18" s="169">
        <f>SUM(AD13:AJ17)</f>
        <v>240</v>
      </c>
      <c r="AE18" s="170"/>
      <c r="AF18" s="170"/>
      <c r="AG18" s="170"/>
      <c r="AH18" s="170"/>
      <c r="AI18" s="170"/>
      <c r="AJ18" s="171"/>
      <c r="AK18" s="169">
        <f>SUM(AK13:AQ17)</f>
        <v>5730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0</v>
      </c>
      <c r="Q19" s="164"/>
      <c r="R19" s="164"/>
      <c r="S19" s="164"/>
      <c r="T19" s="164"/>
      <c r="U19" s="164"/>
      <c r="V19" s="165"/>
      <c r="W19" s="163">
        <v>0</v>
      </c>
      <c r="X19" s="164"/>
      <c r="Y19" s="164"/>
      <c r="Z19" s="164"/>
      <c r="AA19" s="164"/>
      <c r="AB19" s="164"/>
      <c r="AC19" s="165"/>
      <c r="AD19" s="163">
        <v>239</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0.99583333333333335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7" t="s">
        <v>354</v>
      </c>
      <c r="H21" s="918"/>
      <c r="I21" s="918"/>
      <c r="J21" s="918"/>
      <c r="K21" s="918"/>
      <c r="L21" s="918"/>
      <c r="M21" s="918"/>
      <c r="N21" s="918"/>
      <c r="O21" s="918"/>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6.9416206796398483E-2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t="s">
        <v>731</v>
      </c>
      <c r="Q23" s="161"/>
      <c r="R23" s="161"/>
      <c r="S23" s="161"/>
      <c r="T23" s="161"/>
      <c r="U23" s="161"/>
      <c r="V23" s="162"/>
      <c r="W23" s="160" t="s">
        <v>764</v>
      </c>
      <c r="X23" s="161"/>
      <c r="Y23" s="161"/>
      <c r="Z23" s="161"/>
      <c r="AA23" s="161"/>
      <c r="AB23" s="161"/>
      <c r="AC23" s="162"/>
      <c r="AD23" s="149" t="s">
        <v>764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5"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391</v>
      </c>
      <c r="AF30" s="383"/>
      <c r="AG30" s="383"/>
      <c r="AH30" s="384"/>
      <c r="AI30" s="385" t="s">
        <v>413</v>
      </c>
      <c r="AJ30" s="385"/>
      <c r="AK30" s="385"/>
      <c r="AL30" s="382"/>
      <c r="AM30" s="385" t="s">
        <v>510</v>
      </c>
      <c r="AN30" s="385"/>
      <c r="AO30" s="385"/>
      <c r="AP30" s="382"/>
      <c r="AQ30" s="636" t="s">
        <v>232</v>
      </c>
      <c r="AR30" s="637"/>
      <c r="AS30" s="637"/>
      <c r="AT30" s="638"/>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3</v>
      </c>
      <c r="AV31" s="271"/>
      <c r="AW31" s="375" t="s">
        <v>179</v>
      </c>
      <c r="AX31" s="376"/>
    </row>
    <row r="32" spans="1:50" ht="23.25" customHeight="1" x14ac:dyDescent="0.15">
      <c r="A32" s="512"/>
      <c r="B32" s="510"/>
      <c r="C32" s="510"/>
      <c r="D32" s="510"/>
      <c r="E32" s="510"/>
      <c r="F32" s="511"/>
      <c r="G32" s="537" t="s">
        <v>746</v>
      </c>
      <c r="H32" s="538"/>
      <c r="I32" s="538"/>
      <c r="J32" s="538"/>
      <c r="K32" s="538"/>
      <c r="L32" s="538"/>
      <c r="M32" s="538"/>
      <c r="N32" s="538"/>
      <c r="O32" s="539"/>
      <c r="P32" s="191" t="s">
        <v>721</v>
      </c>
      <c r="Q32" s="191"/>
      <c r="R32" s="191"/>
      <c r="S32" s="191"/>
      <c r="T32" s="191"/>
      <c r="U32" s="191"/>
      <c r="V32" s="191"/>
      <c r="W32" s="191"/>
      <c r="X32" s="233"/>
      <c r="Y32" s="339" t="s">
        <v>12</v>
      </c>
      <c r="Z32" s="546"/>
      <c r="AA32" s="547"/>
      <c r="AB32" s="548" t="s">
        <v>722</v>
      </c>
      <c r="AC32" s="548"/>
      <c r="AD32" s="548"/>
      <c r="AE32" s="363" t="s">
        <v>719</v>
      </c>
      <c r="AF32" s="364"/>
      <c r="AG32" s="364"/>
      <c r="AH32" s="364"/>
      <c r="AI32" s="363" t="s">
        <v>719</v>
      </c>
      <c r="AJ32" s="364"/>
      <c r="AK32" s="364"/>
      <c r="AL32" s="364"/>
      <c r="AM32" s="363">
        <v>1788</v>
      </c>
      <c r="AN32" s="364"/>
      <c r="AO32" s="364"/>
      <c r="AP32" s="364"/>
      <c r="AQ32" s="166" t="s">
        <v>719</v>
      </c>
      <c r="AR32" s="167"/>
      <c r="AS32" s="167"/>
      <c r="AT32" s="168"/>
      <c r="AU32" s="364" t="s">
        <v>719</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722</v>
      </c>
      <c r="AC33" s="519"/>
      <c r="AD33" s="519"/>
      <c r="AE33" s="363" t="s">
        <v>719</v>
      </c>
      <c r="AF33" s="364"/>
      <c r="AG33" s="364"/>
      <c r="AH33" s="364"/>
      <c r="AI33" s="363" t="s">
        <v>719</v>
      </c>
      <c r="AJ33" s="364"/>
      <c r="AK33" s="364"/>
      <c r="AL33" s="364"/>
      <c r="AM33" s="363">
        <v>1788</v>
      </c>
      <c r="AN33" s="364"/>
      <c r="AO33" s="364"/>
      <c r="AP33" s="364"/>
      <c r="AQ33" s="166" t="s">
        <v>719</v>
      </c>
      <c r="AR33" s="167"/>
      <c r="AS33" s="167"/>
      <c r="AT33" s="168"/>
      <c r="AU33" s="364">
        <v>1788</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t="s">
        <v>719</v>
      </c>
      <c r="AF34" s="364"/>
      <c r="AG34" s="364"/>
      <c r="AH34" s="364"/>
      <c r="AI34" s="363" t="s">
        <v>719</v>
      </c>
      <c r="AJ34" s="364"/>
      <c r="AK34" s="364"/>
      <c r="AL34" s="364"/>
      <c r="AM34" s="363">
        <v>100</v>
      </c>
      <c r="AN34" s="364"/>
      <c r="AO34" s="364"/>
      <c r="AP34" s="364"/>
      <c r="AQ34" s="166" t="s">
        <v>719</v>
      </c>
      <c r="AR34" s="167"/>
      <c r="AS34" s="167"/>
      <c r="AT34" s="168"/>
      <c r="AU34" s="364" t="s">
        <v>719</v>
      </c>
      <c r="AV34" s="364"/>
      <c r="AW34" s="364"/>
      <c r="AX34" s="365"/>
    </row>
    <row r="35" spans="1:51" ht="23.25" customHeight="1" x14ac:dyDescent="0.15">
      <c r="A35" s="890" t="s">
        <v>381</v>
      </c>
      <c r="B35" s="891"/>
      <c r="C35" s="891"/>
      <c r="D35" s="891"/>
      <c r="E35" s="891"/>
      <c r="F35" s="892"/>
      <c r="G35" s="896" t="s">
        <v>723</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39" t="s">
        <v>349</v>
      </c>
      <c r="B37" s="640"/>
      <c r="C37" s="640"/>
      <c r="D37" s="640"/>
      <c r="E37" s="640"/>
      <c r="F37" s="641"/>
      <c r="G37" s="562" t="s">
        <v>146</v>
      </c>
      <c r="H37" s="377"/>
      <c r="I37" s="377"/>
      <c r="J37" s="377"/>
      <c r="K37" s="377"/>
      <c r="L37" s="377"/>
      <c r="M37" s="377"/>
      <c r="N37" s="377"/>
      <c r="O37" s="563"/>
      <c r="P37" s="626" t="s">
        <v>59</v>
      </c>
      <c r="Q37" s="377"/>
      <c r="R37" s="377"/>
      <c r="S37" s="377"/>
      <c r="T37" s="377"/>
      <c r="U37" s="377"/>
      <c r="V37" s="377"/>
      <c r="W37" s="377"/>
      <c r="X37" s="563"/>
      <c r="Y37" s="627"/>
      <c r="Z37" s="628"/>
      <c r="AA37" s="629"/>
      <c r="AB37" s="630" t="s">
        <v>11</v>
      </c>
      <c r="AC37" s="631"/>
      <c r="AD37" s="632"/>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2"/>
      <c r="B41" s="643"/>
      <c r="C41" s="643"/>
      <c r="D41" s="643"/>
      <c r="E41" s="643"/>
      <c r="F41" s="644"/>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39" t="s">
        <v>349</v>
      </c>
      <c r="B44" s="640"/>
      <c r="C44" s="640"/>
      <c r="D44" s="640"/>
      <c r="E44" s="640"/>
      <c r="F44" s="641"/>
      <c r="G44" s="562" t="s">
        <v>146</v>
      </c>
      <c r="H44" s="377"/>
      <c r="I44" s="377"/>
      <c r="J44" s="377"/>
      <c r="K44" s="377"/>
      <c r="L44" s="377"/>
      <c r="M44" s="377"/>
      <c r="N44" s="377"/>
      <c r="O44" s="563"/>
      <c r="P44" s="626" t="s">
        <v>59</v>
      </c>
      <c r="Q44" s="377"/>
      <c r="R44" s="377"/>
      <c r="S44" s="377"/>
      <c r="T44" s="377"/>
      <c r="U44" s="377"/>
      <c r="V44" s="377"/>
      <c r="W44" s="377"/>
      <c r="X44" s="563"/>
      <c r="Y44" s="627"/>
      <c r="Z44" s="628"/>
      <c r="AA44" s="629"/>
      <c r="AB44" s="630" t="s">
        <v>11</v>
      </c>
      <c r="AC44" s="631"/>
      <c r="AD44" s="632"/>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2"/>
      <c r="B48" s="643"/>
      <c r="C48" s="643"/>
      <c r="D48" s="643"/>
      <c r="E48" s="643"/>
      <c r="F48" s="644"/>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6" t="s">
        <v>59</v>
      </c>
      <c r="Q51" s="377"/>
      <c r="R51" s="377"/>
      <c r="S51" s="377"/>
      <c r="T51" s="377"/>
      <c r="U51" s="377"/>
      <c r="V51" s="377"/>
      <c r="W51" s="377"/>
      <c r="X51" s="563"/>
      <c r="Y51" s="627"/>
      <c r="Z51" s="628"/>
      <c r="AA51" s="629"/>
      <c r="AB51" s="630" t="s">
        <v>11</v>
      </c>
      <c r="AC51" s="631"/>
      <c r="AD51" s="632"/>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2"/>
      <c r="B55" s="643"/>
      <c r="C55" s="643"/>
      <c r="D55" s="643"/>
      <c r="E55" s="643"/>
      <c r="F55" s="644"/>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6" t="s">
        <v>59</v>
      </c>
      <c r="Q58" s="377"/>
      <c r="R58" s="377"/>
      <c r="S58" s="377"/>
      <c r="T58" s="377"/>
      <c r="U58" s="377"/>
      <c r="V58" s="377"/>
      <c r="W58" s="377"/>
      <c r="X58" s="563"/>
      <c r="Y58" s="627"/>
      <c r="Z58" s="628"/>
      <c r="AA58" s="629"/>
      <c r="AB58" s="630" t="s">
        <v>11</v>
      </c>
      <c r="AC58" s="631"/>
      <c r="AD58" s="632"/>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1" t="s">
        <v>350</v>
      </c>
      <c r="B65" s="852"/>
      <c r="C65" s="852"/>
      <c r="D65" s="852"/>
      <c r="E65" s="852"/>
      <c r="F65" s="853"/>
      <c r="G65" s="854"/>
      <c r="H65" s="856" t="s">
        <v>146</v>
      </c>
      <c r="I65" s="856"/>
      <c r="J65" s="856"/>
      <c r="K65" s="856"/>
      <c r="L65" s="856"/>
      <c r="M65" s="856"/>
      <c r="N65" s="856"/>
      <c r="O65" s="857"/>
      <c r="P65" s="860" t="s">
        <v>59</v>
      </c>
      <c r="Q65" s="856"/>
      <c r="R65" s="856"/>
      <c r="S65" s="856"/>
      <c r="T65" s="856"/>
      <c r="U65" s="856"/>
      <c r="V65" s="857"/>
      <c r="W65" s="862" t="s">
        <v>345</v>
      </c>
      <c r="X65" s="863"/>
      <c r="Y65" s="866"/>
      <c r="Z65" s="866"/>
      <c r="AA65" s="867"/>
      <c r="AB65" s="860" t="s">
        <v>11</v>
      </c>
      <c r="AC65" s="856"/>
      <c r="AD65" s="857"/>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35"/>
      <c r="AF66" s="335"/>
      <c r="AG66" s="335"/>
      <c r="AH66" s="335"/>
      <c r="AI66" s="335"/>
      <c r="AJ66" s="335"/>
      <c r="AK66" s="335"/>
      <c r="AL66" s="335"/>
      <c r="AM66" s="335"/>
      <c r="AN66" s="335"/>
      <c r="AO66" s="335"/>
      <c r="AP66" s="335"/>
      <c r="AQ66" s="231"/>
      <c r="AR66" s="178"/>
      <c r="AS66" s="179" t="s">
        <v>233</v>
      </c>
      <c r="AT66" s="202"/>
      <c r="AU66" s="271"/>
      <c r="AV66" s="271"/>
      <c r="AW66" s="858" t="s">
        <v>348</v>
      </c>
      <c r="AX66" s="971"/>
      <c r="AY66">
        <f>$AY$65</f>
        <v>0</v>
      </c>
    </row>
    <row r="67" spans="1:51" ht="23.25" hidden="1" customHeight="1" x14ac:dyDescent="0.15">
      <c r="A67" s="844"/>
      <c r="B67" s="845"/>
      <c r="C67" s="845"/>
      <c r="D67" s="845"/>
      <c r="E67" s="845"/>
      <c r="F67" s="846"/>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09"/>
      <c r="AU67" s="364"/>
      <c r="AV67" s="364"/>
      <c r="AW67" s="364"/>
      <c r="AX67" s="365"/>
      <c r="AY67">
        <f t="shared" ref="AY67:AY72" si="8">$AY$65</f>
        <v>0</v>
      </c>
    </row>
    <row r="68" spans="1:51" ht="23.25" hidden="1" customHeight="1" x14ac:dyDescent="0.15">
      <c r="A68" s="844"/>
      <c r="B68" s="845"/>
      <c r="C68" s="845"/>
      <c r="D68" s="845"/>
      <c r="E68" s="845"/>
      <c r="F68" s="846"/>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09"/>
      <c r="AU68" s="364"/>
      <c r="AV68" s="364"/>
      <c r="AW68" s="364"/>
      <c r="AX68" s="365"/>
      <c r="AY68">
        <f t="shared" si="8"/>
        <v>0</v>
      </c>
    </row>
    <row r="69" spans="1:51" ht="23.25" hidden="1" customHeight="1" x14ac:dyDescent="0.15">
      <c r="A69" s="844"/>
      <c r="B69" s="845"/>
      <c r="C69" s="845"/>
      <c r="D69" s="845"/>
      <c r="E69" s="845"/>
      <c r="F69" s="846"/>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09"/>
      <c r="AU69" s="364"/>
      <c r="AV69" s="364"/>
      <c r="AW69" s="364"/>
      <c r="AX69" s="365"/>
      <c r="AY69">
        <f t="shared" si="8"/>
        <v>0</v>
      </c>
    </row>
    <row r="70" spans="1:51" ht="23.25" hidden="1" customHeight="1" x14ac:dyDescent="0.15">
      <c r="A70" s="844" t="s">
        <v>355</v>
      </c>
      <c r="B70" s="845"/>
      <c r="C70" s="845"/>
      <c r="D70" s="845"/>
      <c r="E70" s="845"/>
      <c r="F70" s="846"/>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09"/>
      <c r="AU70" s="364"/>
      <c r="AV70" s="364"/>
      <c r="AW70" s="364"/>
      <c r="AX70" s="365"/>
      <c r="AY70">
        <f t="shared" si="8"/>
        <v>0</v>
      </c>
    </row>
    <row r="71" spans="1:51" ht="23.25" hidden="1" customHeight="1" x14ac:dyDescent="0.15">
      <c r="A71" s="844"/>
      <c r="B71" s="845"/>
      <c r="C71" s="845"/>
      <c r="D71" s="845"/>
      <c r="E71" s="845"/>
      <c r="F71" s="846"/>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09"/>
      <c r="AU71" s="364"/>
      <c r="AV71" s="364"/>
      <c r="AW71" s="364"/>
      <c r="AX71" s="365"/>
      <c r="AY71">
        <f t="shared" si="8"/>
        <v>0</v>
      </c>
    </row>
    <row r="72" spans="1:51" ht="23.25" hidden="1" customHeight="1" x14ac:dyDescent="0.15">
      <c r="A72" s="847"/>
      <c r="B72" s="848"/>
      <c r="C72" s="848"/>
      <c r="D72" s="848"/>
      <c r="E72" s="848"/>
      <c r="F72" s="849"/>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09"/>
      <c r="AU72" s="364"/>
      <c r="AV72" s="364"/>
      <c r="AW72" s="364"/>
      <c r="AX72" s="365"/>
      <c r="AY72">
        <f t="shared" si="8"/>
        <v>0</v>
      </c>
    </row>
    <row r="73" spans="1:51" ht="18.75" hidden="1" customHeight="1" x14ac:dyDescent="0.15">
      <c r="A73" s="830" t="s">
        <v>350</v>
      </c>
      <c r="B73" s="831"/>
      <c r="C73" s="831"/>
      <c r="D73" s="831"/>
      <c r="E73" s="831"/>
      <c r="F73" s="832"/>
      <c r="G73" s="801"/>
      <c r="H73" s="199" t="s">
        <v>146</v>
      </c>
      <c r="I73" s="199"/>
      <c r="J73" s="199"/>
      <c r="K73" s="199"/>
      <c r="L73" s="199"/>
      <c r="M73" s="199"/>
      <c r="N73" s="199"/>
      <c r="O73" s="200"/>
      <c r="P73" s="215" t="s">
        <v>59</v>
      </c>
      <c r="Q73" s="199"/>
      <c r="R73" s="199"/>
      <c r="S73" s="199"/>
      <c r="T73" s="199"/>
      <c r="U73" s="199"/>
      <c r="V73" s="199"/>
      <c r="W73" s="199"/>
      <c r="X73" s="200"/>
      <c r="Y73" s="803"/>
      <c r="Z73" s="804"/>
      <c r="AA73" s="805"/>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3"/>
      <c r="B74" s="834"/>
      <c r="C74" s="834"/>
      <c r="D74" s="834"/>
      <c r="E74" s="834"/>
      <c r="F74" s="835"/>
      <c r="G74" s="80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3"/>
      <c r="B75" s="834"/>
      <c r="C75" s="834"/>
      <c r="D75" s="834"/>
      <c r="E75" s="834"/>
      <c r="F75" s="835"/>
      <c r="G75" s="77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3"/>
      <c r="B76" s="834"/>
      <c r="C76" s="834"/>
      <c r="D76" s="834"/>
      <c r="E76" s="834"/>
      <c r="F76" s="835"/>
      <c r="G76" s="77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3"/>
      <c r="B77" s="834"/>
      <c r="C77" s="834"/>
      <c r="D77" s="834"/>
      <c r="E77" s="834"/>
      <c r="F77" s="835"/>
      <c r="G77" s="77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5" t="s">
        <v>384</v>
      </c>
      <c r="B78" s="906"/>
      <c r="C78" s="906"/>
      <c r="D78" s="906"/>
      <c r="E78" s="903" t="s">
        <v>328</v>
      </c>
      <c r="F78" s="904"/>
      <c r="G78" s="54" t="s">
        <v>235</v>
      </c>
      <c r="H78" s="787"/>
      <c r="I78" s="245"/>
      <c r="J78" s="245"/>
      <c r="K78" s="245"/>
      <c r="L78" s="245"/>
      <c r="M78" s="245"/>
      <c r="N78" s="245"/>
      <c r="O78" s="788"/>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6" t="s">
        <v>149</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39" t="s">
        <v>341</v>
      </c>
      <c r="C80" s="840"/>
      <c r="D80" s="840"/>
      <c r="E80" s="840"/>
      <c r="F80" s="841"/>
      <c r="G80" s="774" t="s">
        <v>139</v>
      </c>
      <c r="H80" s="774"/>
      <c r="I80" s="774"/>
      <c r="J80" s="774"/>
      <c r="K80" s="774"/>
      <c r="L80" s="774"/>
      <c r="M80" s="774"/>
      <c r="N80" s="774"/>
      <c r="O80" s="774"/>
      <c r="P80" s="774"/>
      <c r="Q80" s="774"/>
      <c r="R80" s="774"/>
      <c r="S80" s="774"/>
      <c r="T80" s="774"/>
      <c r="U80" s="774"/>
      <c r="V80" s="774"/>
      <c r="W80" s="774"/>
      <c r="X80" s="774"/>
      <c r="Y80" s="774"/>
      <c r="Z80" s="774"/>
      <c r="AA80" s="775"/>
      <c r="AB80" s="773" t="s">
        <v>701</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7"/>
      <c r="B81" s="842"/>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2"/>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7"/>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2"/>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48"/>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3"/>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49"/>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89" t="s">
        <v>61</v>
      </c>
      <c r="H85" s="774"/>
      <c r="I85" s="774"/>
      <c r="J85" s="774"/>
      <c r="K85" s="774"/>
      <c r="L85" s="774"/>
      <c r="M85" s="774"/>
      <c r="N85" s="774"/>
      <c r="O85" s="775"/>
      <c r="P85" s="773" t="s">
        <v>63</v>
      </c>
      <c r="Q85" s="774"/>
      <c r="R85" s="774"/>
      <c r="S85" s="774"/>
      <c r="T85" s="774"/>
      <c r="U85" s="774"/>
      <c r="V85" s="774"/>
      <c r="W85" s="774"/>
      <c r="X85" s="775"/>
      <c r="Y85" s="203"/>
      <c r="Z85" s="204"/>
      <c r="AA85" s="205"/>
      <c r="AB85" s="455" t="s">
        <v>11</v>
      </c>
      <c r="AC85" s="456"/>
      <c r="AD85" s="457"/>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4"/>
      <c r="R87" s="794"/>
      <c r="S87" s="794"/>
      <c r="T87" s="794"/>
      <c r="U87" s="794"/>
      <c r="V87" s="794"/>
      <c r="W87" s="794"/>
      <c r="X87" s="795"/>
      <c r="Y87" s="750" t="s">
        <v>62</v>
      </c>
      <c r="Z87" s="751"/>
      <c r="AA87" s="752"/>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6"/>
      <c r="Q88" s="796"/>
      <c r="R88" s="796"/>
      <c r="S88" s="796"/>
      <c r="T88" s="796"/>
      <c r="U88" s="796"/>
      <c r="V88" s="796"/>
      <c r="W88" s="796"/>
      <c r="X88" s="797"/>
      <c r="Y88" s="727" t="s">
        <v>54</v>
      </c>
      <c r="Z88" s="728"/>
      <c r="AA88" s="729"/>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798"/>
      <c r="Y89" s="727" t="s">
        <v>13</v>
      </c>
      <c r="Z89" s="728"/>
      <c r="AA89" s="729"/>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89" t="s">
        <v>61</v>
      </c>
      <c r="H90" s="774"/>
      <c r="I90" s="774"/>
      <c r="J90" s="774"/>
      <c r="K90" s="774"/>
      <c r="L90" s="774"/>
      <c r="M90" s="774"/>
      <c r="N90" s="774"/>
      <c r="O90" s="775"/>
      <c r="P90" s="773" t="s">
        <v>63</v>
      </c>
      <c r="Q90" s="774"/>
      <c r="R90" s="774"/>
      <c r="S90" s="774"/>
      <c r="T90" s="774"/>
      <c r="U90" s="774"/>
      <c r="V90" s="774"/>
      <c r="W90" s="774"/>
      <c r="X90" s="775"/>
      <c r="Y90" s="203"/>
      <c r="Z90" s="204"/>
      <c r="AA90" s="205"/>
      <c r="AB90" s="455" t="s">
        <v>11</v>
      </c>
      <c r="AC90" s="456"/>
      <c r="AD90" s="457"/>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4"/>
      <c r="R92" s="794"/>
      <c r="S92" s="794"/>
      <c r="T92" s="794"/>
      <c r="U92" s="794"/>
      <c r="V92" s="794"/>
      <c r="W92" s="794"/>
      <c r="X92" s="795"/>
      <c r="Y92" s="750" t="s">
        <v>62</v>
      </c>
      <c r="Z92" s="751"/>
      <c r="AA92" s="752"/>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6"/>
      <c r="Q93" s="796"/>
      <c r="R93" s="796"/>
      <c r="S93" s="796"/>
      <c r="T93" s="796"/>
      <c r="U93" s="796"/>
      <c r="V93" s="796"/>
      <c r="W93" s="796"/>
      <c r="X93" s="797"/>
      <c r="Y93" s="727" t="s">
        <v>54</v>
      </c>
      <c r="Z93" s="728"/>
      <c r="AA93" s="729"/>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798"/>
      <c r="Y94" s="727" t="s">
        <v>13</v>
      </c>
      <c r="Z94" s="728"/>
      <c r="AA94" s="729"/>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89" t="s">
        <v>61</v>
      </c>
      <c r="H95" s="774"/>
      <c r="I95" s="774"/>
      <c r="J95" s="774"/>
      <c r="K95" s="774"/>
      <c r="L95" s="774"/>
      <c r="M95" s="774"/>
      <c r="N95" s="774"/>
      <c r="O95" s="775"/>
      <c r="P95" s="773" t="s">
        <v>63</v>
      </c>
      <c r="Q95" s="774"/>
      <c r="R95" s="774"/>
      <c r="S95" s="774"/>
      <c r="T95" s="774"/>
      <c r="U95" s="774"/>
      <c r="V95" s="774"/>
      <c r="W95" s="774"/>
      <c r="X95" s="775"/>
      <c r="Y95" s="203"/>
      <c r="Z95" s="204"/>
      <c r="AA95" s="205"/>
      <c r="AB95" s="455" t="s">
        <v>11</v>
      </c>
      <c r="AC95" s="456"/>
      <c r="AD95" s="457"/>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4"/>
      <c r="R97" s="794"/>
      <c r="S97" s="794"/>
      <c r="T97" s="794"/>
      <c r="U97" s="794"/>
      <c r="V97" s="794"/>
      <c r="W97" s="794"/>
      <c r="X97" s="795"/>
      <c r="Y97" s="750" t="s">
        <v>62</v>
      </c>
      <c r="Z97" s="751"/>
      <c r="AA97" s="752"/>
      <c r="AB97" s="403"/>
      <c r="AC97" s="404"/>
      <c r="AD97" s="405"/>
      <c r="AE97" s="363"/>
      <c r="AF97" s="364"/>
      <c r="AG97" s="364"/>
      <c r="AH97" s="809"/>
      <c r="AI97" s="363"/>
      <c r="AJ97" s="364"/>
      <c r="AK97" s="364"/>
      <c r="AL97" s="80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6"/>
      <c r="Q98" s="796"/>
      <c r="R98" s="796"/>
      <c r="S98" s="796"/>
      <c r="T98" s="796"/>
      <c r="U98" s="796"/>
      <c r="V98" s="796"/>
      <c r="W98" s="796"/>
      <c r="X98" s="797"/>
      <c r="Y98" s="727" t="s">
        <v>54</v>
      </c>
      <c r="Z98" s="728"/>
      <c r="AA98" s="729"/>
      <c r="AB98" s="300"/>
      <c r="AC98" s="301"/>
      <c r="AD98" s="302"/>
      <c r="AE98" s="363"/>
      <c r="AF98" s="364"/>
      <c r="AG98" s="364"/>
      <c r="AH98" s="809"/>
      <c r="AI98" s="363"/>
      <c r="AJ98" s="364"/>
      <c r="AK98" s="364"/>
      <c r="AL98" s="80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3"/>
      <c r="C99" s="873"/>
      <c r="D99" s="873"/>
      <c r="E99" s="873"/>
      <c r="F99" s="874"/>
      <c r="G99" s="799"/>
      <c r="H99" s="248"/>
      <c r="I99" s="248"/>
      <c r="J99" s="248"/>
      <c r="K99" s="248"/>
      <c r="L99" s="248"/>
      <c r="M99" s="248"/>
      <c r="N99" s="248"/>
      <c r="O99" s="800"/>
      <c r="P99" s="836"/>
      <c r="Q99" s="836"/>
      <c r="R99" s="836"/>
      <c r="S99" s="836"/>
      <c r="T99" s="836"/>
      <c r="U99" s="836"/>
      <c r="V99" s="836"/>
      <c r="W99" s="836"/>
      <c r="X99" s="837"/>
      <c r="Y99" s="477" t="s">
        <v>13</v>
      </c>
      <c r="Z99" s="478"/>
      <c r="AA99" s="479"/>
      <c r="AB99" s="459" t="s">
        <v>14</v>
      </c>
      <c r="AC99" s="460"/>
      <c r="AD99" s="461"/>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hidden="1" customHeight="1" x14ac:dyDescent="0.15">
      <c r="A100" s="825" t="s">
        <v>351</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62"/>
      <c r="Z100" s="463"/>
      <c r="AA100" s="464"/>
      <c r="AB100" s="850" t="s">
        <v>11</v>
      </c>
      <c r="AC100" s="850"/>
      <c r="AD100" s="850"/>
      <c r="AE100" s="816" t="s">
        <v>391</v>
      </c>
      <c r="AF100" s="817"/>
      <c r="AG100" s="817"/>
      <c r="AH100" s="818"/>
      <c r="AI100" s="816" t="s">
        <v>413</v>
      </c>
      <c r="AJ100" s="817"/>
      <c r="AK100" s="817"/>
      <c r="AL100" s="818"/>
      <c r="AM100" s="816" t="s">
        <v>510</v>
      </c>
      <c r="AN100" s="817"/>
      <c r="AO100" s="817"/>
      <c r="AP100" s="818"/>
      <c r="AQ100" s="919" t="s">
        <v>418</v>
      </c>
      <c r="AR100" s="920"/>
      <c r="AS100" s="920"/>
      <c r="AT100" s="921"/>
      <c r="AU100" s="919" t="s">
        <v>542</v>
      </c>
      <c r="AV100" s="920"/>
      <c r="AW100" s="920"/>
      <c r="AX100" s="922"/>
    </row>
    <row r="101" spans="1:60" ht="23.25" hidden="1" customHeight="1" x14ac:dyDescent="0.15">
      <c r="A101" s="488"/>
      <c r="B101" s="489"/>
      <c r="C101" s="489"/>
      <c r="D101" s="489"/>
      <c r="E101" s="489"/>
      <c r="F101" s="490"/>
      <c r="G101" s="191"/>
      <c r="H101" s="191"/>
      <c r="I101" s="191"/>
      <c r="J101" s="191"/>
      <c r="K101" s="191"/>
      <c r="L101" s="191"/>
      <c r="M101" s="191"/>
      <c r="N101" s="191"/>
      <c r="O101" s="191"/>
      <c r="P101" s="191"/>
      <c r="Q101" s="191"/>
      <c r="R101" s="191"/>
      <c r="S101" s="191"/>
      <c r="T101" s="191"/>
      <c r="U101" s="191"/>
      <c r="V101" s="191"/>
      <c r="W101" s="191"/>
      <c r="X101" s="233"/>
      <c r="Y101" s="808" t="s">
        <v>55</v>
      </c>
      <c r="Z101" s="713"/>
      <c r="AA101" s="714"/>
      <c r="AB101" s="548"/>
      <c r="AC101" s="548"/>
      <c r="AD101" s="548"/>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c r="AC102" s="548"/>
      <c r="AD102" s="548"/>
      <c r="AE102" s="358"/>
      <c r="AF102" s="358"/>
      <c r="AG102" s="358"/>
      <c r="AH102" s="358"/>
      <c r="AI102" s="358"/>
      <c r="AJ102" s="358"/>
      <c r="AK102" s="358"/>
      <c r="AL102" s="358"/>
      <c r="AM102" s="358"/>
      <c r="AN102" s="358"/>
      <c r="AO102" s="358"/>
      <c r="AP102" s="358"/>
      <c r="AQ102" s="358"/>
      <c r="AR102" s="358"/>
      <c r="AS102" s="358"/>
      <c r="AT102" s="358"/>
      <c r="AU102" s="371"/>
      <c r="AV102" s="372"/>
      <c r="AW102" s="372"/>
      <c r="AX102" s="923"/>
    </row>
    <row r="103" spans="1:60" ht="31.5" hidden="1" customHeight="1" x14ac:dyDescent="0.15">
      <c r="A103" s="485" t="s">
        <v>351</v>
      </c>
      <c r="B103" s="486"/>
      <c r="C103" s="486"/>
      <c r="D103" s="486"/>
      <c r="E103" s="486"/>
      <c r="F103" s="487"/>
      <c r="G103" s="728" t="s">
        <v>60</v>
      </c>
      <c r="H103" s="728"/>
      <c r="I103" s="728"/>
      <c r="J103" s="728"/>
      <c r="K103" s="728"/>
      <c r="L103" s="728"/>
      <c r="M103" s="728"/>
      <c r="N103" s="728"/>
      <c r="O103" s="728"/>
      <c r="P103" s="728"/>
      <c r="Q103" s="728"/>
      <c r="R103" s="728"/>
      <c r="S103" s="728"/>
      <c r="T103" s="728"/>
      <c r="U103" s="728"/>
      <c r="V103" s="728"/>
      <c r="W103" s="728"/>
      <c r="X103" s="729"/>
      <c r="Y103" s="465"/>
      <c r="Z103" s="466"/>
      <c r="AA103" s="467"/>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5" t="s">
        <v>351</v>
      </c>
      <c r="B106" s="486"/>
      <c r="C106" s="486"/>
      <c r="D106" s="486"/>
      <c r="E106" s="486"/>
      <c r="F106" s="487"/>
      <c r="G106" s="728" t="s">
        <v>60</v>
      </c>
      <c r="H106" s="728"/>
      <c r="I106" s="728"/>
      <c r="J106" s="728"/>
      <c r="K106" s="728"/>
      <c r="L106" s="728"/>
      <c r="M106" s="728"/>
      <c r="N106" s="728"/>
      <c r="O106" s="728"/>
      <c r="P106" s="728"/>
      <c r="Q106" s="728"/>
      <c r="R106" s="728"/>
      <c r="S106" s="728"/>
      <c r="T106" s="728"/>
      <c r="U106" s="728"/>
      <c r="V106" s="728"/>
      <c r="W106" s="728"/>
      <c r="X106" s="729"/>
      <c r="Y106" s="465"/>
      <c r="Z106" s="466"/>
      <c r="AA106" s="467"/>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5" t="s">
        <v>351</v>
      </c>
      <c r="B109" s="486"/>
      <c r="C109" s="486"/>
      <c r="D109" s="486"/>
      <c r="E109" s="486"/>
      <c r="F109" s="487"/>
      <c r="G109" s="728" t="s">
        <v>60</v>
      </c>
      <c r="H109" s="728"/>
      <c r="I109" s="728"/>
      <c r="J109" s="728"/>
      <c r="K109" s="728"/>
      <c r="L109" s="728"/>
      <c r="M109" s="728"/>
      <c r="N109" s="728"/>
      <c r="O109" s="728"/>
      <c r="P109" s="728"/>
      <c r="Q109" s="728"/>
      <c r="R109" s="728"/>
      <c r="S109" s="728"/>
      <c r="T109" s="728"/>
      <c r="U109" s="728"/>
      <c r="V109" s="728"/>
      <c r="W109" s="728"/>
      <c r="X109" s="729"/>
      <c r="Y109" s="465"/>
      <c r="Z109" s="466"/>
      <c r="AA109" s="467"/>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5" t="s">
        <v>351</v>
      </c>
      <c r="B112" s="486"/>
      <c r="C112" s="486"/>
      <c r="D112" s="486"/>
      <c r="E112" s="486"/>
      <c r="F112" s="487"/>
      <c r="G112" s="728" t="s">
        <v>60</v>
      </c>
      <c r="H112" s="728"/>
      <c r="I112" s="728"/>
      <c r="J112" s="728"/>
      <c r="K112" s="728"/>
      <c r="L112" s="728"/>
      <c r="M112" s="728"/>
      <c r="N112" s="728"/>
      <c r="O112" s="728"/>
      <c r="P112" s="728"/>
      <c r="Q112" s="728"/>
      <c r="R112" s="728"/>
      <c r="S112" s="728"/>
      <c r="T112" s="728"/>
      <c r="U112" s="728"/>
      <c r="V112" s="728"/>
      <c r="W112" s="728"/>
      <c r="X112" s="729"/>
      <c r="Y112" s="465"/>
      <c r="Z112" s="466"/>
      <c r="AA112" s="467"/>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1</v>
      </c>
    </row>
    <row r="113" spans="1:51" ht="23.25" customHeight="1" x14ac:dyDescent="0.15">
      <c r="A113" s="488"/>
      <c r="B113" s="489"/>
      <c r="C113" s="489"/>
      <c r="D113" s="489"/>
      <c r="E113" s="489"/>
      <c r="F113" s="490"/>
      <c r="G113" s="191" t="s">
        <v>724</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t="s">
        <v>722</v>
      </c>
      <c r="AC113" s="469"/>
      <c r="AD113" s="470"/>
      <c r="AE113" s="358" t="s">
        <v>719</v>
      </c>
      <c r="AF113" s="358"/>
      <c r="AG113" s="358"/>
      <c r="AH113" s="358"/>
      <c r="AI113" s="358" t="s">
        <v>719</v>
      </c>
      <c r="AJ113" s="358"/>
      <c r="AK113" s="358"/>
      <c r="AL113" s="358"/>
      <c r="AM113" s="358">
        <v>1788</v>
      </c>
      <c r="AN113" s="358"/>
      <c r="AO113" s="358"/>
      <c r="AP113" s="358"/>
      <c r="AQ113" s="363" t="s">
        <v>731</v>
      </c>
      <c r="AR113" s="364"/>
      <c r="AS113" s="364"/>
      <c r="AT113" s="809"/>
      <c r="AU113" s="358" t="s">
        <v>762</v>
      </c>
      <c r="AV113" s="358"/>
      <c r="AW113" s="358"/>
      <c r="AX113" s="359"/>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t="s">
        <v>722</v>
      </c>
      <c r="AC114" s="404"/>
      <c r="AD114" s="405"/>
      <c r="AE114" s="366" t="s">
        <v>719</v>
      </c>
      <c r="AF114" s="366"/>
      <c r="AG114" s="366"/>
      <c r="AH114" s="366"/>
      <c r="AI114" s="366" t="s">
        <v>719</v>
      </c>
      <c r="AJ114" s="366"/>
      <c r="AK114" s="366"/>
      <c r="AL114" s="366"/>
      <c r="AM114" s="366">
        <v>1788</v>
      </c>
      <c r="AN114" s="366"/>
      <c r="AO114" s="366"/>
      <c r="AP114" s="366"/>
      <c r="AQ114" s="363" t="s">
        <v>731</v>
      </c>
      <c r="AR114" s="364"/>
      <c r="AS114" s="364"/>
      <c r="AT114" s="809"/>
      <c r="AU114" s="363" t="s">
        <v>762</v>
      </c>
      <c r="AV114" s="364"/>
      <c r="AW114" s="364"/>
      <c r="AX114" s="365"/>
      <c r="AY114">
        <f>$AY$112</f>
        <v>1</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725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726</v>
      </c>
      <c r="AC128" s="301"/>
      <c r="AD128" s="302"/>
      <c r="AE128" s="358" t="s">
        <v>719</v>
      </c>
      <c r="AF128" s="358"/>
      <c r="AG128" s="358"/>
      <c r="AH128" s="358"/>
      <c r="AI128" s="358" t="s">
        <v>719</v>
      </c>
      <c r="AJ128" s="358"/>
      <c r="AK128" s="358"/>
      <c r="AL128" s="358"/>
      <c r="AM128" s="358">
        <v>134</v>
      </c>
      <c r="AN128" s="358"/>
      <c r="AO128" s="358"/>
      <c r="AP128" s="358"/>
      <c r="AQ128" s="358" t="s">
        <v>731</v>
      </c>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727</v>
      </c>
      <c r="AC129" s="343"/>
      <c r="AD129" s="344"/>
      <c r="AE129" s="306" t="s">
        <v>719</v>
      </c>
      <c r="AF129" s="306"/>
      <c r="AG129" s="306"/>
      <c r="AH129" s="306"/>
      <c r="AI129" s="306" t="s">
        <v>719</v>
      </c>
      <c r="AJ129" s="306"/>
      <c r="AK129" s="306"/>
      <c r="AL129" s="306"/>
      <c r="AM129" s="306" t="s">
        <v>747</v>
      </c>
      <c r="AN129" s="306"/>
      <c r="AO129" s="306"/>
      <c r="AP129" s="306"/>
      <c r="AQ129" s="306" t="s">
        <v>731</v>
      </c>
      <c r="AR129" s="306"/>
      <c r="AS129" s="306"/>
      <c r="AT129" s="306"/>
      <c r="AU129" s="306"/>
      <c r="AV129" s="306"/>
      <c r="AW129" s="306"/>
      <c r="AX129" s="307"/>
      <c r="AY129">
        <f>$AY$127</f>
        <v>1</v>
      </c>
    </row>
    <row r="130" spans="1:51" ht="45" hidden="1" customHeight="1" x14ac:dyDescent="0.15">
      <c r="A130" s="986" t="s">
        <v>406</v>
      </c>
      <c r="B130" s="984"/>
      <c r="C130" s="983" t="s">
        <v>236</v>
      </c>
      <c r="D130" s="984"/>
      <c r="E130" s="308" t="s">
        <v>265</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0</v>
      </c>
    </row>
    <row r="131" spans="1:51" ht="45" hidden="1" customHeight="1" x14ac:dyDescent="0.15">
      <c r="A131" s="987"/>
      <c r="B131" s="253"/>
      <c r="C131" s="252"/>
      <c r="D131" s="253"/>
      <c r="E131" s="239" t="s">
        <v>264</v>
      </c>
      <c r="F131" s="240"/>
      <c r="G131" s="237"/>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0</v>
      </c>
    </row>
    <row r="132" spans="1:51" ht="18.75" hidden="1"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87"/>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7"/>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customHeight="1" x14ac:dyDescent="0.15">
      <c r="A370" s="987"/>
      <c r="B370" s="253"/>
      <c r="C370" s="252"/>
      <c r="D370" s="253"/>
      <c r="E370" s="308" t="s">
        <v>265</v>
      </c>
      <c r="F370" s="309"/>
      <c r="G370" s="310" t="s">
        <v>728</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15">
      <c r="A371" s="987"/>
      <c r="B371" s="253"/>
      <c r="C371" s="252"/>
      <c r="D371" s="253"/>
      <c r="E371" s="239" t="s">
        <v>264</v>
      </c>
      <c r="F371" s="240"/>
      <c r="G371" s="237" t="s">
        <v>729</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1</v>
      </c>
    </row>
    <row r="389" spans="1:51" ht="18.75"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t="s">
        <v>719</v>
      </c>
      <c r="AR389" s="271"/>
      <c r="AS389" s="179" t="s">
        <v>233</v>
      </c>
      <c r="AT389" s="202"/>
      <c r="AU389" s="178" t="s">
        <v>719</v>
      </c>
      <c r="AV389" s="178"/>
      <c r="AW389" s="179" t="s">
        <v>179</v>
      </c>
      <c r="AX389" s="180"/>
      <c r="AY389">
        <f>$AY$388</f>
        <v>1</v>
      </c>
    </row>
    <row r="390" spans="1:51" ht="39.75" customHeight="1" x14ac:dyDescent="0.15">
      <c r="A390" s="987"/>
      <c r="B390" s="253"/>
      <c r="C390" s="252"/>
      <c r="D390" s="253"/>
      <c r="E390" s="252"/>
      <c r="F390" s="314"/>
      <c r="G390" s="232" t="s">
        <v>718</v>
      </c>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t="s">
        <v>718</v>
      </c>
      <c r="AC390" s="224"/>
      <c r="AD390" s="224"/>
      <c r="AE390" s="266" t="s">
        <v>719</v>
      </c>
      <c r="AF390" s="167"/>
      <c r="AG390" s="167"/>
      <c r="AH390" s="167"/>
      <c r="AI390" s="266" t="s">
        <v>719</v>
      </c>
      <c r="AJ390" s="167"/>
      <c r="AK390" s="167"/>
      <c r="AL390" s="167"/>
      <c r="AM390" s="266" t="s">
        <v>731</v>
      </c>
      <c r="AN390" s="167"/>
      <c r="AO390" s="167"/>
      <c r="AP390" s="167"/>
      <c r="AQ390" s="266" t="s">
        <v>719</v>
      </c>
      <c r="AR390" s="167"/>
      <c r="AS390" s="167"/>
      <c r="AT390" s="167"/>
      <c r="AU390" s="266" t="s">
        <v>719</v>
      </c>
      <c r="AV390" s="167"/>
      <c r="AW390" s="167"/>
      <c r="AX390" s="208"/>
      <c r="AY390">
        <f t="shared" ref="AY390:AY391" si="57">$AY$388</f>
        <v>1</v>
      </c>
    </row>
    <row r="391" spans="1:51" ht="39.75"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t="s">
        <v>718</v>
      </c>
      <c r="AC391" s="175"/>
      <c r="AD391" s="175"/>
      <c r="AE391" s="266" t="s">
        <v>719</v>
      </c>
      <c r="AF391" s="167"/>
      <c r="AG391" s="167"/>
      <c r="AH391" s="167"/>
      <c r="AI391" s="266" t="s">
        <v>719</v>
      </c>
      <c r="AJ391" s="167"/>
      <c r="AK391" s="167"/>
      <c r="AL391" s="167"/>
      <c r="AM391" s="266" t="s">
        <v>731</v>
      </c>
      <c r="AN391" s="167"/>
      <c r="AO391" s="167"/>
      <c r="AP391" s="167"/>
      <c r="AQ391" s="266" t="s">
        <v>719</v>
      </c>
      <c r="AR391" s="167"/>
      <c r="AS391" s="167"/>
      <c r="AT391" s="167"/>
      <c r="AU391" s="266" t="s">
        <v>719</v>
      </c>
      <c r="AV391" s="167"/>
      <c r="AW391" s="167"/>
      <c r="AX391" s="208"/>
      <c r="AY391">
        <f t="shared" si="57"/>
        <v>1</v>
      </c>
    </row>
    <row r="392" spans="1:51" ht="22.5"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1</v>
      </c>
    </row>
    <row r="393" spans="1:51" ht="22.5"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1</v>
      </c>
    </row>
    <row r="394" spans="1:51" ht="22.5" customHeight="1" x14ac:dyDescent="0.15">
      <c r="A394" s="987"/>
      <c r="B394" s="253"/>
      <c r="C394" s="252"/>
      <c r="D394" s="253"/>
      <c r="E394" s="252"/>
      <c r="F394" s="314"/>
      <c r="G394" s="232" t="s">
        <v>718</v>
      </c>
      <c r="H394" s="191"/>
      <c r="I394" s="191"/>
      <c r="J394" s="191"/>
      <c r="K394" s="191"/>
      <c r="L394" s="191"/>
      <c r="M394" s="191"/>
      <c r="N394" s="191"/>
      <c r="O394" s="191"/>
      <c r="P394" s="233"/>
      <c r="Q394" s="974" t="s">
        <v>718</v>
      </c>
      <c r="R394" s="975"/>
      <c r="S394" s="975"/>
      <c r="T394" s="975"/>
      <c r="U394" s="975"/>
      <c r="V394" s="975"/>
      <c r="W394" s="975"/>
      <c r="X394" s="975"/>
      <c r="Y394" s="975"/>
      <c r="Z394" s="975"/>
      <c r="AA394" s="976"/>
      <c r="AB394" s="256" t="s">
        <v>718</v>
      </c>
      <c r="AC394" s="257"/>
      <c r="AD394" s="257"/>
      <c r="AE394" s="262" t="s">
        <v>719</v>
      </c>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1</v>
      </c>
    </row>
    <row r="395" spans="1:51" ht="22.5"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1</v>
      </c>
    </row>
    <row r="396" spans="1:51" ht="25.5"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1</v>
      </c>
    </row>
    <row r="397" spans="1:51" ht="22.5"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t="s">
        <v>731</v>
      </c>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1</v>
      </c>
    </row>
    <row r="398" spans="1:51" ht="22.5"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1</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7"/>
      <c r="B428" s="253"/>
      <c r="C428" s="252"/>
      <c r="D428" s="253"/>
      <c r="E428" s="190" t="s">
        <v>733</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15">
      <c r="A430" s="987"/>
      <c r="B430" s="253"/>
      <c r="C430" s="250" t="s">
        <v>672</v>
      </c>
      <c r="D430" s="251"/>
      <c r="E430" s="239" t="s">
        <v>400</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customHeight="1" x14ac:dyDescent="0.15">
      <c r="A646" s="987"/>
      <c r="B646" s="253"/>
      <c r="C646" s="252"/>
      <c r="D646" s="253"/>
      <c r="E646" s="239" t="s">
        <v>404</v>
      </c>
      <c r="F646" s="240"/>
      <c r="G646" s="241" t="s">
        <v>252</v>
      </c>
      <c r="H646" s="188"/>
      <c r="I646" s="188"/>
      <c r="J646" s="242" t="s">
        <v>719</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1</v>
      </c>
    </row>
    <row r="668" spans="1:51" ht="18.75"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t="s">
        <v>719</v>
      </c>
      <c r="AF668" s="178"/>
      <c r="AG668" s="179" t="s">
        <v>233</v>
      </c>
      <c r="AH668" s="202"/>
      <c r="AI668" s="216"/>
      <c r="AJ668" s="216"/>
      <c r="AK668" s="216"/>
      <c r="AL668" s="217"/>
      <c r="AM668" s="216"/>
      <c r="AN668" s="216"/>
      <c r="AO668" s="216"/>
      <c r="AP668" s="217"/>
      <c r="AQ668" s="231" t="s">
        <v>719</v>
      </c>
      <c r="AR668" s="178"/>
      <c r="AS668" s="179" t="s">
        <v>233</v>
      </c>
      <c r="AT668" s="202"/>
      <c r="AU668" s="178" t="s">
        <v>719</v>
      </c>
      <c r="AV668" s="178"/>
      <c r="AW668" s="179" t="s">
        <v>179</v>
      </c>
      <c r="AX668" s="180"/>
      <c r="AY668">
        <f>$AY$667</f>
        <v>1</v>
      </c>
    </row>
    <row r="669" spans="1:51" ht="23.25" customHeight="1" x14ac:dyDescent="0.15">
      <c r="A669" s="987"/>
      <c r="B669" s="253"/>
      <c r="C669" s="252"/>
      <c r="D669" s="253"/>
      <c r="E669" s="196"/>
      <c r="F669" s="197"/>
      <c r="G669" s="232" t="s">
        <v>718</v>
      </c>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t="s">
        <v>718</v>
      </c>
      <c r="AC669" s="175"/>
      <c r="AD669" s="175"/>
      <c r="AE669" s="166" t="s">
        <v>719</v>
      </c>
      <c r="AF669" s="167"/>
      <c r="AG669" s="167"/>
      <c r="AH669" s="167"/>
      <c r="AI669" s="166" t="s">
        <v>719</v>
      </c>
      <c r="AJ669" s="167"/>
      <c r="AK669" s="167"/>
      <c r="AL669" s="167"/>
      <c r="AM669" s="166" t="s">
        <v>745</v>
      </c>
      <c r="AN669" s="167"/>
      <c r="AO669" s="167"/>
      <c r="AP669" s="168"/>
      <c r="AQ669" s="166" t="s">
        <v>719</v>
      </c>
      <c r="AR669" s="167"/>
      <c r="AS669" s="167"/>
      <c r="AT669" s="168"/>
      <c r="AU669" s="167" t="s">
        <v>719</v>
      </c>
      <c r="AV669" s="167"/>
      <c r="AW669" s="167"/>
      <c r="AX669" s="208"/>
      <c r="AY669">
        <f t="shared" ref="AY669:AY671" si="107">$AY$667</f>
        <v>1</v>
      </c>
    </row>
    <row r="670" spans="1:51" ht="23.25"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t="s">
        <v>718</v>
      </c>
      <c r="AC670" s="224"/>
      <c r="AD670" s="224"/>
      <c r="AE670" s="166" t="s">
        <v>719</v>
      </c>
      <c r="AF670" s="167"/>
      <c r="AG670" s="167"/>
      <c r="AH670" s="168"/>
      <c r="AI670" s="166" t="s">
        <v>719</v>
      </c>
      <c r="AJ670" s="167"/>
      <c r="AK670" s="167"/>
      <c r="AL670" s="167"/>
      <c r="AM670" s="166" t="s">
        <v>745</v>
      </c>
      <c r="AN670" s="167"/>
      <c r="AO670" s="167"/>
      <c r="AP670" s="168"/>
      <c r="AQ670" s="166" t="s">
        <v>719</v>
      </c>
      <c r="AR670" s="167"/>
      <c r="AS670" s="167"/>
      <c r="AT670" s="168"/>
      <c r="AU670" s="167" t="s">
        <v>719</v>
      </c>
      <c r="AV670" s="167"/>
      <c r="AW670" s="167"/>
      <c r="AX670" s="208"/>
      <c r="AY670">
        <f t="shared" si="107"/>
        <v>1</v>
      </c>
    </row>
    <row r="671" spans="1:51" ht="23.25"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t="s">
        <v>719</v>
      </c>
      <c r="AF671" s="167"/>
      <c r="AG671" s="167"/>
      <c r="AH671" s="168"/>
      <c r="AI671" s="166" t="s">
        <v>719</v>
      </c>
      <c r="AJ671" s="167"/>
      <c r="AK671" s="167"/>
      <c r="AL671" s="167"/>
      <c r="AM671" s="166" t="s">
        <v>745</v>
      </c>
      <c r="AN671" s="167"/>
      <c r="AO671" s="167"/>
      <c r="AP671" s="168"/>
      <c r="AQ671" s="166" t="s">
        <v>719</v>
      </c>
      <c r="AR671" s="167"/>
      <c r="AS671" s="167"/>
      <c r="AT671" s="168"/>
      <c r="AU671" s="167" t="s">
        <v>719</v>
      </c>
      <c r="AV671" s="167"/>
      <c r="AW671" s="167"/>
      <c r="AX671" s="208"/>
      <c r="AY671">
        <f t="shared" si="107"/>
        <v>1</v>
      </c>
    </row>
    <row r="672" spans="1:51" ht="18.75"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1</v>
      </c>
    </row>
    <row r="673" spans="1:51" ht="18.75"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719</v>
      </c>
      <c r="AF673" s="178"/>
      <c r="AG673" s="179" t="s">
        <v>233</v>
      </c>
      <c r="AH673" s="202"/>
      <c r="AI673" s="216"/>
      <c r="AJ673" s="216"/>
      <c r="AK673" s="216"/>
      <c r="AL673" s="217"/>
      <c r="AM673" s="216"/>
      <c r="AN673" s="216"/>
      <c r="AO673" s="216"/>
      <c r="AP673" s="217"/>
      <c r="AQ673" s="231" t="s">
        <v>719</v>
      </c>
      <c r="AR673" s="178"/>
      <c r="AS673" s="179" t="s">
        <v>233</v>
      </c>
      <c r="AT673" s="202"/>
      <c r="AU673" s="178" t="s">
        <v>719</v>
      </c>
      <c r="AV673" s="178"/>
      <c r="AW673" s="179" t="s">
        <v>179</v>
      </c>
      <c r="AX673" s="180"/>
      <c r="AY673">
        <f>$AY$672</f>
        <v>1</v>
      </c>
    </row>
    <row r="674" spans="1:51" ht="23.25" customHeight="1" x14ac:dyDescent="0.15">
      <c r="A674" s="987"/>
      <c r="B674" s="253"/>
      <c r="C674" s="252"/>
      <c r="D674" s="253"/>
      <c r="E674" s="196"/>
      <c r="F674" s="197"/>
      <c r="G674" s="232" t="s">
        <v>718</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718</v>
      </c>
      <c r="AC674" s="175"/>
      <c r="AD674" s="175"/>
      <c r="AE674" s="166" t="s">
        <v>719</v>
      </c>
      <c r="AF674" s="167"/>
      <c r="AG674" s="167"/>
      <c r="AH674" s="167"/>
      <c r="AI674" s="166" t="s">
        <v>719</v>
      </c>
      <c r="AJ674" s="167"/>
      <c r="AK674" s="167"/>
      <c r="AL674" s="167"/>
      <c r="AM674" s="166" t="s">
        <v>745</v>
      </c>
      <c r="AN674" s="167"/>
      <c r="AO674" s="167"/>
      <c r="AP674" s="168"/>
      <c r="AQ674" s="166" t="s">
        <v>719</v>
      </c>
      <c r="AR674" s="167"/>
      <c r="AS674" s="167"/>
      <c r="AT674" s="168"/>
      <c r="AU674" s="167" t="s">
        <v>719</v>
      </c>
      <c r="AV674" s="167"/>
      <c r="AW674" s="167"/>
      <c r="AX674" s="208"/>
      <c r="AY674">
        <f t="shared" ref="AY674:AY676" si="108">$AY$672</f>
        <v>1</v>
      </c>
    </row>
    <row r="675" spans="1:51" ht="23.25"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718</v>
      </c>
      <c r="AC675" s="224"/>
      <c r="AD675" s="224"/>
      <c r="AE675" s="166" t="s">
        <v>719</v>
      </c>
      <c r="AF675" s="167"/>
      <c r="AG675" s="167"/>
      <c r="AH675" s="168"/>
      <c r="AI675" s="166" t="s">
        <v>719</v>
      </c>
      <c r="AJ675" s="167"/>
      <c r="AK675" s="167"/>
      <c r="AL675" s="167"/>
      <c r="AM675" s="166" t="s">
        <v>745</v>
      </c>
      <c r="AN675" s="167"/>
      <c r="AO675" s="167"/>
      <c r="AP675" s="168"/>
      <c r="AQ675" s="166" t="s">
        <v>719</v>
      </c>
      <c r="AR675" s="167"/>
      <c r="AS675" s="167"/>
      <c r="AT675" s="168"/>
      <c r="AU675" s="167" t="s">
        <v>719</v>
      </c>
      <c r="AV675" s="167"/>
      <c r="AW675" s="167"/>
      <c r="AX675" s="208"/>
      <c r="AY675">
        <f t="shared" si="108"/>
        <v>1</v>
      </c>
    </row>
    <row r="676" spans="1:51" ht="23.25"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719</v>
      </c>
      <c r="AF676" s="167"/>
      <c r="AG676" s="167"/>
      <c r="AH676" s="168"/>
      <c r="AI676" s="166" t="s">
        <v>719</v>
      </c>
      <c r="AJ676" s="167"/>
      <c r="AK676" s="167"/>
      <c r="AL676" s="167"/>
      <c r="AM676" s="166" t="s">
        <v>745</v>
      </c>
      <c r="AN676" s="167"/>
      <c r="AO676" s="167"/>
      <c r="AP676" s="168"/>
      <c r="AQ676" s="166" t="s">
        <v>719</v>
      </c>
      <c r="AR676" s="167"/>
      <c r="AS676" s="167"/>
      <c r="AT676" s="168"/>
      <c r="AU676" s="167" t="s">
        <v>719</v>
      </c>
      <c r="AV676" s="167"/>
      <c r="AW676" s="167"/>
      <c r="AX676" s="208"/>
      <c r="AY676">
        <f t="shared" si="108"/>
        <v>1</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7"/>
      <c r="B698" s="253"/>
      <c r="C698" s="252"/>
      <c r="D698" s="253"/>
      <c r="E698" s="190" t="s">
        <v>731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6"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7"/>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44.25" customHeight="1" x14ac:dyDescent="0.15">
      <c r="A702" s="526" t="s">
        <v>140</v>
      </c>
      <c r="B702" s="527"/>
      <c r="C702" s="724" t="s">
        <v>141</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8" t="s">
        <v>730</v>
      </c>
      <c r="AE702" s="889"/>
      <c r="AF702" s="889"/>
      <c r="AG702" s="878" t="s">
        <v>734</v>
      </c>
      <c r="AH702" s="879"/>
      <c r="AI702" s="879"/>
      <c r="AJ702" s="879"/>
      <c r="AK702" s="879"/>
      <c r="AL702" s="879"/>
      <c r="AM702" s="879"/>
      <c r="AN702" s="879"/>
      <c r="AO702" s="879"/>
      <c r="AP702" s="879"/>
      <c r="AQ702" s="879"/>
      <c r="AR702" s="879"/>
      <c r="AS702" s="879"/>
      <c r="AT702" s="879"/>
      <c r="AU702" s="879"/>
      <c r="AV702" s="879"/>
      <c r="AW702" s="879"/>
      <c r="AX702" s="880"/>
    </row>
    <row r="703" spans="1:51" ht="42" customHeight="1" x14ac:dyDescent="0.15">
      <c r="A703" s="528"/>
      <c r="B703" s="529"/>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184" t="s">
        <v>730</v>
      </c>
      <c r="AE703" s="185"/>
      <c r="AF703" s="186"/>
      <c r="AG703" s="662" t="s">
        <v>735</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15">
      <c r="A704" s="530"/>
      <c r="B704" s="531"/>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2" t="s">
        <v>730</v>
      </c>
      <c r="AE704" s="583"/>
      <c r="AF704" s="584"/>
      <c r="AG704" s="425" t="s">
        <v>736</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16" t="s">
        <v>39</v>
      </c>
      <c r="B705" s="764"/>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730</v>
      </c>
      <c r="AE705" s="731"/>
      <c r="AF705" s="731"/>
      <c r="AG705" s="190" t="s">
        <v>738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3"/>
      <c r="B706" s="765"/>
      <c r="C706" s="609"/>
      <c r="D706" s="610"/>
      <c r="E706" s="681" t="s">
        <v>382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739</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3"/>
      <c r="B707" s="765"/>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0" t="s">
        <v>739</v>
      </c>
      <c r="AE707" s="581"/>
      <c r="AF707" s="581"/>
      <c r="AG707" s="425"/>
      <c r="AH707" s="235"/>
      <c r="AI707" s="235"/>
      <c r="AJ707" s="235"/>
      <c r="AK707" s="235"/>
      <c r="AL707" s="235"/>
      <c r="AM707" s="235"/>
      <c r="AN707" s="235"/>
      <c r="AO707" s="235"/>
      <c r="AP707" s="235"/>
      <c r="AQ707" s="235"/>
      <c r="AR707" s="235"/>
      <c r="AS707" s="235"/>
      <c r="AT707" s="235"/>
      <c r="AU707" s="235"/>
      <c r="AV707" s="235"/>
      <c r="AW707" s="235"/>
      <c r="AX707" s="426"/>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737</v>
      </c>
      <c r="AE708" s="666"/>
      <c r="AF708" s="666"/>
      <c r="AG708" s="523" t="s">
        <v>738</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3"/>
      <c r="B709" s="654"/>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730</v>
      </c>
      <c r="AE709" s="185"/>
      <c r="AF709" s="186"/>
      <c r="AG709" s="662" t="s">
        <v>740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737</v>
      </c>
      <c r="AE710" s="185"/>
      <c r="AF710" s="186"/>
      <c r="AG710" s="662" t="s">
        <v>738</v>
      </c>
      <c r="AH710" s="663"/>
      <c r="AI710" s="663"/>
      <c r="AJ710" s="663"/>
      <c r="AK710" s="663"/>
      <c r="AL710" s="663"/>
      <c r="AM710" s="663"/>
      <c r="AN710" s="663"/>
      <c r="AO710" s="663"/>
      <c r="AP710" s="663"/>
      <c r="AQ710" s="663"/>
      <c r="AR710" s="663"/>
      <c r="AS710" s="663"/>
      <c r="AT710" s="663"/>
      <c r="AU710" s="663"/>
      <c r="AV710" s="663"/>
      <c r="AW710" s="663"/>
      <c r="AX710" s="664"/>
    </row>
    <row r="711" spans="1:50" ht="40.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730</v>
      </c>
      <c r="AE711" s="185"/>
      <c r="AF711" s="186"/>
      <c r="AG711" s="662" t="s">
        <v>741</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84" t="s">
        <v>737</v>
      </c>
      <c r="AE712" s="185"/>
      <c r="AF712" s="186"/>
      <c r="AG712" s="589" t="s">
        <v>738</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2" t="s">
        <v>738</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2" t="s">
        <v>737</v>
      </c>
      <c r="AE714" s="583"/>
      <c r="AF714" s="584"/>
      <c r="AG714" s="687" t="s">
        <v>738</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730</v>
      </c>
      <c r="AE715" s="666"/>
      <c r="AF715" s="772"/>
      <c r="AG715" s="523" t="s">
        <v>748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3"/>
      <c r="B716" s="654"/>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737</v>
      </c>
      <c r="AE716" s="754"/>
      <c r="AF716" s="754"/>
      <c r="AG716" s="662" t="s">
        <v>745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730</v>
      </c>
      <c r="AE717" s="185"/>
      <c r="AF717" s="185"/>
      <c r="AG717" s="662" t="s">
        <v>749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730</v>
      </c>
      <c r="AE718" s="185"/>
      <c r="AF718" s="185"/>
      <c r="AG718" s="193" t="s">
        <v>750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5" t="s">
        <v>144</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5" t="s">
        <v>737</v>
      </c>
      <c r="AE719" s="666"/>
      <c r="AF719" s="666"/>
      <c r="AG719" s="190" t="s">
        <v>731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48"/>
      <c r="B721" s="649"/>
      <c r="C721" s="911"/>
      <c r="D721" s="912"/>
      <c r="E721" s="912"/>
      <c r="F721" s="913"/>
      <c r="G721" s="929"/>
      <c r="H721" s="930"/>
      <c r="I721" s="77" t="str">
        <f>IF(OR(G721="　", G721=""), "", "-")</f>
        <v/>
      </c>
      <c r="J721" s="910"/>
      <c r="K721" s="910"/>
      <c r="L721" s="77" t="str">
        <f>IF(M721="","","-")</f>
        <v/>
      </c>
      <c r="M721" s="78"/>
      <c r="N721" s="907"/>
      <c r="O721" s="908"/>
      <c r="P721" s="908"/>
      <c r="Q721" s="908"/>
      <c r="R721" s="908"/>
      <c r="S721" s="908"/>
      <c r="T721" s="908"/>
      <c r="U721" s="908"/>
      <c r="V721" s="908"/>
      <c r="W721" s="908"/>
      <c r="X721" s="908"/>
      <c r="Y721" s="908"/>
      <c r="Z721" s="908"/>
      <c r="AA721" s="908"/>
      <c r="AB721" s="908"/>
      <c r="AC721" s="908"/>
      <c r="AD721" s="908"/>
      <c r="AE721" s="908"/>
      <c r="AF721" s="909"/>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48"/>
      <c r="B722" s="649"/>
      <c r="C722" s="911"/>
      <c r="D722" s="912"/>
      <c r="E722" s="912"/>
      <c r="F722" s="913"/>
      <c r="G722" s="929"/>
      <c r="H722" s="930"/>
      <c r="I722" s="77" t="str">
        <f t="shared" ref="I722:I725" si="113">IF(OR(G722="　", G722=""), "", "-")</f>
        <v/>
      </c>
      <c r="J722" s="910"/>
      <c r="K722" s="910"/>
      <c r="L722" s="77" t="str">
        <f t="shared" ref="L722:L725" si="114">IF(M722="","","-")</f>
        <v/>
      </c>
      <c r="M722" s="78"/>
      <c r="N722" s="907"/>
      <c r="O722" s="908"/>
      <c r="P722" s="908"/>
      <c r="Q722" s="908"/>
      <c r="R722" s="908"/>
      <c r="S722" s="908"/>
      <c r="T722" s="908"/>
      <c r="U722" s="908"/>
      <c r="V722" s="908"/>
      <c r="W722" s="908"/>
      <c r="X722" s="908"/>
      <c r="Y722" s="908"/>
      <c r="Z722" s="908"/>
      <c r="AA722" s="908"/>
      <c r="AB722" s="908"/>
      <c r="AC722" s="908"/>
      <c r="AD722" s="908"/>
      <c r="AE722" s="908"/>
      <c r="AF722" s="909"/>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48"/>
      <c r="B723" s="649"/>
      <c r="C723" s="911"/>
      <c r="D723" s="912"/>
      <c r="E723" s="912"/>
      <c r="F723" s="913"/>
      <c r="G723" s="929"/>
      <c r="H723" s="930"/>
      <c r="I723" s="77" t="str">
        <f t="shared" si="113"/>
        <v/>
      </c>
      <c r="J723" s="910"/>
      <c r="K723" s="910"/>
      <c r="L723" s="77" t="str">
        <f t="shared" si="114"/>
        <v/>
      </c>
      <c r="M723" s="78"/>
      <c r="N723" s="907"/>
      <c r="O723" s="908"/>
      <c r="P723" s="908"/>
      <c r="Q723" s="908"/>
      <c r="R723" s="908"/>
      <c r="S723" s="908"/>
      <c r="T723" s="908"/>
      <c r="U723" s="908"/>
      <c r="V723" s="908"/>
      <c r="W723" s="908"/>
      <c r="X723" s="908"/>
      <c r="Y723" s="908"/>
      <c r="Z723" s="908"/>
      <c r="AA723" s="908"/>
      <c r="AB723" s="908"/>
      <c r="AC723" s="908"/>
      <c r="AD723" s="908"/>
      <c r="AE723" s="908"/>
      <c r="AF723" s="909"/>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48"/>
      <c r="B724" s="649"/>
      <c r="C724" s="911"/>
      <c r="D724" s="912"/>
      <c r="E724" s="912"/>
      <c r="F724" s="913"/>
      <c r="G724" s="929"/>
      <c r="H724" s="930"/>
      <c r="I724" s="77" t="str">
        <f t="shared" si="113"/>
        <v/>
      </c>
      <c r="J724" s="910"/>
      <c r="K724" s="910"/>
      <c r="L724" s="77" t="str">
        <f t="shared" si="114"/>
        <v/>
      </c>
      <c r="M724" s="78"/>
      <c r="N724" s="907"/>
      <c r="O724" s="908"/>
      <c r="P724" s="908"/>
      <c r="Q724" s="908"/>
      <c r="R724" s="908"/>
      <c r="S724" s="908"/>
      <c r="T724" s="908"/>
      <c r="U724" s="908"/>
      <c r="V724" s="908"/>
      <c r="W724" s="908"/>
      <c r="X724" s="908"/>
      <c r="Y724" s="908"/>
      <c r="Z724" s="908"/>
      <c r="AA724" s="908"/>
      <c r="AB724" s="908"/>
      <c r="AC724" s="908"/>
      <c r="AD724" s="908"/>
      <c r="AE724" s="908"/>
      <c r="AF724" s="909"/>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0"/>
      <c r="B725" s="651"/>
      <c r="C725" s="911"/>
      <c r="D725" s="912"/>
      <c r="E725" s="912"/>
      <c r="F725" s="913"/>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6" t="s">
        <v>48</v>
      </c>
      <c r="B726" s="617"/>
      <c r="C726" s="440" t="s">
        <v>53</v>
      </c>
      <c r="D726" s="578"/>
      <c r="E726" s="578"/>
      <c r="F726" s="579"/>
      <c r="G726" s="792" t="s">
        <v>742</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8"/>
      <c r="B727" s="619"/>
      <c r="C727" s="693" t="s">
        <v>57</v>
      </c>
      <c r="D727" s="694"/>
      <c r="E727" s="694"/>
      <c r="F727" s="695"/>
      <c r="G727" s="790" t="s">
        <v>743</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22.5" customHeight="1" thickBot="1" x14ac:dyDescent="0.2">
      <c r="A729" s="760" t="s">
        <v>760</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33" customHeight="1" thickBot="1" x14ac:dyDescent="0.2">
      <c r="A731" s="613" t="s">
        <v>138</v>
      </c>
      <c r="B731" s="614"/>
      <c r="C731" s="614"/>
      <c r="D731" s="614"/>
      <c r="E731" s="615"/>
      <c r="F731" s="678" t="s">
        <v>761</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21.75" customHeight="1" thickBot="1" x14ac:dyDescent="0.2">
      <c r="A733" s="613" t="s">
        <v>138</v>
      </c>
      <c r="B733" s="614"/>
      <c r="C733" s="614"/>
      <c r="D733" s="614"/>
      <c r="E733" s="615"/>
      <c r="F733" s="761" t="s">
        <v>763</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22.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29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9"/>
      <c r="B786" s="780"/>
      <c r="C786" s="780"/>
      <c r="D786" s="780"/>
      <c r="E786" s="780"/>
      <c r="F786" s="78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387</v>
      </c>
      <c r="B787" s="756"/>
      <c r="C787" s="756"/>
      <c r="D787" s="756"/>
      <c r="E787" s="756"/>
      <c r="F787" s="757"/>
      <c r="G787" s="436" t="s">
        <v>361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58"/>
      <c r="C788" s="758"/>
      <c r="D788" s="758"/>
      <c r="E788" s="758"/>
      <c r="F788" s="759"/>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58"/>
      <c r="C789" s="758"/>
      <c r="D789" s="758"/>
      <c r="E789" s="758"/>
      <c r="F789" s="759"/>
      <c r="G789" s="446" t="s">
        <v>751</v>
      </c>
      <c r="H789" s="447"/>
      <c r="I789" s="447"/>
      <c r="J789" s="447"/>
      <c r="K789" s="448"/>
      <c r="L789" s="449" t="s">
        <v>752</v>
      </c>
      <c r="M789" s="450"/>
      <c r="N789" s="450"/>
      <c r="O789" s="450"/>
      <c r="P789" s="450"/>
      <c r="Q789" s="450"/>
      <c r="R789" s="450"/>
      <c r="S789" s="450"/>
      <c r="T789" s="450"/>
      <c r="U789" s="450"/>
      <c r="V789" s="450"/>
      <c r="W789" s="450"/>
      <c r="X789" s="451"/>
      <c r="Y789" s="452">
        <v>192</v>
      </c>
      <c r="Z789" s="453"/>
      <c r="AA789" s="453"/>
      <c r="AB789" s="554"/>
      <c r="AC789" s="446" t="s">
        <v>758</v>
      </c>
      <c r="AD789" s="447"/>
      <c r="AE789" s="447"/>
      <c r="AF789" s="447"/>
      <c r="AG789" s="448"/>
      <c r="AH789" s="449" t="s">
        <v>753</v>
      </c>
      <c r="AI789" s="450"/>
      <c r="AJ789" s="450"/>
      <c r="AK789" s="450"/>
      <c r="AL789" s="450"/>
      <c r="AM789" s="450"/>
      <c r="AN789" s="450"/>
      <c r="AO789" s="450"/>
      <c r="AP789" s="450"/>
      <c r="AQ789" s="450"/>
      <c r="AR789" s="450"/>
      <c r="AS789" s="450"/>
      <c r="AT789" s="451"/>
      <c r="AU789" s="452">
        <v>47</v>
      </c>
      <c r="AV789" s="453"/>
      <c r="AW789" s="453"/>
      <c r="AX789" s="454"/>
    </row>
    <row r="790" spans="1:51" ht="24.75" customHeight="1" x14ac:dyDescent="0.15">
      <c r="A790" s="553"/>
      <c r="B790" s="758"/>
      <c r="C790" s="758"/>
      <c r="D790" s="758"/>
      <c r="E790" s="758"/>
      <c r="F790" s="759"/>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58"/>
      <c r="C791" s="758"/>
      <c r="D791" s="758"/>
      <c r="E791" s="758"/>
      <c r="F791" s="759"/>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58"/>
      <c r="C792" s="758"/>
      <c r="D792" s="758"/>
      <c r="E792" s="758"/>
      <c r="F792" s="759"/>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58"/>
      <c r="C793" s="758"/>
      <c r="D793" s="758"/>
      <c r="E793" s="758"/>
      <c r="F793" s="759"/>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58"/>
      <c r="C794" s="758"/>
      <c r="D794" s="758"/>
      <c r="E794" s="758"/>
      <c r="F794" s="75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58"/>
      <c r="C795" s="758"/>
      <c r="D795" s="758"/>
      <c r="E795" s="758"/>
      <c r="F795" s="75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58"/>
      <c r="C796" s="758"/>
      <c r="D796" s="758"/>
      <c r="E796" s="758"/>
      <c r="F796" s="75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58"/>
      <c r="C797" s="758"/>
      <c r="D797" s="758"/>
      <c r="E797" s="758"/>
      <c r="F797" s="75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58"/>
      <c r="C798" s="758"/>
      <c r="D798" s="758"/>
      <c r="E798" s="758"/>
      <c r="F798" s="75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
      <c r="A799" s="553"/>
      <c r="B799" s="758"/>
      <c r="C799" s="758"/>
      <c r="D799" s="758"/>
      <c r="E799" s="758"/>
      <c r="F799" s="759"/>
      <c r="G799" s="406" t="s">
        <v>20</v>
      </c>
      <c r="H799" s="407"/>
      <c r="I799" s="407"/>
      <c r="J799" s="407"/>
      <c r="K799" s="407"/>
      <c r="L799" s="408"/>
      <c r="M799" s="409"/>
      <c r="N799" s="409"/>
      <c r="O799" s="409"/>
      <c r="P799" s="409"/>
      <c r="Q799" s="409"/>
      <c r="R799" s="409"/>
      <c r="S799" s="409"/>
      <c r="T799" s="409"/>
      <c r="U799" s="409"/>
      <c r="V799" s="409"/>
      <c r="W799" s="409"/>
      <c r="X799" s="410"/>
      <c r="Y799" s="411">
        <f>SUM(Y789:AB798)</f>
        <v>192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47</v>
      </c>
      <c r="AV799" s="412"/>
      <c r="AW799" s="412"/>
      <c r="AX799" s="414"/>
    </row>
    <row r="800" spans="1:51" ht="24.75" hidden="1" customHeight="1" x14ac:dyDescent="0.15">
      <c r="A800" s="553"/>
      <c r="B800" s="758"/>
      <c r="C800" s="758"/>
      <c r="D800" s="758"/>
      <c r="E800" s="758"/>
      <c r="F800" s="759"/>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58"/>
      <c r="C801" s="758"/>
      <c r="D801" s="758"/>
      <c r="E801" s="758"/>
      <c r="F801" s="759"/>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58"/>
      <c r="C802" s="758"/>
      <c r="D802" s="758"/>
      <c r="E802" s="758"/>
      <c r="F802" s="759"/>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58"/>
      <c r="C803" s="758"/>
      <c r="D803" s="758"/>
      <c r="E803" s="758"/>
      <c r="F803" s="759"/>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58"/>
      <c r="C804" s="758"/>
      <c r="D804" s="758"/>
      <c r="E804" s="758"/>
      <c r="F804" s="759"/>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58"/>
      <c r="C805" s="758"/>
      <c r="D805" s="758"/>
      <c r="E805" s="758"/>
      <c r="F805" s="759"/>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58"/>
      <c r="C806" s="758"/>
      <c r="D806" s="758"/>
      <c r="E806" s="758"/>
      <c r="F806" s="759"/>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58"/>
      <c r="C807" s="758"/>
      <c r="D807" s="758"/>
      <c r="E807" s="758"/>
      <c r="F807" s="75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58"/>
      <c r="C808" s="758"/>
      <c r="D808" s="758"/>
      <c r="E808" s="758"/>
      <c r="F808" s="75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58"/>
      <c r="C809" s="758"/>
      <c r="D809" s="758"/>
      <c r="E809" s="758"/>
      <c r="F809" s="75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58"/>
      <c r="C810" s="758"/>
      <c r="D810" s="758"/>
      <c r="E810" s="758"/>
      <c r="F810" s="75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58"/>
      <c r="C811" s="758"/>
      <c r="D811" s="758"/>
      <c r="E811" s="758"/>
      <c r="F811" s="75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58"/>
      <c r="C812" s="758"/>
      <c r="D812" s="758"/>
      <c r="E812" s="758"/>
      <c r="F812" s="759"/>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58"/>
      <c r="C813" s="758"/>
      <c r="D813" s="758"/>
      <c r="E813" s="758"/>
      <c r="F813" s="759"/>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58"/>
      <c r="C814" s="758"/>
      <c r="D814" s="758"/>
      <c r="E814" s="758"/>
      <c r="F814" s="759"/>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58"/>
      <c r="C815" s="758"/>
      <c r="D815" s="758"/>
      <c r="E815" s="758"/>
      <c r="F815" s="759"/>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58"/>
      <c r="C816" s="758"/>
      <c r="D816" s="758"/>
      <c r="E816" s="758"/>
      <c r="F816" s="759"/>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58"/>
      <c r="C817" s="758"/>
      <c r="D817" s="758"/>
      <c r="E817" s="758"/>
      <c r="F817" s="759"/>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58"/>
      <c r="C818" s="758"/>
      <c r="D818" s="758"/>
      <c r="E818" s="758"/>
      <c r="F818" s="759"/>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58"/>
      <c r="C819" s="758"/>
      <c r="D819" s="758"/>
      <c r="E819" s="758"/>
      <c r="F819" s="75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58"/>
      <c r="C820" s="758"/>
      <c r="D820" s="758"/>
      <c r="E820" s="758"/>
      <c r="F820" s="75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58"/>
      <c r="C821" s="758"/>
      <c r="D821" s="758"/>
      <c r="E821" s="758"/>
      <c r="F821" s="75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58"/>
      <c r="C822" s="758"/>
      <c r="D822" s="758"/>
      <c r="E822" s="758"/>
      <c r="F822" s="75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58"/>
      <c r="C823" s="758"/>
      <c r="D823" s="758"/>
      <c r="E823" s="758"/>
      <c r="F823" s="75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58"/>
      <c r="C824" s="758"/>
      <c r="D824" s="758"/>
      <c r="E824" s="758"/>
      <c r="F824" s="75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58"/>
      <c r="C825" s="758"/>
      <c r="D825" s="758"/>
      <c r="E825" s="758"/>
      <c r="F825" s="759"/>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58"/>
      <c r="C826" s="758"/>
      <c r="D826" s="758"/>
      <c r="E826" s="758"/>
      <c r="F826" s="759"/>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58"/>
      <c r="C827" s="758"/>
      <c r="D827" s="758"/>
      <c r="E827" s="758"/>
      <c r="F827" s="759"/>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58"/>
      <c r="C828" s="758"/>
      <c r="D828" s="758"/>
      <c r="E828" s="758"/>
      <c r="F828" s="759"/>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58"/>
      <c r="C829" s="758"/>
      <c r="D829" s="758"/>
      <c r="E829" s="758"/>
      <c r="F829" s="75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58"/>
      <c r="C830" s="758"/>
      <c r="D830" s="758"/>
      <c r="E830" s="758"/>
      <c r="F830" s="75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58"/>
      <c r="C831" s="758"/>
      <c r="D831" s="758"/>
      <c r="E831" s="758"/>
      <c r="F831" s="75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58"/>
      <c r="C832" s="758"/>
      <c r="D832" s="758"/>
      <c r="E832" s="758"/>
      <c r="F832" s="75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58"/>
      <c r="C833" s="758"/>
      <c r="D833" s="758"/>
      <c r="E833" s="758"/>
      <c r="F833" s="75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58"/>
      <c r="C834" s="758"/>
      <c r="D834" s="758"/>
      <c r="E834" s="758"/>
      <c r="F834" s="75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58"/>
      <c r="C835" s="758"/>
      <c r="D835" s="758"/>
      <c r="E835" s="758"/>
      <c r="F835" s="75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58"/>
      <c r="C836" s="758"/>
      <c r="D836" s="758"/>
      <c r="E836" s="758"/>
      <c r="F836" s="75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58"/>
      <c r="C837" s="758"/>
      <c r="D837" s="758"/>
      <c r="E837" s="758"/>
      <c r="F837" s="75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58"/>
      <c r="C838" s="758"/>
      <c r="D838" s="758"/>
      <c r="E838" s="758"/>
      <c r="F838" s="759"/>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57.75" customHeight="1" x14ac:dyDescent="0.15">
      <c r="A845" s="401">
        <v>1</v>
      </c>
      <c r="B845" s="401">
        <v>1</v>
      </c>
      <c r="C845" s="420" t="s">
        <v>754</v>
      </c>
      <c r="D845" s="415"/>
      <c r="E845" s="415"/>
      <c r="F845" s="415"/>
      <c r="G845" s="415"/>
      <c r="H845" s="415"/>
      <c r="I845" s="415"/>
      <c r="J845" s="416">
        <v>4010001054032</v>
      </c>
      <c r="K845" s="417"/>
      <c r="L845" s="417"/>
      <c r="M845" s="417"/>
      <c r="N845" s="417"/>
      <c r="O845" s="417"/>
      <c r="P845" s="421" t="s">
        <v>753</v>
      </c>
      <c r="Q845" s="317"/>
      <c r="R845" s="317"/>
      <c r="S845" s="317"/>
      <c r="T845" s="317"/>
      <c r="U845" s="317"/>
      <c r="V845" s="317"/>
      <c r="W845" s="317"/>
      <c r="X845" s="317"/>
      <c r="Y845" s="318">
        <v>192</v>
      </c>
      <c r="Z845" s="319"/>
      <c r="AA845" s="319"/>
      <c r="AB845" s="320"/>
      <c r="AC845" s="322" t="s">
        <v>374</v>
      </c>
      <c r="AD845" s="323"/>
      <c r="AE845" s="323"/>
      <c r="AF845" s="323"/>
      <c r="AG845" s="323"/>
      <c r="AH845" s="418">
        <v>2</v>
      </c>
      <c r="AI845" s="419"/>
      <c r="AJ845" s="419"/>
      <c r="AK845" s="419"/>
      <c r="AL845" s="326">
        <v>96.9</v>
      </c>
      <c r="AM845" s="327"/>
      <c r="AN845" s="327"/>
      <c r="AO845" s="328"/>
      <c r="AP845" s="321" t="s">
        <v>755</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3.25" customHeight="1" x14ac:dyDescent="0.15">
      <c r="A878" s="401">
        <v>1</v>
      </c>
      <c r="B878" s="401">
        <v>1</v>
      </c>
      <c r="C878" s="420" t="s">
        <v>756</v>
      </c>
      <c r="D878" s="415"/>
      <c r="E878" s="415"/>
      <c r="F878" s="415"/>
      <c r="G878" s="415"/>
      <c r="H878" s="415"/>
      <c r="I878" s="415"/>
      <c r="J878" s="416">
        <v>4010001054032</v>
      </c>
      <c r="K878" s="417"/>
      <c r="L878" s="417"/>
      <c r="M878" s="417"/>
      <c r="N878" s="417"/>
      <c r="O878" s="417"/>
      <c r="P878" s="421" t="s">
        <v>753</v>
      </c>
      <c r="Q878" s="317"/>
      <c r="R878" s="317"/>
      <c r="S878" s="317"/>
      <c r="T878" s="317"/>
      <c r="U878" s="317"/>
      <c r="V878" s="317"/>
      <c r="W878" s="317"/>
      <c r="X878" s="317"/>
      <c r="Y878" s="318">
        <v>47</v>
      </c>
      <c r="Z878" s="319"/>
      <c r="AA878" s="319"/>
      <c r="AB878" s="320"/>
      <c r="AC878" s="322" t="s">
        <v>380</v>
      </c>
      <c r="AD878" s="323"/>
      <c r="AE878" s="323"/>
      <c r="AF878" s="323"/>
      <c r="AG878" s="323"/>
      <c r="AH878" s="418" t="s">
        <v>757</v>
      </c>
      <c r="AI878" s="419"/>
      <c r="AJ878" s="419"/>
      <c r="AK878" s="419"/>
      <c r="AL878" s="326">
        <v>100</v>
      </c>
      <c r="AM878" s="327"/>
      <c r="AN878" s="327"/>
      <c r="AO878" s="328"/>
      <c r="AP878" s="424" t="s">
        <v>755</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1" t="s">
        <v>329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4"/>
      <c r="E1109" s="277" t="s">
        <v>262</v>
      </c>
      <c r="F1109" s="884"/>
      <c r="G1109" s="884"/>
      <c r="H1109" s="884"/>
      <c r="I1109" s="884"/>
      <c r="J1109" s="277" t="s">
        <v>297</v>
      </c>
      <c r="K1109" s="277"/>
      <c r="L1109" s="277"/>
      <c r="M1109" s="277"/>
      <c r="N1109" s="277"/>
      <c r="O1109" s="277"/>
      <c r="P1109" s="345" t="s">
        <v>27</v>
      </c>
      <c r="Q1109" s="345"/>
      <c r="R1109" s="345"/>
      <c r="S1109" s="345"/>
      <c r="T1109" s="345"/>
      <c r="U1109" s="345"/>
      <c r="V1109" s="345"/>
      <c r="W1109" s="345"/>
      <c r="X1109" s="345"/>
      <c r="Y1109" s="277" t="s">
        <v>299</v>
      </c>
      <c r="Z1109" s="884"/>
      <c r="AA1109" s="884"/>
      <c r="AB1109" s="884"/>
      <c r="AC1109" s="277" t="s">
        <v>245</v>
      </c>
      <c r="AD1109" s="277"/>
      <c r="AE1109" s="277"/>
      <c r="AF1109" s="277"/>
      <c r="AG1109" s="277"/>
      <c r="AH1109" s="345" t="s">
        <v>258</v>
      </c>
      <c r="AI1109" s="346"/>
      <c r="AJ1109" s="346"/>
      <c r="AK1109" s="346"/>
      <c r="AL1109" s="346" t="s">
        <v>21</v>
      </c>
      <c r="AM1109" s="346"/>
      <c r="AN1109" s="346"/>
      <c r="AO1109" s="887"/>
      <c r="AP1109" s="423" t="s">
        <v>330</v>
      </c>
      <c r="AQ1109" s="423"/>
      <c r="AR1109" s="423"/>
      <c r="AS1109" s="423"/>
      <c r="AT1109" s="423"/>
      <c r="AU1109" s="423"/>
      <c r="AV1109" s="423"/>
      <c r="AW1109" s="423"/>
      <c r="AX1109" s="423"/>
    </row>
    <row r="1110" spans="1:51" ht="30" customHeight="1" x14ac:dyDescent="0.15">
      <c r="A1110" s="401">
        <v>1</v>
      </c>
      <c r="B1110" s="401">
        <v>1</v>
      </c>
      <c r="C1110" s="886"/>
      <c r="D1110" s="886"/>
      <c r="E1110" s="262" t="s">
        <v>755</v>
      </c>
      <c r="F1110" s="885"/>
      <c r="G1110" s="885"/>
      <c r="H1110" s="885"/>
      <c r="I1110" s="885"/>
      <c r="J1110" s="416" t="s">
        <v>757</v>
      </c>
      <c r="K1110" s="417"/>
      <c r="L1110" s="417"/>
      <c r="M1110" s="417"/>
      <c r="N1110" s="417"/>
      <c r="O1110" s="417"/>
      <c r="P1110" s="421" t="s">
        <v>755</v>
      </c>
      <c r="Q1110" s="317"/>
      <c r="R1110" s="317"/>
      <c r="S1110" s="317"/>
      <c r="T1110" s="317"/>
      <c r="U1110" s="317"/>
      <c r="V1110" s="317"/>
      <c r="W1110" s="317"/>
      <c r="X1110" s="317"/>
      <c r="Y1110" s="318" t="s">
        <v>757</v>
      </c>
      <c r="Z1110" s="319"/>
      <c r="AA1110" s="319"/>
      <c r="AB1110" s="320"/>
      <c r="AC1110" s="322"/>
      <c r="AD1110" s="323"/>
      <c r="AE1110" s="323"/>
      <c r="AF1110" s="323"/>
      <c r="AG1110" s="323"/>
      <c r="AH1110" s="324" t="s">
        <v>757</v>
      </c>
      <c r="AI1110" s="325"/>
      <c r="AJ1110" s="325"/>
      <c r="AK1110" s="325"/>
      <c r="AL1110" s="326" t="s">
        <v>757</v>
      </c>
      <c r="AM1110" s="327"/>
      <c r="AN1110" s="327"/>
      <c r="AO1110" s="328"/>
      <c r="AP1110" s="321" t="s">
        <v>755</v>
      </c>
      <c r="AQ1110" s="321"/>
      <c r="AR1110" s="321"/>
      <c r="AS1110" s="321"/>
      <c r="AT1110" s="321"/>
      <c r="AU1110" s="321"/>
      <c r="AV1110" s="321"/>
      <c r="AW1110" s="321"/>
      <c r="AX1110" s="321"/>
    </row>
    <row r="1111" spans="1:51" ht="30" hidden="1" customHeight="1" x14ac:dyDescent="0.15">
      <c r="A1111" s="401">
        <v>2</v>
      </c>
      <c r="B1111" s="401">
        <v>1</v>
      </c>
      <c r="C1111" s="886"/>
      <c r="D1111" s="886"/>
      <c r="E1111" s="885"/>
      <c r="F1111" s="885"/>
      <c r="G1111" s="885"/>
      <c r="H1111" s="885"/>
      <c r="I1111" s="88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6"/>
      <c r="D1112" s="886"/>
      <c r="E1112" s="885"/>
      <c r="F1112" s="885"/>
      <c r="G1112" s="885"/>
      <c r="H1112" s="885"/>
      <c r="I1112" s="88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6"/>
      <c r="D1113" s="886"/>
      <c r="E1113" s="885"/>
      <c r="F1113" s="885"/>
      <c r="G1113" s="885"/>
      <c r="H1113" s="885"/>
      <c r="I1113" s="88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6"/>
      <c r="D1114" s="886"/>
      <c r="E1114" s="885"/>
      <c r="F1114" s="885"/>
      <c r="G1114" s="885"/>
      <c r="H1114" s="885"/>
      <c r="I1114" s="88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6"/>
      <c r="D1115" s="886"/>
      <c r="E1115" s="885"/>
      <c r="F1115" s="885"/>
      <c r="G1115" s="885"/>
      <c r="H1115" s="885"/>
      <c r="I1115" s="88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6"/>
      <c r="D1116" s="886"/>
      <c r="E1116" s="885"/>
      <c r="F1116" s="885"/>
      <c r="G1116" s="885"/>
      <c r="H1116" s="885"/>
      <c r="I1116" s="88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6"/>
      <c r="D1117" s="886"/>
      <c r="E1117" s="885"/>
      <c r="F1117" s="885"/>
      <c r="G1117" s="885"/>
      <c r="H1117" s="885"/>
      <c r="I1117" s="88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6"/>
      <c r="D1118" s="886"/>
      <c r="E1118" s="885"/>
      <c r="F1118" s="885"/>
      <c r="G1118" s="885"/>
      <c r="H1118" s="885"/>
      <c r="I1118" s="88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6"/>
      <c r="D1119" s="886"/>
      <c r="E1119" s="885"/>
      <c r="F1119" s="885"/>
      <c r="G1119" s="885"/>
      <c r="H1119" s="885"/>
      <c r="I1119" s="88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6"/>
      <c r="D1120" s="886"/>
      <c r="E1120" s="885"/>
      <c r="F1120" s="885"/>
      <c r="G1120" s="885"/>
      <c r="H1120" s="885"/>
      <c r="I1120" s="88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6"/>
      <c r="D1121" s="886"/>
      <c r="E1121" s="885"/>
      <c r="F1121" s="885"/>
      <c r="G1121" s="885"/>
      <c r="H1121" s="885"/>
      <c r="I1121" s="88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6"/>
      <c r="D1122" s="886"/>
      <c r="E1122" s="885"/>
      <c r="F1122" s="885"/>
      <c r="G1122" s="885"/>
      <c r="H1122" s="885"/>
      <c r="I1122" s="88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6"/>
      <c r="D1123" s="886"/>
      <c r="E1123" s="885"/>
      <c r="F1123" s="885"/>
      <c r="G1123" s="885"/>
      <c r="H1123" s="885"/>
      <c r="I1123" s="88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6"/>
      <c r="D1124" s="886"/>
      <c r="E1124" s="885"/>
      <c r="F1124" s="885"/>
      <c r="G1124" s="885"/>
      <c r="H1124" s="885"/>
      <c r="I1124" s="88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6"/>
      <c r="D1125" s="886"/>
      <c r="E1125" s="885"/>
      <c r="F1125" s="885"/>
      <c r="G1125" s="885"/>
      <c r="H1125" s="885"/>
      <c r="I1125" s="88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6"/>
      <c r="D1126" s="886"/>
      <c r="E1126" s="885"/>
      <c r="F1126" s="885"/>
      <c r="G1126" s="885"/>
      <c r="H1126" s="885"/>
      <c r="I1126" s="88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6"/>
      <c r="D1127" s="886"/>
      <c r="E1127" s="262"/>
      <c r="F1127" s="885"/>
      <c r="G1127" s="885"/>
      <c r="H1127" s="885"/>
      <c r="I1127" s="88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6"/>
      <c r="D1128" s="886"/>
      <c r="E1128" s="885"/>
      <c r="F1128" s="885"/>
      <c r="G1128" s="885"/>
      <c r="H1128" s="885"/>
      <c r="I1128" s="88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6"/>
      <c r="D1129" s="886"/>
      <c r="E1129" s="885"/>
      <c r="F1129" s="885"/>
      <c r="G1129" s="885"/>
      <c r="H1129" s="885"/>
      <c r="I1129" s="88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6"/>
      <c r="D1130" s="886"/>
      <c r="E1130" s="885"/>
      <c r="F1130" s="885"/>
      <c r="G1130" s="885"/>
      <c r="H1130" s="885"/>
      <c r="I1130" s="88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6"/>
      <c r="D1131" s="886"/>
      <c r="E1131" s="885"/>
      <c r="F1131" s="885"/>
      <c r="G1131" s="885"/>
      <c r="H1131" s="885"/>
      <c r="I1131" s="88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6"/>
      <c r="D1132" s="886"/>
      <c r="E1132" s="885"/>
      <c r="F1132" s="885"/>
      <c r="G1132" s="885"/>
      <c r="H1132" s="885"/>
      <c r="I1132" s="88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6"/>
      <c r="D1133" s="886"/>
      <c r="E1133" s="885"/>
      <c r="F1133" s="885"/>
      <c r="G1133" s="885"/>
      <c r="H1133" s="885"/>
      <c r="I1133" s="88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6"/>
      <c r="D1134" s="886"/>
      <c r="E1134" s="885"/>
      <c r="F1134" s="885"/>
      <c r="G1134" s="885"/>
      <c r="H1134" s="885"/>
      <c r="I1134" s="88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6"/>
      <c r="D1135" s="886"/>
      <c r="E1135" s="885"/>
      <c r="F1135" s="885"/>
      <c r="G1135" s="885"/>
      <c r="H1135" s="885"/>
      <c r="I1135" s="88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6"/>
      <c r="D1136" s="886"/>
      <c r="E1136" s="885"/>
      <c r="F1136" s="885"/>
      <c r="G1136" s="885"/>
      <c r="H1136" s="885"/>
      <c r="I1136" s="88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6"/>
      <c r="D1137" s="886"/>
      <c r="E1137" s="885"/>
      <c r="F1137" s="885"/>
      <c r="G1137" s="885"/>
      <c r="H1137" s="885"/>
      <c r="I1137" s="88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6"/>
      <c r="D1138" s="886"/>
      <c r="E1138" s="885"/>
      <c r="F1138" s="885"/>
      <c r="G1138" s="885"/>
      <c r="H1138" s="885"/>
      <c r="I1138" s="88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6"/>
      <c r="D1139" s="886"/>
      <c r="E1139" s="885"/>
      <c r="F1139" s="885"/>
      <c r="G1139" s="885"/>
      <c r="H1139" s="885"/>
      <c r="I1139" s="88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5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730</v>
      </c>
      <c r="H2" s="13" t="str">
        <f>IF(G2="","",F2)</f>
        <v>一般会計</v>
      </c>
      <c r="I2" s="13" t="str">
        <f>IF(H2="","",IF(I1&lt;&gt;"",CONCATENATE(I1,"、",H2),H2))</f>
        <v>一般会計</v>
      </c>
      <c r="K2" s="14" t="s">
        <v>103</v>
      </c>
      <c r="L2" s="15" t="s">
        <v>730</v>
      </c>
      <c r="M2" s="13" t="str">
        <f>IF(L2="","",K2)</f>
        <v>社会保障</v>
      </c>
      <c r="N2" s="13" t="str">
        <f>IF(M2="","",IF(N1&lt;&gt;"",CONCATENATE(N1,"、",M2),M2))</f>
        <v>社会保障</v>
      </c>
      <c r="O2" s="13"/>
      <c r="P2" s="12" t="s">
        <v>74</v>
      </c>
      <c r="Q2" s="17" t="s">
        <v>730</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89" t="s">
        <v>146</v>
      </c>
      <c r="H2" s="774"/>
      <c r="I2" s="774"/>
      <c r="J2" s="774"/>
      <c r="K2" s="774"/>
      <c r="L2" s="774"/>
      <c r="M2" s="774"/>
      <c r="N2" s="774"/>
      <c r="O2" s="775"/>
      <c r="P2" s="773" t="s">
        <v>59</v>
      </c>
      <c r="Q2" s="774"/>
      <c r="R2" s="774"/>
      <c r="S2" s="774"/>
      <c r="T2" s="774"/>
      <c r="U2" s="774"/>
      <c r="V2" s="774"/>
      <c r="W2" s="774"/>
      <c r="X2" s="775"/>
      <c r="Y2" s="997"/>
      <c r="Z2" s="409"/>
      <c r="AA2" s="410"/>
      <c r="AB2" s="1001" t="s">
        <v>11</v>
      </c>
      <c r="AC2" s="1002"/>
      <c r="AD2" s="1003"/>
      <c r="AE2" s="989" t="s">
        <v>391</v>
      </c>
      <c r="AF2" s="989"/>
      <c r="AG2" s="989"/>
      <c r="AH2" s="989"/>
      <c r="AI2" s="989" t="s">
        <v>413</v>
      </c>
      <c r="AJ2" s="989"/>
      <c r="AK2" s="989"/>
      <c r="AL2" s="455"/>
      <c r="AM2" s="989" t="s">
        <v>510</v>
      </c>
      <c r="AN2" s="989"/>
      <c r="AO2" s="989"/>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7"/>
      <c r="I4" s="1007"/>
      <c r="J4" s="1007"/>
      <c r="K4" s="1007"/>
      <c r="L4" s="1007"/>
      <c r="M4" s="1007"/>
      <c r="N4" s="1007"/>
      <c r="O4" s="1008"/>
      <c r="P4" s="191"/>
      <c r="Q4" s="1015"/>
      <c r="R4" s="1015"/>
      <c r="S4" s="1015"/>
      <c r="T4" s="1015"/>
      <c r="U4" s="1015"/>
      <c r="V4" s="1015"/>
      <c r="W4" s="1015"/>
      <c r="X4" s="1016"/>
      <c r="Y4" s="993" t="s">
        <v>12</v>
      </c>
      <c r="Z4" s="994"/>
      <c r="AA4" s="995"/>
      <c r="AB4" s="548"/>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09"/>
      <c r="H5" s="1010"/>
      <c r="I5" s="1010"/>
      <c r="J5" s="1010"/>
      <c r="K5" s="1010"/>
      <c r="L5" s="1010"/>
      <c r="M5" s="1010"/>
      <c r="N5" s="1010"/>
      <c r="O5" s="1011"/>
      <c r="P5" s="1017"/>
      <c r="Q5" s="1017"/>
      <c r="R5" s="1017"/>
      <c r="S5" s="1017"/>
      <c r="T5" s="1017"/>
      <c r="U5" s="1017"/>
      <c r="V5" s="1017"/>
      <c r="W5" s="1017"/>
      <c r="X5" s="1018"/>
      <c r="Y5" s="303" t="s">
        <v>54</v>
      </c>
      <c r="Z5" s="990"/>
      <c r="AA5" s="991"/>
      <c r="AB5" s="519"/>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2"/>
      <c r="H6" s="1013"/>
      <c r="I6" s="1013"/>
      <c r="J6" s="1013"/>
      <c r="K6" s="1013"/>
      <c r="L6" s="1013"/>
      <c r="M6" s="1013"/>
      <c r="N6" s="1013"/>
      <c r="O6" s="1014"/>
      <c r="P6" s="1019"/>
      <c r="Q6" s="1019"/>
      <c r="R6" s="1019"/>
      <c r="S6" s="1019"/>
      <c r="T6" s="1019"/>
      <c r="U6" s="1019"/>
      <c r="V6" s="1019"/>
      <c r="W6" s="1019"/>
      <c r="X6" s="1020"/>
      <c r="Y6" s="1021" t="s">
        <v>13</v>
      </c>
      <c r="Z6" s="990"/>
      <c r="AA6" s="991"/>
      <c r="AB6" s="458"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0" t="s">
        <v>381</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509" t="s">
        <v>349</v>
      </c>
      <c r="B9" s="510"/>
      <c r="C9" s="510"/>
      <c r="D9" s="510"/>
      <c r="E9" s="510"/>
      <c r="F9" s="511"/>
      <c r="G9" s="789" t="s">
        <v>146</v>
      </c>
      <c r="H9" s="774"/>
      <c r="I9" s="774"/>
      <c r="J9" s="774"/>
      <c r="K9" s="774"/>
      <c r="L9" s="774"/>
      <c r="M9" s="774"/>
      <c r="N9" s="774"/>
      <c r="O9" s="775"/>
      <c r="P9" s="773" t="s">
        <v>59</v>
      </c>
      <c r="Q9" s="774"/>
      <c r="R9" s="774"/>
      <c r="S9" s="774"/>
      <c r="T9" s="774"/>
      <c r="U9" s="774"/>
      <c r="V9" s="774"/>
      <c r="W9" s="774"/>
      <c r="X9" s="775"/>
      <c r="Y9" s="997"/>
      <c r="Z9" s="409"/>
      <c r="AA9" s="410"/>
      <c r="AB9" s="1001" t="s">
        <v>11</v>
      </c>
      <c r="AC9" s="1002"/>
      <c r="AD9" s="1003"/>
      <c r="AE9" s="989" t="s">
        <v>391</v>
      </c>
      <c r="AF9" s="989"/>
      <c r="AG9" s="989"/>
      <c r="AH9" s="989"/>
      <c r="AI9" s="989" t="s">
        <v>413</v>
      </c>
      <c r="AJ9" s="989"/>
      <c r="AK9" s="989"/>
      <c r="AL9" s="455"/>
      <c r="AM9" s="989" t="s">
        <v>510</v>
      </c>
      <c r="AN9" s="989"/>
      <c r="AO9" s="989"/>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7"/>
      <c r="I11" s="1007"/>
      <c r="J11" s="1007"/>
      <c r="K11" s="1007"/>
      <c r="L11" s="1007"/>
      <c r="M11" s="1007"/>
      <c r="N11" s="1007"/>
      <c r="O11" s="1008"/>
      <c r="P11" s="191"/>
      <c r="Q11" s="1015"/>
      <c r="R11" s="1015"/>
      <c r="S11" s="1015"/>
      <c r="T11" s="1015"/>
      <c r="U11" s="1015"/>
      <c r="V11" s="1015"/>
      <c r="W11" s="1015"/>
      <c r="X11" s="1016"/>
      <c r="Y11" s="993" t="s">
        <v>12</v>
      </c>
      <c r="Z11" s="994"/>
      <c r="AA11" s="995"/>
      <c r="AB11" s="548"/>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9"/>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2"/>
      <c r="B13" s="643"/>
      <c r="C13" s="643"/>
      <c r="D13" s="643"/>
      <c r="E13" s="643"/>
      <c r="F13" s="644"/>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8"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0" t="s">
        <v>381</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509" t="s">
        <v>349</v>
      </c>
      <c r="B16" s="510"/>
      <c r="C16" s="510"/>
      <c r="D16" s="510"/>
      <c r="E16" s="510"/>
      <c r="F16" s="511"/>
      <c r="G16" s="789" t="s">
        <v>146</v>
      </c>
      <c r="H16" s="774"/>
      <c r="I16" s="774"/>
      <c r="J16" s="774"/>
      <c r="K16" s="774"/>
      <c r="L16" s="774"/>
      <c r="M16" s="774"/>
      <c r="N16" s="774"/>
      <c r="O16" s="775"/>
      <c r="P16" s="773" t="s">
        <v>59</v>
      </c>
      <c r="Q16" s="774"/>
      <c r="R16" s="774"/>
      <c r="S16" s="774"/>
      <c r="T16" s="774"/>
      <c r="U16" s="774"/>
      <c r="V16" s="774"/>
      <c r="W16" s="774"/>
      <c r="X16" s="775"/>
      <c r="Y16" s="997"/>
      <c r="Z16" s="409"/>
      <c r="AA16" s="410"/>
      <c r="AB16" s="1001" t="s">
        <v>11</v>
      </c>
      <c r="AC16" s="1002"/>
      <c r="AD16" s="1003"/>
      <c r="AE16" s="989" t="s">
        <v>391</v>
      </c>
      <c r="AF16" s="989"/>
      <c r="AG16" s="989"/>
      <c r="AH16" s="989"/>
      <c r="AI16" s="989" t="s">
        <v>413</v>
      </c>
      <c r="AJ16" s="989"/>
      <c r="AK16" s="989"/>
      <c r="AL16" s="455"/>
      <c r="AM16" s="989" t="s">
        <v>510</v>
      </c>
      <c r="AN16" s="989"/>
      <c r="AO16" s="989"/>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7"/>
      <c r="I18" s="1007"/>
      <c r="J18" s="1007"/>
      <c r="K18" s="1007"/>
      <c r="L18" s="1007"/>
      <c r="M18" s="1007"/>
      <c r="N18" s="1007"/>
      <c r="O18" s="1008"/>
      <c r="P18" s="191"/>
      <c r="Q18" s="1015"/>
      <c r="R18" s="1015"/>
      <c r="S18" s="1015"/>
      <c r="T18" s="1015"/>
      <c r="U18" s="1015"/>
      <c r="V18" s="1015"/>
      <c r="W18" s="1015"/>
      <c r="X18" s="1016"/>
      <c r="Y18" s="993" t="s">
        <v>12</v>
      </c>
      <c r="Z18" s="994"/>
      <c r="AA18" s="995"/>
      <c r="AB18" s="548"/>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9"/>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2"/>
      <c r="B20" s="643"/>
      <c r="C20" s="643"/>
      <c r="D20" s="643"/>
      <c r="E20" s="643"/>
      <c r="F20" s="644"/>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8"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0" t="s">
        <v>381</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509" t="s">
        <v>349</v>
      </c>
      <c r="B23" s="510"/>
      <c r="C23" s="510"/>
      <c r="D23" s="510"/>
      <c r="E23" s="510"/>
      <c r="F23" s="511"/>
      <c r="G23" s="789" t="s">
        <v>146</v>
      </c>
      <c r="H23" s="774"/>
      <c r="I23" s="774"/>
      <c r="J23" s="774"/>
      <c r="K23" s="774"/>
      <c r="L23" s="774"/>
      <c r="M23" s="774"/>
      <c r="N23" s="774"/>
      <c r="O23" s="775"/>
      <c r="P23" s="773" t="s">
        <v>59</v>
      </c>
      <c r="Q23" s="774"/>
      <c r="R23" s="774"/>
      <c r="S23" s="774"/>
      <c r="T23" s="774"/>
      <c r="U23" s="774"/>
      <c r="V23" s="774"/>
      <c r="W23" s="774"/>
      <c r="X23" s="775"/>
      <c r="Y23" s="997"/>
      <c r="Z23" s="409"/>
      <c r="AA23" s="410"/>
      <c r="AB23" s="1001" t="s">
        <v>11</v>
      </c>
      <c r="AC23" s="1002"/>
      <c r="AD23" s="1003"/>
      <c r="AE23" s="989" t="s">
        <v>391</v>
      </c>
      <c r="AF23" s="989"/>
      <c r="AG23" s="989"/>
      <c r="AH23" s="989"/>
      <c r="AI23" s="989" t="s">
        <v>413</v>
      </c>
      <c r="AJ23" s="989"/>
      <c r="AK23" s="989"/>
      <c r="AL23" s="455"/>
      <c r="AM23" s="989" t="s">
        <v>510</v>
      </c>
      <c r="AN23" s="989"/>
      <c r="AO23" s="989"/>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7"/>
      <c r="I25" s="1007"/>
      <c r="J25" s="1007"/>
      <c r="K25" s="1007"/>
      <c r="L25" s="1007"/>
      <c r="M25" s="1007"/>
      <c r="N25" s="1007"/>
      <c r="O25" s="1008"/>
      <c r="P25" s="191"/>
      <c r="Q25" s="1015"/>
      <c r="R25" s="1015"/>
      <c r="S25" s="1015"/>
      <c r="T25" s="1015"/>
      <c r="U25" s="1015"/>
      <c r="V25" s="1015"/>
      <c r="W25" s="1015"/>
      <c r="X25" s="1016"/>
      <c r="Y25" s="993" t="s">
        <v>12</v>
      </c>
      <c r="Z25" s="994"/>
      <c r="AA25" s="995"/>
      <c r="AB25" s="548"/>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9"/>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2"/>
      <c r="B27" s="643"/>
      <c r="C27" s="643"/>
      <c r="D27" s="643"/>
      <c r="E27" s="643"/>
      <c r="F27" s="644"/>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8"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0" t="s">
        <v>381</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509" t="s">
        <v>349</v>
      </c>
      <c r="B30" s="510"/>
      <c r="C30" s="510"/>
      <c r="D30" s="510"/>
      <c r="E30" s="510"/>
      <c r="F30" s="511"/>
      <c r="G30" s="789" t="s">
        <v>146</v>
      </c>
      <c r="H30" s="774"/>
      <c r="I30" s="774"/>
      <c r="J30" s="774"/>
      <c r="K30" s="774"/>
      <c r="L30" s="774"/>
      <c r="M30" s="774"/>
      <c r="N30" s="774"/>
      <c r="O30" s="775"/>
      <c r="P30" s="773" t="s">
        <v>59</v>
      </c>
      <c r="Q30" s="774"/>
      <c r="R30" s="774"/>
      <c r="S30" s="774"/>
      <c r="T30" s="774"/>
      <c r="U30" s="774"/>
      <c r="V30" s="774"/>
      <c r="W30" s="774"/>
      <c r="X30" s="775"/>
      <c r="Y30" s="997"/>
      <c r="Z30" s="409"/>
      <c r="AA30" s="410"/>
      <c r="AB30" s="1001" t="s">
        <v>11</v>
      </c>
      <c r="AC30" s="1002"/>
      <c r="AD30" s="1003"/>
      <c r="AE30" s="989" t="s">
        <v>391</v>
      </c>
      <c r="AF30" s="989"/>
      <c r="AG30" s="989"/>
      <c r="AH30" s="989"/>
      <c r="AI30" s="989" t="s">
        <v>413</v>
      </c>
      <c r="AJ30" s="989"/>
      <c r="AK30" s="989"/>
      <c r="AL30" s="455"/>
      <c r="AM30" s="989" t="s">
        <v>510</v>
      </c>
      <c r="AN30" s="989"/>
      <c r="AO30" s="989"/>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7"/>
      <c r="I32" s="1007"/>
      <c r="J32" s="1007"/>
      <c r="K32" s="1007"/>
      <c r="L32" s="1007"/>
      <c r="M32" s="1007"/>
      <c r="N32" s="1007"/>
      <c r="O32" s="1008"/>
      <c r="P32" s="191"/>
      <c r="Q32" s="1015"/>
      <c r="R32" s="1015"/>
      <c r="S32" s="1015"/>
      <c r="T32" s="1015"/>
      <c r="U32" s="1015"/>
      <c r="V32" s="1015"/>
      <c r="W32" s="1015"/>
      <c r="X32" s="1016"/>
      <c r="Y32" s="993" t="s">
        <v>12</v>
      </c>
      <c r="Z32" s="994"/>
      <c r="AA32" s="995"/>
      <c r="AB32" s="548"/>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9"/>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2"/>
      <c r="B34" s="643"/>
      <c r="C34" s="643"/>
      <c r="D34" s="643"/>
      <c r="E34" s="643"/>
      <c r="F34" s="644"/>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8"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0" t="s">
        <v>381</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509" t="s">
        <v>349</v>
      </c>
      <c r="B37" s="510"/>
      <c r="C37" s="510"/>
      <c r="D37" s="510"/>
      <c r="E37" s="510"/>
      <c r="F37" s="511"/>
      <c r="G37" s="789" t="s">
        <v>146</v>
      </c>
      <c r="H37" s="774"/>
      <c r="I37" s="774"/>
      <c r="J37" s="774"/>
      <c r="K37" s="774"/>
      <c r="L37" s="774"/>
      <c r="M37" s="774"/>
      <c r="N37" s="774"/>
      <c r="O37" s="775"/>
      <c r="P37" s="773" t="s">
        <v>59</v>
      </c>
      <c r="Q37" s="774"/>
      <c r="R37" s="774"/>
      <c r="S37" s="774"/>
      <c r="T37" s="774"/>
      <c r="U37" s="774"/>
      <c r="V37" s="774"/>
      <c r="W37" s="774"/>
      <c r="X37" s="775"/>
      <c r="Y37" s="997"/>
      <c r="Z37" s="409"/>
      <c r="AA37" s="410"/>
      <c r="AB37" s="1001" t="s">
        <v>11</v>
      </c>
      <c r="AC37" s="1002"/>
      <c r="AD37" s="1003"/>
      <c r="AE37" s="989" t="s">
        <v>391</v>
      </c>
      <c r="AF37" s="989"/>
      <c r="AG37" s="989"/>
      <c r="AH37" s="989"/>
      <c r="AI37" s="989" t="s">
        <v>413</v>
      </c>
      <c r="AJ37" s="989"/>
      <c r="AK37" s="989"/>
      <c r="AL37" s="455"/>
      <c r="AM37" s="989" t="s">
        <v>510</v>
      </c>
      <c r="AN37" s="989"/>
      <c r="AO37" s="989"/>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7"/>
      <c r="I39" s="1007"/>
      <c r="J39" s="1007"/>
      <c r="K39" s="1007"/>
      <c r="L39" s="1007"/>
      <c r="M39" s="1007"/>
      <c r="N39" s="1007"/>
      <c r="O39" s="1008"/>
      <c r="P39" s="191"/>
      <c r="Q39" s="1015"/>
      <c r="R39" s="1015"/>
      <c r="S39" s="1015"/>
      <c r="T39" s="1015"/>
      <c r="U39" s="1015"/>
      <c r="V39" s="1015"/>
      <c r="W39" s="1015"/>
      <c r="X39" s="1016"/>
      <c r="Y39" s="993" t="s">
        <v>12</v>
      </c>
      <c r="Z39" s="994"/>
      <c r="AA39" s="995"/>
      <c r="AB39" s="548"/>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9"/>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2"/>
      <c r="B41" s="643"/>
      <c r="C41" s="643"/>
      <c r="D41" s="643"/>
      <c r="E41" s="643"/>
      <c r="F41" s="644"/>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8"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509" t="s">
        <v>349</v>
      </c>
      <c r="B44" s="510"/>
      <c r="C44" s="510"/>
      <c r="D44" s="510"/>
      <c r="E44" s="510"/>
      <c r="F44" s="511"/>
      <c r="G44" s="789" t="s">
        <v>146</v>
      </c>
      <c r="H44" s="774"/>
      <c r="I44" s="774"/>
      <c r="J44" s="774"/>
      <c r="K44" s="774"/>
      <c r="L44" s="774"/>
      <c r="M44" s="774"/>
      <c r="N44" s="774"/>
      <c r="O44" s="775"/>
      <c r="P44" s="773" t="s">
        <v>59</v>
      </c>
      <c r="Q44" s="774"/>
      <c r="R44" s="774"/>
      <c r="S44" s="774"/>
      <c r="T44" s="774"/>
      <c r="U44" s="774"/>
      <c r="V44" s="774"/>
      <c r="W44" s="774"/>
      <c r="X44" s="775"/>
      <c r="Y44" s="997"/>
      <c r="Z44" s="409"/>
      <c r="AA44" s="410"/>
      <c r="AB44" s="1001" t="s">
        <v>11</v>
      </c>
      <c r="AC44" s="1002"/>
      <c r="AD44" s="1003"/>
      <c r="AE44" s="989" t="s">
        <v>391</v>
      </c>
      <c r="AF44" s="989"/>
      <c r="AG44" s="989"/>
      <c r="AH44" s="989"/>
      <c r="AI44" s="989" t="s">
        <v>413</v>
      </c>
      <c r="AJ44" s="989"/>
      <c r="AK44" s="989"/>
      <c r="AL44" s="455"/>
      <c r="AM44" s="989" t="s">
        <v>510</v>
      </c>
      <c r="AN44" s="989"/>
      <c r="AO44" s="989"/>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7"/>
      <c r="I46" s="1007"/>
      <c r="J46" s="1007"/>
      <c r="K46" s="1007"/>
      <c r="L46" s="1007"/>
      <c r="M46" s="1007"/>
      <c r="N46" s="1007"/>
      <c r="O46" s="1008"/>
      <c r="P46" s="191"/>
      <c r="Q46" s="1015"/>
      <c r="R46" s="1015"/>
      <c r="S46" s="1015"/>
      <c r="T46" s="1015"/>
      <c r="U46" s="1015"/>
      <c r="V46" s="1015"/>
      <c r="W46" s="1015"/>
      <c r="X46" s="1016"/>
      <c r="Y46" s="993" t="s">
        <v>12</v>
      </c>
      <c r="Z46" s="994"/>
      <c r="AA46" s="995"/>
      <c r="AB46" s="548"/>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9"/>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2"/>
      <c r="B48" s="643"/>
      <c r="C48" s="643"/>
      <c r="D48" s="643"/>
      <c r="E48" s="643"/>
      <c r="F48" s="644"/>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8"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509" t="s">
        <v>349</v>
      </c>
      <c r="B51" s="510"/>
      <c r="C51" s="510"/>
      <c r="D51" s="510"/>
      <c r="E51" s="510"/>
      <c r="F51" s="511"/>
      <c r="G51" s="789" t="s">
        <v>146</v>
      </c>
      <c r="H51" s="774"/>
      <c r="I51" s="774"/>
      <c r="J51" s="774"/>
      <c r="K51" s="774"/>
      <c r="L51" s="774"/>
      <c r="M51" s="774"/>
      <c r="N51" s="774"/>
      <c r="O51" s="775"/>
      <c r="P51" s="773" t="s">
        <v>59</v>
      </c>
      <c r="Q51" s="774"/>
      <c r="R51" s="774"/>
      <c r="S51" s="774"/>
      <c r="T51" s="774"/>
      <c r="U51" s="774"/>
      <c r="V51" s="774"/>
      <c r="W51" s="774"/>
      <c r="X51" s="775"/>
      <c r="Y51" s="997"/>
      <c r="Z51" s="409"/>
      <c r="AA51" s="410"/>
      <c r="AB51" s="455" t="s">
        <v>11</v>
      </c>
      <c r="AC51" s="1002"/>
      <c r="AD51" s="1003"/>
      <c r="AE51" s="989" t="s">
        <v>391</v>
      </c>
      <c r="AF51" s="989"/>
      <c r="AG51" s="989"/>
      <c r="AH51" s="989"/>
      <c r="AI51" s="989" t="s">
        <v>413</v>
      </c>
      <c r="AJ51" s="989"/>
      <c r="AK51" s="989"/>
      <c r="AL51" s="455"/>
      <c r="AM51" s="989" t="s">
        <v>510</v>
      </c>
      <c r="AN51" s="989"/>
      <c r="AO51" s="989"/>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7"/>
      <c r="I53" s="1007"/>
      <c r="J53" s="1007"/>
      <c r="K53" s="1007"/>
      <c r="L53" s="1007"/>
      <c r="M53" s="1007"/>
      <c r="N53" s="1007"/>
      <c r="O53" s="1008"/>
      <c r="P53" s="191"/>
      <c r="Q53" s="1015"/>
      <c r="R53" s="1015"/>
      <c r="S53" s="1015"/>
      <c r="T53" s="1015"/>
      <c r="U53" s="1015"/>
      <c r="V53" s="1015"/>
      <c r="W53" s="1015"/>
      <c r="X53" s="1016"/>
      <c r="Y53" s="993" t="s">
        <v>12</v>
      </c>
      <c r="Z53" s="994"/>
      <c r="AA53" s="995"/>
      <c r="AB53" s="548"/>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9"/>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2"/>
      <c r="B55" s="643"/>
      <c r="C55" s="643"/>
      <c r="D55" s="643"/>
      <c r="E55" s="643"/>
      <c r="F55" s="644"/>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8"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509" t="s">
        <v>349</v>
      </c>
      <c r="B58" s="510"/>
      <c r="C58" s="510"/>
      <c r="D58" s="510"/>
      <c r="E58" s="510"/>
      <c r="F58" s="511"/>
      <c r="G58" s="789" t="s">
        <v>146</v>
      </c>
      <c r="H58" s="774"/>
      <c r="I58" s="774"/>
      <c r="J58" s="774"/>
      <c r="K58" s="774"/>
      <c r="L58" s="774"/>
      <c r="M58" s="774"/>
      <c r="N58" s="774"/>
      <c r="O58" s="775"/>
      <c r="P58" s="773" t="s">
        <v>59</v>
      </c>
      <c r="Q58" s="774"/>
      <c r="R58" s="774"/>
      <c r="S58" s="774"/>
      <c r="T58" s="774"/>
      <c r="U58" s="774"/>
      <c r="V58" s="774"/>
      <c r="W58" s="774"/>
      <c r="X58" s="775"/>
      <c r="Y58" s="997"/>
      <c r="Z58" s="409"/>
      <c r="AA58" s="410"/>
      <c r="AB58" s="1001" t="s">
        <v>11</v>
      </c>
      <c r="AC58" s="1002"/>
      <c r="AD58" s="1003"/>
      <c r="AE58" s="989" t="s">
        <v>391</v>
      </c>
      <c r="AF58" s="989"/>
      <c r="AG58" s="989"/>
      <c r="AH58" s="989"/>
      <c r="AI58" s="989" t="s">
        <v>413</v>
      </c>
      <c r="AJ58" s="989"/>
      <c r="AK58" s="989"/>
      <c r="AL58" s="455"/>
      <c r="AM58" s="989" t="s">
        <v>510</v>
      </c>
      <c r="AN58" s="989"/>
      <c r="AO58" s="989"/>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7"/>
      <c r="I60" s="1007"/>
      <c r="J60" s="1007"/>
      <c r="K60" s="1007"/>
      <c r="L60" s="1007"/>
      <c r="M60" s="1007"/>
      <c r="N60" s="1007"/>
      <c r="O60" s="1008"/>
      <c r="P60" s="191"/>
      <c r="Q60" s="1015"/>
      <c r="R60" s="1015"/>
      <c r="S60" s="1015"/>
      <c r="T60" s="1015"/>
      <c r="U60" s="1015"/>
      <c r="V60" s="1015"/>
      <c r="W60" s="1015"/>
      <c r="X60" s="1016"/>
      <c r="Y60" s="993" t="s">
        <v>12</v>
      </c>
      <c r="Z60" s="994"/>
      <c r="AA60" s="995"/>
      <c r="AB60" s="548"/>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9"/>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2"/>
      <c r="B62" s="643"/>
      <c r="C62" s="643"/>
      <c r="D62" s="643"/>
      <c r="E62" s="643"/>
      <c r="F62" s="644"/>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8"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509" t="s">
        <v>349</v>
      </c>
      <c r="B65" s="510"/>
      <c r="C65" s="510"/>
      <c r="D65" s="510"/>
      <c r="E65" s="510"/>
      <c r="F65" s="511"/>
      <c r="G65" s="789" t="s">
        <v>146</v>
      </c>
      <c r="H65" s="774"/>
      <c r="I65" s="774"/>
      <c r="J65" s="774"/>
      <c r="K65" s="774"/>
      <c r="L65" s="774"/>
      <c r="M65" s="774"/>
      <c r="N65" s="774"/>
      <c r="O65" s="775"/>
      <c r="P65" s="773" t="s">
        <v>59</v>
      </c>
      <c r="Q65" s="774"/>
      <c r="R65" s="774"/>
      <c r="S65" s="774"/>
      <c r="T65" s="774"/>
      <c r="U65" s="774"/>
      <c r="V65" s="774"/>
      <c r="W65" s="774"/>
      <c r="X65" s="775"/>
      <c r="Y65" s="997"/>
      <c r="Z65" s="409"/>
      <c r="AA65" s="410"/>
      <c r="AB65" s="1001" t="s">
        <v>11</v>
      </c>
      <c r="AC65" s="1002"/>
      <c r="AD65" s="1003"/>
      <c r="AE65" s="989" t="s">
        <v>391</v>
      </c>
      <c r="AF65" s="989"/>
      <c r="AG65" s="989"/>
      <c r="AH65" s="989"/>
      <c r="AI65" s="989" t="s">
        <v>413</v>
      </c>
      <c r="AJ65" s="989"/>
      <c r="AK65" s="989"/>
      <c r="AL65" s="455"/>
      <c r="AM65" s="989" t="s">
        <v>510</v>
      </c>
      <c r="AN65" s="989"/>
      <c r="AO65" s="989"/>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7"/>
      <c r="I67" s="1007"/>
      <c r="J67" s="1007"/>
      <c r="K67" s="1007"/>
      <c r="L67" s="1007"/>
      <c r="M67" s="1007"/>
      <c r="N67" s="1007"/>
      <c r="O67" s="1008"/>
      <c r="P67" s="191"/>
      <c r="Q67" s="1015"/>
      <c r="R67" s="1015"/>
      <c r="S67" s="1015"/>
      <c r="T67" s="1015"/>
      <c r="U67" s="1015"/>
      <c r="V67" s="1015"/>
      <c r="W67" s="1015"/>
      <c r="X67" s="1016"/>
      <c r="Y67" s="993" t="s">
        <v>12</v>
      </c>
      <c r="Z67" s="994"/>
      <c r="AA67" s="995"/>
      <c r="AB67" s="548"/>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9"/>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2"/>
      <c r="B69" s="643"/>
      <c r="C69" s="643"/>
      <c r="D69" s="643"/>
      <c r="E69" s="643"/>
      <c r="F69" s="644"/>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0" t="s">
        <v>381</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6" t="s">
        <v>367</v>
      </c>
      <c r="H2" s="437"/>
      <c r="I2" s="437"/>
      <c r="J2" s="437"/>
      <c r="K2" s="437"/>
      <c r="L2" s="437"/>
      <c r="M2" s="437"/>
      <c r="N2" s="437"/>
      <c r="O2" s="437"/>
      <c r="P2" s="437"/>
      <c r="Q2" s="437"/>
      <c r="R2" s="437"/>
      <c r="S2" s="437"/>
      <c r="T2" s="437"/>
      <c r="U2" s="437"/>
      <c r="V2" s="437"/>
      <c r="W2" s="437"/>
      <c r="X2" s="437"/>
      <c r="Y2" s="437"/>
      <c r="Z2" s="437"/>
      <c r="AA2" s="437"/>
      <c r="AB2" s="438"/>
      <c r="AC2" s="436"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29"/>
      <c r="B4" s="1030"/>
      <c r="C4" s="1030"/>
      <c r="D4" s="1030"/>
      <c r="E4" s="1030"/>
      <c r="F4" s="1031"/>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29"/>
      <c r="B16" s="1030"/>
      <c r="C16" s="1030"/>
      <c r="D16" s="1030"/>
      <c r="E16" s="1030"/>
      <c r="F16" s="103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29"/>
      <c r="B17" s="1030"/>
      <c r="C17" s="1030"/>
      <c r="D17" s="1030"/>
      <c r="E17" s="1030"/>
      <c r="F17" s="1031"/>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29"/>
      <c r="B29" s="1030"/>
      <c r="C29" s="1030"/>
      <c r="D29" s="1030"/>
      <c r="E29" s="1030"/>
      <c r="F29" s="103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29"/>
      <c r="B30" s="1030"/>
      <c r="C30" s="1030"/>
      <c r="D30" s="1030"/>
      <c r="E30" s="1030"/>
      <c r="F30" s="1031"/>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29"/>
      <c r="B42" s="1030"/>
      <c r="C42" s="1030"/>
      <c r="D42" s="1030"/>
      <c r="E42" s="1030"/>
      <c r="F42" s="103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29"/>
      <c r="B43" s="1030"/>
      <c r="C43" s="1030"/>
      <c r="D43" s="1030"/>
      <c r="E43" s="1030"/>
      <c r="F43" s="1031"/>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29"/>
      <c r="B56" s="1030"/>
      <c r="C56" s="1030"/>
      <c r="D56" s="1030"/>
      <c r="E56" s="1030"/>
      <c r="F56" s="103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29"/>
      <c r="B57" s="1030"/>
      <c r="C57" s="1030"/>
      <c r="D57" s="1030"/>
      <c r="E57" s="1030"/>
      <c r="F57" s="1031"/>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29"/>
      <c r="B69" s="1030"/>
      <c r="C69" s="1030"/>
      <c r="D69" s="1030"/>
      <c r="E69" s="1030"/>
      <c r="F69" s="103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29"/>
      <c r="B70" s="1030"/>
      <c r="C70" s="1030"/>
      <c r="D70" s="1030"/>
      <c r="E70" s="1030"/>
      <c r="F70" s="1031"/>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29"/>
      <c r="B82" s="1030"/>
      <c r="C82" s="1030"/>
      <c r="D82" s="1030"/>
      <c r="E82" s="1030"/>
      <c r="F82" s="103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29"/>
      <c r="B83" s="1030"/>
      <c r="C83" s="1030"/>
      <c r="D83" s="1030"/>
      <c r="E83" s="1030"/>
      <c r="F83" s="1031"/>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29"/>
      <c r="B95" s="1030"/>
      <c r="C95" s="1030"/>
      <c r="D95" s="1030"/>
      <c r="E95" s="1030"/>
      <c r="F95" s="103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29"/>
      <c r="B96" s="1030"/>
      <c r="C96" s="1030"/>
      <c r="D96" s="1030"/>
      <c r="E96" s="1030"/>
      <c r="F96" s="1031"/>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29"/>
      <c r="B109" s="1030"/>
      <c r="C109" s="1030"/>
      <c r="D109" s="1030"/>
      <c r="E109" s="1030"/>
      <c r="F109" s="103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29"/>
      <c r="B110" s="1030"/>
      <c r="C110" s="1030"/>
      <c r="D110" s="1030"/>
      <c r="E110" s="1030"/>
      <c r="F110" s="103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29"/>
      <c r="B122" s="1030"/>
      <c r="C122" s="1030"/>
      <c r="D122" s="1030"/>
      <c r="E122" s="1030"/>
      <c r="F122" s="103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29"/>
      <c r="B123" s="1030"/>
      <c r="C123" s="1030"/>
      <c r="D123" s="1030"/>
      <c r="E123" s="1030"/>
      <c r="F123" s="103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29"/>
      <c r="B135" s="1030"/>
      <c r="C135" s="1030"/>
      <c r="D135" s="1030"/>
      <c r="E135" s="1030"/>
      <c r="F135" s="103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29"/>
      <c r="B136" s="1030"/>
      <c r="C136" s="1030"/>
      <c r="D136" s="1030"/>
      <c r="E136" s="1030"/>
      <c r="F136" s="103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29"/>
      <c r="B148" s="1030"/>
      <c r="C148" s="1030"/>
      <c r="D148" s="1030"/>
      <c r="E148" s="1030"/>
      <c r="F148" s="103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29"/>
      <c r="B149" s="1030"/>
      <c r="C149" s="1030"/>
      <c r="D149" s="1030"/>
      <c r="E149" s="1030"/>
      <c r="F149" s="103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29"/>
      <c r="B162" s="1030"/>
      <c r="C162" s="1030"/>
      <c r="D162" s="1030"/>
      <c r="E162" s="1030"/>
      <c r="F162" s="103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29"/>
      <c r="B163" s="1030"/>
      <c r="C163" s="1030"/>
      <c r="D163" s="1030"/>
      <c r="E163" s="1030"/>
      <c r="F163" s="103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29"/>
      <c r="B175" s="1030"/>
      <c r="C175" s="1030"/>
      <c r="D175" s="1030"/>
      <c r="E175" s="1030"/>
      <c r="F175" s="103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29"/>
      <c r="B176" s="1030"/>
      <c r="C176" s="1030"/>
      <c r="D176" s="1030"/>
      <c r="E176" s="1030"/>
      <c r="F176" s="103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29"/>
      <c r="B188" s="1030"/>
      <c r="C188" s="1030"/>
      <c r="D188" s="1030"/>
      <c r="E188" s="1030"/>
      <c r="F188" s="103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29"/>
      <c r="B189" s="1030"/>
      <c r="C189" s="1030"/>
      <c r="D189" s="1030"/>
      <c r="E189" s="1030"/>
      <c r="F189" s="103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29"/>
      <c r="B201" s="1030"/>
      <c r="C201" s="1030"/>
      <c r="D201" s="1030"/>
      <c r="E201" s="1030"/>
      <c r="F201" s="103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29"/>
      <c r="B202" s="1030"/>
      <c r="C202" s="1030"/>
      <c r="D202" s="1030"/>
      <c r="E202" s="1030"/>
      <c r="F202" s="103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29"/>
      <c r="B215" s="1030"/>
      <c r="C215" s="1030"/>
      <c r="D215" s="1030"/>
      <c r="E215" s="1030"/>
      <c r="F215" s="103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29"/>
      <c r="B216" s="1030"/>
      <c r="C216" s="1030"/>
      <c r="D216" s="1030"/>
      <c r="E216" s="1030"/>
      <c r="F216" s="103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29"/>
      <c r="B228" s="1030"/>
      <c r="C228" s="1030"/>
      <c r="D228" s="1030"/>
      <c r="E228" s="1030"/>
      <c r="F228" s="103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29"/>
      <c r="B229" s="1030"/>
      <c r="C229" s="1030"/>
      <c r="D229" s="1030"/>
      <c r="E229" s="1030"/>
      <c r="F229" s="103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29"/>
      <c r="B241" s="1030"/>
      <c r="C241" s="1030"/>
      <c r="D241" s="1030"/>
      <c r="E241" s="1030"/>
      <c r="F241" s="103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29"/>
      <c r="B242" s="1030"/>
      <c r="C242" s="1030"/>
      <c r="D242" s="1030"/>
      <c r="E242" s="1030"/>
      <c r="F242" s="103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29"/>
      <c r="B254" s="1030"/>
      <c r="C254" s="1030"/>
      <c r="D254" s="1030"/>
      <c r="E254" s="1030"/>
      <c r="F254" s="103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29"/>
      <c r="B255" s="1030"/>
      <c r="C255" s="1030"/>
      <c r="D255" s="1030"/>
      <c r="E255" s="1030"/>
      <c r="F255" s="103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2021-06-24T14:27:26Z</cp:lastPrinted>
  <dcterms:created xsi:type="dcterms:W3CDTF">2012-03-13T00:50:25Z</dcterms:created>
  <dcterms:modified xsi:type="dcterms:W3CDTF">2021-09-01T11:38:59Z</dcterms:modified>
</cp:coreProperties>
</file>