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<sst xmlns="http://schemas.openxmlformats.org/spreadsheetml/2006/main" count="3075" uniqueCount="760">
  <si>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</si>
  <si>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</si>
  <si>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</si>
  <si>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</si>
  <si>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</si>
  <si>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</si>
  <si>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</si>
  <si>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</si>
  <si>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</si>
  <si>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</si>
  <si>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</si>
  <si>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</si>
  <si>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</si>
  <si>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</si>
  <si>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</si>
  <si>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</si>
  <si>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</si>
  <si>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</si>
  <si>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</si>
  <si>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</si>
  <si>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</si>
  <si>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</si>
  <si>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</si>
  <si>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</si>
  <si>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</si>
  <si>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</si>
  <si>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</si>
  <si>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</si>
  <si>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</si>
  <si>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</si>
  <si>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</si>
  <si>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</si>
  <si>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</si>
  <si>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</si>
  <si>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</si>
  <si>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</si>
  <si>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</si>
  <si>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</si>
  <si>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</si>
  <si>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</si>
  <si>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</si>
  <si>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</si>
  <si>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</si>
  <si>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</si>
  <si>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</si>
  <si>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</si>
  <si>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</si>
  <si>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</si>
  <si>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</si>
  <si>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</si>
  <si>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</si>
  <si>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</si>
  <si>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</si>
  <si>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</si>
  <si>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</si>
  <si>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</si>
  <si>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</si>
  <si>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</si>
  <si>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</si>
  <si>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</si>
  <si>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</si>
  <si>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</si>
  <si>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</si>
  <si>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</si>
  <si>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</si>
  <si>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</si>
  <si>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</si>
  <si>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</si>
  <si>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</si>
  <si>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</si>
  <si>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</si>
  <si>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</si>
  <si>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</si>
  <si>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</si>
  <si>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</si>
  <si>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</si>
  <si>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</si>
  <si>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</si>
  <si>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</si>
  <si>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</si>
  <si>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</si>
  <si>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</si>
  <si>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</si>
  <si>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</si>
  <si>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</si>
  <si>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</si>
  <si>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</si>
  <si>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</si>
  <si>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</si>
  <si>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</si>
  <si>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</si>
  <si>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</si>
  <si>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</si>
  <si>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</si>
  <si>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</si>
  <si>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</si>
  <si>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</si>
  <si>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</si>
  <si>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</si>
  <si>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</si>
  <si>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</si>
  <si>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</si>
  <si>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</si>
  <si>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</si>
  <si>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</si>
  <si>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</si>
  <si>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</si>
  <si>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</si>
  <si>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</si>
  <si>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</si>
  <si>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</si>
  <si>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</si>
  <si>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</si>
  <si>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</si>
  <si>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</si>
  <si>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</si>
  <si>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</si>
  <si>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</si>
  <si>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</si>
  <si>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</si>
  <si>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</si>
  <si>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</si>
  <si>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</si>
  <si>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</si>
  <si>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</si>
  <si>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</si>
  <si>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</si>
  <si>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</si>
  <si>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</si>
  <si>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</si>
  <si>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</si>
  <si>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</si>
  <si>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</si>
  <si>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</si>
  <si>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</si>
  <si>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</si>
  <si>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</si>
  <si>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</si>
  <si>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</si>
  <si>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</si>
  <si>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</si>
  <si>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</si>
  <si>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</si>
  <si>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</si>
  <si>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</si>
  <si>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</si>
  <si>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</si>
  <si>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</si>
  <si>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</si>
  <si>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</si>
  <si>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</si>
  <si>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</si>
  <si>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</si>
  <si>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</si>
  <si>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</si>
  <si>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</si>
  <si>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</si>
  <si>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</si>
  <si>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</si>
  <si>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</si>
  <si>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</si>
  <si>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</si>
  <si>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</si>
  <si>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</si>
  <si>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</si>
  <si>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</si>
  <si>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</si>
  <si>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</si>
  <si>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</si>
  <si>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</si>
  <si>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</si>
  <si>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</si>
  <si>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</si>
  <si>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</si>
  <si>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</si>
  <si>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</si>
  <si>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</si>
  <si>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</si>
  <si>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</si>
  <si>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</si>
  <si>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</si>
  <si>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</si>
  <si>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</si>
  <si>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</si>
  <si>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</si>
  <si>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</si>
  <si>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</si>
  <si>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</si>
  <si>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</si>
  <si>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</si>
  <si>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</si>
  <si>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</si>
  <si>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</si>
  <si>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</si>
  <si>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</si>
  <si>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</si>
  <si>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</si>
  <si>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</si>
  <si>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</si>
  <si>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</si>
  <si>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</si>
  <si>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</si>
  <si>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</si>
  <si>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</si>
  <si>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</si>
  <si>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</si>
  <si>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</si>
  <si>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</si>
  <si>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</si>
  <si>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</si>
  <si>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</si>
  <si>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</si>
  <si>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</si>
  <si>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</si>
  <si>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</si>
  <si>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</si>
  <si>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</si>
  <si>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</si>
  <si>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</si>
  <si>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</si>
  <si>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</si>
  <si>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</si>
  <si>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</si>
  <si>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</si>
  <si>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</si>
  <si>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</si>
  <si>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</si>
  <si>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</si>
  <si>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</si>
  <si>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</si>
  <si>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</si>
  <si>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</si>
  <si>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</si>
  <si>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</si>
  <si>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</si>
  <si>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</si>
  <si>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</si>
  <si>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</si>
  <si>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</si>
  <si>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</si>
  <si>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</si>
  <si>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</si>
  <si>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</si>
  <si>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</si>
  <si>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</si>
  <si>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</si>
  <si>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</si>
  <si>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</si>
  <si>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</si>
  <si>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</si>
  <si>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</si>
  <si>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</si>
  <si>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</si>
  <si>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</si>
  <si>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</si>
  <si>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</si>
  <si>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</si>
  <si>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</si>
  <si>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</si>
  <si>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</si>
  <si>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</si>
  <si>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</si>
  <si>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</si>
  <si>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</si>
  <si>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</si>
  <si>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</si>
  <si>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</si>
  <si>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</si>
  <si>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</si>
  <si>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</si>
  <si>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</si>
  <si>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</si>
  <si>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</si>
  <si>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</si>
  <si>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</si>
  <si>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</si>
  <si>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</si>
  <si>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</si>
  <si>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</si>
  <si>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</si>
  <si>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</si>
  <si>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</si>
  <si>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</si>
  <si>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</si>
  <si>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</si>
  <si>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</si>
  <si>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</si>
  <si>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</si>
  <si>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</si>
  <si>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</si>
  <si>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</si>
  <si>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</si>
  <si>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</si>
  <si>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</si>
  <si>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</si>
  <si>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</si>
  <si>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</si>
  <si>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</si>
  <si>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</si>
  <si>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</si>
  <si>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</si>
  <si>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</si>
  <si>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</si>
  <si>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</si>
  <si>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</si>
  <si>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</si>
  <si>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</si>
  <si>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</si>
  <si>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</si>
  <si>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</si>
  <si>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</si>
  <si>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</si>
  <si>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</si>
  <si>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</si>
  <si>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</si>
  <si>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</si>
  <si>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</si>
  <si>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</si>
  <si>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</si>
  <si>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</si>
  <si>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</si>
  <si>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</si>
  <si>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</si>
  <si>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</si>
  <si>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</si>
  <si>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</si>
  <si>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</si>
  <si>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</si>
  <si>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</si>
  <si>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</si>
  <si>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</si>
  <si>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</si>
  <si>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</si>
  <si>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</si>
  <si>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</si>
  <si>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</si>
  <si>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</si>
  <si>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</si>
  <si>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</si>
  <si>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</si>
  <si>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</si>
  <si>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</si>
  <si>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</si>
  <si>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</si>
  <si>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</si>
  <si>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</si>
  <si>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</si>
  <si>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</si>
  <si>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</si>
  <si>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</si>
  <si>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</si>
  <si>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</si>
  <si>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</si>
  <si>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</si>
  <si>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</si>
  <si>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</si>
  <si>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</si>
  <si>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</si>
  <si>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</si>
  <si>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</si>
  <si>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</si>
  <si>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</si>
  <si>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</si>
  <si>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</si>
  <si>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</si>
  <si>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</si>
  <si>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</si>
  <si>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</si>
  <si>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</si>
  <si>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</si>
  <si>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</si>
  <si>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</si>
  <si>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</si>
  <si>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</si>
  <si>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</si>
  <si>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</si>
  <si>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</si>
  <si>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</si>
  <si>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</si>
  <si>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</si>
  <si>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</si>
  <si>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</si>
  <si>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</si>
  <si>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</si>
  <si>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</si>
  <si>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</si>
  <si>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</si>
  <si>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</si>
  <si>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</si>
  <si>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</si>
  <si>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</si>
  <si>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</si>
  <si>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</si>
  <si>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</si>
  <si>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</si>
  <si>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</si>
  <si>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</si>
  <si>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</si>
  <si>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</si>
  <si>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</si>
  <si>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</si>
  <si>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</si>
  <si>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</si>
  <si>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</si>
  <si>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</si>
  <si>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</si>
  <si>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</si>
  <si>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</si>
  <si>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</si>
  <si>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</si>
  <si>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</si>
  <si>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</si>
  <si>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</si>
  <si>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</si>
  <si>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</si>
  <si>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</si>
  <si>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</si>
  <si>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</si>
  <si>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</si>
  <si>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</si>
  <si>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</si>
  <si>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</si>
  <si>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</si>
  <si>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</si>
  <si>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</si>
  <si>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</si>
  <si>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</si>
  <si>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</si>
  <si>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</si>
  <si>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</si>
  <si>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</si>
  <si>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</si>
  <si>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</si>
  <si>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</si>
  <si>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</si>
  <si>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</si>
  <si>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</si>
  <si>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</si>
  <si>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</si>
  <si>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</si>
  <si>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</si>
  <si>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</si>
  <si>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</si>
  <si>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</si>
  <si>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</si>
  <si>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</si>
  <si>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</si>
  <si>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</si>
  <si>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</si>
  <si>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</si>
  <si>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</si>
  <si>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</si>
  <si>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</si>
  <si>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</si>
  <si>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</si>
  <si>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</si>
  <si>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</si>
  <si>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</si>
  <si>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</si>
  <si>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</si>
  <si>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</si>
  <si>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</si>
  <si>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</si>
  <si>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</si>
  <si>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</si>
  <si>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</si>
  <si>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</si>
  <si>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</si>
  <si>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</si>
  <si>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</si>
  <si>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</si>
  <si>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</si>
  <si>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</si>
  <si>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</si>
  <si>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</si>
  <si>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</si>
  <si>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</si>
  <si>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</si>
  <si>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</si>
  <si>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</si>
  <si>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</si>
  <si>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</si>
  <si>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</si>
  <si>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</si>
  <si>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</si>
  <si>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</si>
  <si>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</si>
  <si>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</si>
  <si>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</si>
  <si>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</si>
  <si>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</si>
  <si>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</si>
  <si>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</si>
  <si>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</si>
  <si>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</si>
  <si>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</si>
  <si>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</si>
  <si>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</si>
  <si>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</si>
  <si>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</si>
  <si>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</si>
  <si>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</si>
  <si>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</si>
  <si>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</si>
  <si>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</si>
  <si>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</si>
  <si>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</si>
  <si>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</si>
  <si>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</si>
  <si>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</si>
  <si>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</si>
  <si>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</si>
  <si>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</si>
  <si>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</si>
  <si>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</si>
  <si>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</si>
  <si>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</si>
  <si>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</si>
  <si>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</si>
  <si>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</si>
  <si>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</si>
  <si>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</si>
  <si>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</si>
  <si>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</si>
  <si>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</si>
  <si>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</si>
  <si>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</si>
  <si>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</si>
  <si>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</si>
  <si>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</si>
  <si>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</si>
  <si>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</si>
  <si>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</si>
  <si>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</si>
  <si>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</si>
  <si>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</si>
  <si>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</si>
  <si>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</si>
  <si>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</si>
  <si>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</si>
  <si>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</si>
  <si>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</si>
  <si>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</si>
  <si>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</si>
  <si>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</si>
  <si>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</si>
  <si>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</si>
  <si>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</si>
  <si>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</si>
  <si>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</si>
  <si>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</si>
  <si>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</si>
  <si>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</si>
  <si>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</si>
  <si>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</si>
  <si>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</si>
  <si>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</si>
  <si>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</si>
  <si>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</si>
  <si>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</si>
  <si>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</si>
  <si>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</si>
  <si>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</si>
  <si>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</si>
  <si>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</si>
  <si>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</si>
  <si>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</si>
  <si>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</si>
  <si>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</si>
  <si>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</si>
  <si>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</si>
  <si>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</si>
  <si>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</si>
  <si>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</si>
  <si>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</si>
  <si>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</si>
  <si>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</si>
  <si>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</si>
  <si>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</si>
  <si>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</si>
  <si>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</si>
  <si>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</si>
  <si>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</si>
  <si>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</si>
  <si>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</si>
  <si>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</si>
  <si>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</si>
  <si>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</si>
  <si>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</si>
  <si>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</si>
  <si>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</si>
  <si>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</si>
  <si>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</si>
  <si>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</si>
  <si>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</si>
  <si>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</si>
  <si>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</si>
  <si>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</si>
  <si>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</si>
  <si>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</si>
  <si>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</si>
  <si>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</si>
  <si>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</si>
  <si>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</si>
  <si>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</si>
  <si>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</si>
  <si>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</si>
  <si>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</si>
  <si>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</si>
  <si>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</si>
  <si>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</si>
  <si>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</si>
  <si>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</si>
  <si>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</si>
  <si>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</si>
  <si>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</si>
  <si>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</si>
  <si>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</si>
  <si>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</si>
  <si>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</si>
  <si>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</si>
  <si>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</si>
  <si>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</si>
  <si>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</si>
  <si>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</si>
  <si>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</si>
  <si>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</si>
  <si>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</si>
  <si>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</si>
  <si>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</si>
  <si>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</si>
  <si>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</si>
  <si>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</si>
  <si>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</si>
  <si>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</si>
  <si>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</si>
  <si>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</si>
  <si>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</si>
  <si>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</si>
  <si>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</si>
  <si>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</si>
  <si>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</si>
  <si>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</si>
  <si>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</si>
  <si>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</si>
  <si>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</si>
  <si>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</si>
  <si>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</si>
  <si>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</si>
  <si>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</si>
  <si>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</si>
  <si>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</si>
  <si>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</si>
  <si>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</si>
  <si>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</si>
  <si>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</si>
  <si>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</si>
  <si>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</si>
  <si>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</si>
  <si>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</si>
  <si>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</si>
  <si>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</si>
  <si>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</si>
  <si>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</si>
  <si>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</si>
  <si>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</si>
  <si>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</si>
  <si>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</si>
  <si>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</si>
  <si>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</si>
  <si>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</si>
  <si>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</si>
  <si>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</si>
  <si>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</si>
  <si>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</si>
  <si>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</si>
  <si>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</si>
  <si>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</si>
  <si>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</si>
  <si>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</si>
  <si>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</si>
  <si>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</si>
  <si>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</si>
  <si>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</si>
  <si>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</si>
  <si>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</si>
  <si>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</si>
  <si>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</si>
  <si>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</si>
  <si>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</si>
  <si>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</si>
  <si>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</si>
  <si>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</si>
  <si>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</si>
  <si>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</si>
  <si>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</si>
  <si>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</si>
  <si>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</si>
  <si>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</si>
  <si>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</si>
  <si>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</si>
  <si>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</si>
  <si>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</si>
  <si>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</si>
  <si>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</si>
  <si>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</si>
  <si>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</si>
  <si>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</si>
  <si>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</si>
  <si>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</si>
  <si>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</si>
  <si>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</si>
  <si>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ワクチン生産体制等緊急整備基金</t>
  </si>
  <si>
    <t>健康局</t>
  </si>
  <si>
    <t>健康課長
鷲見　学</t>
  </si>
  <si>
    <t>令和2年度</t>
  </si>
  <si>
    <t>終了予定なし</t>
  </si>
  <si>
    <t>健康課</t>
  </si>
  <si>
    <t>－</t>
  </si>
  <si>
    <t xml:space="preserve">➀ワクチン生産体制等緊急整備基金：以下の事業を実施するため、基金を造成する。
・新型コロナウイルス感染症のワクチン開発と並行して、国内のワクチン生産体制整備を図り、早期に日本国民向けのワクチンを確保。
・将来の感染症危機に即応できるワクチン生産体制を整備。
➁新型コロナウイルスワクチンの購入等：新型コロナウイルスワクチンを国において購入し、保管をする。併せて、保管しているワクチンを、各医療機関に配送する。
</t>
  </si>
  <si>
    <t>-</t>
  </si>
  <si>
    <t>新型コロナウイルスワクチン等生産体制整備臨時特例交付金</t>
  </si>
  <si>
    <t>基金を造成するための交付金を基金管理団体に交付し、ワクチン製造販売企業がワクチンの生産体制を整備するための経費を補助する</t>
  </si>
  <si>
    <t>ワクチン生産体制等緊急整備基金事業公募申請数</t>
  </si>
  <si>
    <t>件</t>
  </si>
  <si>
    <t>予防接種室調べ</t>
  </si>
  <si>
    <t>ワクチン生産体制等緊急整備基金事業公募採択数</t>
  </si>
  <si>
    <t>X:「執行額（円）」／
Y：「公募採択数」</t>
    <phoneticPr fontId="5"/>
  </si>
  <si>
    <t xml:space="preserve">       X/Y</t>
    <phoneticPr fontId="5"/>
  </si>
  <si>
    <t>I-5　感染症など健康を脅かす疾病を予防・防止するとともに、感染者等に必要な医療等を確保すること</t>
  </si>
  <si>
    <t>I-5-I　感染症の発生・まん延の防止を図ること</t>
  </si>
  <si>
    <t>○</t>
  </si>
  <si>
    <t>-</t>
    <phoneticPr fontId="5"/>
  </si>
  <si>
    <t>ー</t>
    <phoneticPr fontId="5"/>
  </si>
  <si>
    <t>本事業の成果により、早期に日本国民向けの新型コロナウイルスワクチンを確保するとともに、将来の感染症危機に即応できるワクチン生産体制が構築される。</t>
    <phoneticPr fontId="5"/>
  </si>
  <si>
    <t>厚労</t>
  </si>
  <si>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</si>
  <si>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</si>
  <si>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</si>
  <si>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</si>
  <si>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</si>
  <si>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</si>
  <si>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</si>
  <si>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</si>
  <si>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t>
    <phoneticPr fontId="5"/>
  </si>
  <si>
    <t>新型コロナウイルス感染症に係るワクチンについては、生命・健康を損なうリスクの軽減や医療への負荷の軽減、更には社会経済の安定につながることが期待されることから、令和３年前半までに全国民に提供できる数量を確保することが必要である。本事業により、国内のワクチンの生産体制整備が進捗するとともに、ワクチンの購入が行われた。</t>
    <rPh sb="0" eb="2">
      <t>シンガタ</t>
    </rPh>
    <rPh sb="9" eb="12">
      <t>カンセンショウ</t>
    </rPh>
    <rPh sb="13" eb="14">
      <t>カカ</t>
    </rPh>
    <rPh sb="25" eb="27">
      <t>セイメイ</t>
    </rPh>
    <rPh sb="28" eb="30">
      <t>ケンコウ</t>
    </rPh>
    <rPh sb="31" eb="32">
      <t>ソコ</t>
    </rPh>
    <rPh sb="38" eb="40">
      <t>ケイゲン</t>
    </rPh>
    <rPh sb="41" eb="43">
      <t>イリョウ</t>
    </rPh>
    <rPh sb="45" eb="47">
      <t>フカ</t>
    </rPh>
    <rPh sb="48" eb="50">
      <t>ケイゲン</t>
    </rPh>
    <rPh sb="51" eb="52">
      <t>サラ</t>
    </rPh>
    <rPh sb="54" eb="56">
      <t>シャカイ</t>
    </rPh>
    <rPh sb="56" eb="58">
      <t>ケイザイ</t>
    </rPh>
    <rPh sb="59" eb="61">
      <t>アンテイ</t>
    </rPh>
    <rPh sb="69" eb="71">
      <t>キタイ</t>
    </rPh>
    <rPh sb="79" eb="81">
      <t>レイワ</t>
    </rPh>
    <rPh sb="82" eb="83">
      <t>ネン</t>
    </rPh>
    <rPh sb="83" eb="85">
      <t>ゼンハン</t>
    </rPh>
    <rPh sb="88" eb="91">
      <t>ゼンコクミン</t>
    </rPh>
    <rPh sb="92" eb="94">
      <t>テイキョウ</t>
    </rPh>
    <rPh sb="97" eb="99">
      <t>スウリョウ</t>
    </rPh>
    <rPh sb="100" eb="102">
      <t>カクホ</t>
    </rPh>
    <rPh sb="107" eb="109">
      <t>ヒツヨウ</t>
    </rPh>
    <rPh sb="113" eb="114">
      <t>ホン</t>
    </rPh>
    <rPh sb="114" eb="116">
      <t>ジギョウ</t>
    </rPh>
    <rPh sb="120" eb="122">
      <t>コクナイ</t>
    </rPh>
    <rPh sb="128" eb="130">
      <t>セイサン</t>
    </rPh>
    <rPh sb="130" eb="132">
      <t>タイセイ</t>
    </rPh>
    <rPh sb="132" eb="134">
      <t>セイビ</t>
    </rPh>
    <rPh sb="135" eb="137">
      <t>シンチョク</t>
    </rPh>
    <rPh sb="149" eb="151">
      <t>コウニュウ</t>
    </rPh>
    <rPh sb="152" eb="153">
      <t>オコナ</t>
    </rPh>
    <phoneticPr fontId="5"/>
  </si>
  <si>
    <t>感染症の発生・まん延の防止を図るため、新型コロナウイルス感染症の状況を踏まえ、必要に応じ所要の予算の確保及び適正な執行に努める。</t>
    <rPh sb="0" eb="3">
      <t>カンセンショウ</t>
    </rPh>
    <rPh sb="4" eb="6">
      <t>ハッセイ</t>
    </rPh>
    <rPh sb="9" eb="10">
      <t>エン</t>
    </rPh>
    <rPh sb="11" eb="13">
      <t>ボウシ</t>
    </rPh>
    <rPh sb="14" eb="15">
      <t>ハカ</t>
    </rPh>
    <rPh sb="39" eb="41">
      <t>ヒツヨウ</t>
    </rPh>
    <rPh sb="42" eb="43">
      <t>オウ</t>
    </rPh>
    <rPh sb="44" eb="46">
      <t>ショヨウ</t>
    </rPh>
    <rPh sb="47" eb="49">
      <t>ヨサン</t>
    </rPh>
    <rPh sb="50" eb="52">
      <t>カクホ</t>
    </rPh>
    <rPh sb="52" eb="53">
      <t>オヨ</t>
    </rPh>
    <rPh sb="54" eb="56">
      <t>テキセイ</t>
    </rPh>
    <rPh sb="57" eb="59">
      <t>シッコウ</t>
    </rPh>
    <rPh sb="60" eb="61">
      <t>ツト</t>
    </rPh>
    <phoneticPr fontId="5"/>
  </si>
  <si>
    <t>-</t>
    <phoneticPr fontId="5"/>
  </si>
  <si>
    <t>984670/9</t>
    <phoneticPr fontId="5"/>
  </si>
  <si>
    <t>円</t>
    <rPh sb="0" eb="1">
      <t>エン</t>
    </rPh>
    <phoneticPr fontId="5"/>
  </si>
  <si>
    <t>－</t>
    <phoneticPr fontId="5"/>
  </si>
  <si>
    <t>本事業により、国内のワクチンの生産体制整備が進捗するとともに、ワクチンの購入が行われた。</t>
    <phoneticPr fontId="5"/>
  </si>
  <si>
    <t>当初の見込みに見合った成果実績となっている。</t>
    <phoneticPr fontId="5"/>
  </si>
  <si>
    <t>当初の見込みどおりの活動実績となっている。</t>
    <phoneticPr fontId="5"/>
  </si>
  <si>
    <t>点検対象外</t>
    <rPh sb="0" eb="2">
      <t>テンケン</t>
    </rPh>
    <rPh sb="2" eb="5">
      <t>タイショウガイ</t>
    </rPh>
    <phoneticPr fontId="5"/>
  </si>
  <si>
    <t>➀ワクチン生産体制等緊急整備基金：ワクチンの生産体制を整備し、新型コロナウイルス等の感染症の予期せぬ発生・流行時に必要なワクチンをより迅速に製造できる体制を確保する。
➁新型コロナウイルスワクチンの購入等：新型コロナウイルスワクチンを国において購入し、保管をする。併せて、保管しているワクチンを、各医療機関に配送する。</t>
    <phoneticPr fontId="5"/>
  </si>
  <si>
    <t>ワクチンの生産体制を整備し、新型コロナウイルス等の感染症の予期せぬ発生・流行時に必要なワクチンをより迅速に製造できる体制を確保すること等のために必要な事業であり、引き続き、必要な予算額を確保し、適正な執行に努めること。</t>
    <rPh sb="67" eb="68">
      <t>トウ</t>
    </rPh>
    <rPh sb="72" eb="74">
      <t>ヒツヨウ</t>
    </rPh>
    <rPh sb="75" eb="77">
      <t>ジギョウ</t>
    </rPh>
    <rPh sb="81" eb="82">
      <t>ヒ</t>
    </rPh>
    <rPh sb="83" eb="84">
      <t>ツヅ</t>
    </rPh>
    <rPh sb="86" eb="88">
      <t>ヒツヨウ</t>
    </rPh>
    <rPh sb="89" eb="91">
      <t>ヨサン</t>
    </rPh>
    <rPh sb="91" eb="92">
      <t>ガク</t>
    </rPh>
    <rPh sb="93" eb="95">
      <t>カクホ</t>
    </rPh>
    <rPh sb="97" eb="99">
      <t>テキセイ</t>
    </rPh>
    <rPh sb="100" eb="102">
      <t>シッコウ</t>
    </rPh>
    <rPh sb="103" eb="104">
      <t>ツト</t>
    </rPh>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</si>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</sst>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749</xdr:row>
      <xdr:rowOff>115845</xdr:rowOff>
    </xdr:from>
    <xdr:ext cx="2690169" cy="724442"/>
    <xdr:sp macro="" textlink="">
      <xdr:nvSpPr>
        <xdr:cNvPr id="2" name="テキスト ボックス 1"/>
        <xdr:cNvSpPr txBox="1"/>
      </xdr:nvSpPr>
      <xdr:spPr>
        <a:xfrm>
          <a:off x="2393349" y="4227349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en-US" altLang="ja-JP"/>
            <a:t>984,670</a:t>
          </a:r>
          <a:r>
            <a:rPr lang="ja-JP" altLang="en-US"/>
            <a:t>百万円</a:t>
          </a:r>
          <a:endParaRPr lang="ja-JP" altLang="ja-JP" sz="1200">
            <a:effectLst/>
          </a:endParaRPr>
        </a:p>
      </xdr:txBody>
    </xdr:sp>
    <xdr:clientData/>
  </xdr:oneCellAnchor>
  <xdr:twoCellAnchor>
    <xdr:from>
      <xdr:col>11</xdr:col>
      <xdr:colOff>161016</xdr:colOff>
      <xdr:row>751</xdr:row>
      <xdr:rowOff>314688</xdr:rowOff>
    </xdr:from>
    <xdr:to>
      <xdr:col>26</xdr:col>
      <xdr:colOff>11905</xdr:colOff>
      <xdr:row>753</xdr:row>
      <xdr:rowOff>77229</xdr:rowOff>
    </xdr:to>
    <xdr:sp macro="" textlink="">
      <xdr:nvSpPr>
        <xdr:cNvPr id="3" name="大かっこ 2"/>
        <xdr:cNvSpPr/>
      </xdr:nvSpPr>
      <xdr:spPr>
        <a:xfrm>
          <a:off x="2387485" y="41569844"/>
          <a:ext cx="2886983" cy="476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基金を造成するための交付金を交付</a:t>
          </a:r>
          <a:endParaRPr kumimoji="1" lang="en-US" altLang="ja-JP" sz="1200"/>
        </a:p>
      </xdr:txBody>
    </xdr:sp>
    <xdr:clientData/>
  </xdr:twoCellAnchor>
  <xdr:twoCellAnchor>
    <xdr:from>
      <xdr:col>18</xdr:col>
      <xdr:colOff>37756</xdr:colOff>
      <xdr:row>753</xdr:row>
      <xdr:rowOff>184515</xdr:rowOff>
    </xdr:from>
    <xdr:to>
      <xdr:col>18</xdr:col>
      <xdr:colOff>38615</xdr:colOff>
      <xdr:row>756</xdr:row>
      <xdr:rowOff>115845</xdr:rowOff>
    </xdr:to>
    <xdr:cxnSp macro="">
      <xdr:nvCxnSpPr>
        <xdr:cNvPr id="4" name="直線矢印コネクタ 3"/>
        <xdr:cNvCxnSpPr/>
      </xdr:nvCxnSpPr>
      <xdr:spPr>
        <a:xfrm>
          <a:off x="3638206" y="43751865"/>
          <a:ext cx="859" cy="9886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139935</xdr:colOff>
      <xdr:row>755</xdr:row>
      <xdr:rowOff>132090</xdr:rowOff>
    </xdr:from>
    <xdr:ext cx="1261884" cy="292452"/>
    <xdr:sp macro="" textlink="">
      <xdr:nvSpPr>
        <xdr:cNvPr id="5" name="テキスト ボックス 4"/>
        <xdr:cNvSpPr txBox="1"/>
      </xdr:nvSpPr>
      <xdr:spPr>
        <a:xfrm>
          <a:off x="2140185" y="4440429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9</xdr:col>
      <xdr:colOff>141586</xdr:colOff>
      <xdr:row>758</xdr:row>
      <xdr:rowOff>257432</xdr:rowOff>
    </xdr:from>
    <xdr:to>
      <xdr:col>28</xdr:col>
      <xdr:colOff>130968</xdr:colOff>
      <xdr:row>760</xdr:row>
      <xdr:rowOff>257432</xdr:rowOff>
    </xdr:to>
    <xdr:sp macro="" textlink="">
      <xdr:nvSpPr>
        <xdr:cNvPr id="6" name="大かっこ 5"/>
        <xdr:cNvSpPr/>
      </xdr:nvSpPr>
      <xdr:spPr>
        <a:xfrm>
          <a:off x="1963242" y="44012901"/>
          <a:ext cx="3835101"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・基金の造成</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oneCellAnchor>
    <xdr:from>
      <xdr:col>12</xdr:col>
      <xdr:colOff>12873</xdr:colOff>
      <xdr:row>756</xdr:row>
      <xdr:rowOff>167331</xdr:rowOff>
    </xdr:from>
    <xdr:ext cx="2690169" cy="724442"/>
    <xdr:sp macro="" textlink="">
      <xdr:nvSpPr>
        <xdr:cNvPr id="7" name="テキスト ボックス 6"/>
        <xdr:cNvSpPr txBox="1"/>
      </xdr:nvSpPr>
      <xdr:spPr>
        <a:xfrm>
          <a:off x="2413173" y="44791956"/>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ja-JP" sz="1100">
              <a:solidFill>
                <a:schemeClr val="tx1"/>
              </a:solidFill>
              <a:effectLst/>
              <a:latin typeface="+mn-lt"/>
              <a:ea typeface="+mn-ea"/>
              <a:cs typeface="+mn-cs"/>
            </a:rPr>
            <a:t>一般社団法人　新薬・未承認薬等研究開発支援センター</a:t>
          </a:r>
          <a:endParaRPr lang="en-US" altLang="ja-JP" sz="1100">
            <a:solidFill>
              <a:schemeClr val="tx1"/>
            </a:solidFill>
            <a:effectLst/>
            <a:latin typeface="+mn-lt"/>
            <a:ea typeface="+mn-ea"/>
            <a:cs typeface="+mn-cs"/>
          </a:endParaRPr>
        </a:p>
        <a:p>
          <a:pPr algn="ctr">
            <a:lnSpc>
              <a:spcPts val="1500"/>
            </a:lnSpc>
          </a:pPr>
          <a:r>
            <a:rPr kumimoji="1" lang="en-US" altLang="ja-JP" sz="1200"/>
            <a:t>984,670</a:t>
          </a:r>
          <a:r>
            <a:rPr kumimoji="1" lang="ja-JP" altLang="en-US" sz="1200"/>
            <a:t>百万円</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Normal="75" zoomScaleSheetLayoutView="100"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735</v>
      </c>
      <c r="AK2" s="937"/>
      <c r="AL2" s="937"/>
      <c r="AM2" s="937"/>
      <c r="AN2" s="98" t="s">
        <v>407</v>
      </c>
      <c r="AO2" s="937">
        <v>20</v>
      </c>
      <c r="AP2" s="937"/>
      <c r="AQ2" s="937"/>
      <c r="AR2" s="99" t="s">
        <v>710</v>
      </c>
      <c r="AS2" s="943">
        <v>200</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715</v>
      </c>
      <c r="H5" s="832"/>
      <c r="I5" s="832"/>
      <c r="J5" s="832"/>
      <c r="K5" s="832"/>
      <c r="L5" s="832"/>
      <c r="M5" s="833" t="s">
        <v>66</v>
      </c>
      <c r="N5" s="834"/>
      <c r="O5" s="834"/>
      <c r="P5" s="834"/>
      <c r="Q5" s="834"/>
      <c r="R5" s="835"/>
      <c r="S5" s="836" t="s">
        <v>716</v>
      </c>
      <c r="T5" s="832"/>
      <c r="U5" s="832"/>
      <c r="V5" s="832"/>
      <c r="W5" s="832"/>
      <c r="X5" s="837"/>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755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t="s">
        <v>720</v>
      </c>
      <c r="AE13" s="656"/>
      <c r="AF13" s="656"/>
      <c r="AG13" s="656"/>
      <c r="AH13" s="656"/>
      <c r="AI13" s="656"/>
      <c r="AJ13" s="657"/>
      <c r="AK13" s="655">
        <v>0</v>
      </c>
      <c r="AL13" s="656"/>
      <c r="AM13" s="656"/>
      <c r="AN13" s="656"/>
      <c r="AO13" s="656"/>
      <c r="AP13" s="656"/>
      <c r="AQ13" s="657"/>
      <c r="AR13" s="912">
        <v>0</v>
      </c>
      <c r="AS13" s="913"/>
      <c r="AT13" s="913"/>
      <c r="AU13" s="913"/>
      <c r="AV13" s="913"/>
      <c r="AW13" s="913"/>
      <c r="AX13" s="914"/>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v>257680</v>
      </c>
      <c r="AE14" s="656"/>
      <c r="AF14" s="656"/>
      <c r="AG14" s="656"/>
      <c r="AH14" s="656"/>
      <c r="AI14" s="656"/>
      <c r="AJ14" s="657"/>
      <c r="AK14" s="655" t="s">
        <v>732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732</v>
      </c>
      <c r="AL15" s="656"/>
      <c r="AM15" s="656"/>
      <c r="AN15" s="656"/>
      <c r="AO15" s="656"/>
      <c r="AP15" s="656"/>
      <c r="AQ15" s="657"/>
      <c r="AR15" s="655" t="s">
        <v>759</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732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v>726990</v>
      </c>
      <c r="AE17" s="656"/>
      <c r="AF17" s="656"/>
      <c r="AG17" s="656"/>
      <c r="AH17" s="656"/>
      <c r="AI17" s="656"/>
      <c r="AJ17" s="657"/>
      <c r="AK17" s="655">
        <v>511953</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984670</v>
      </c>
      <c r="AE18" s="871"/>
      <c r="AF18" s="871"/>
      <c r="AG18" s="871"/>
      <c r="AH18" s="871"/>
      <c r="AI18" s="871"/>
      <c r="AJ18" s="872"/>
      <c r="AK18" s="870">
        <f>SUM(AK13:AQ17)</f>
        <v>511953</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0</v>
      </c>
      <c r="Q19" s="656"/>
      <c r="R19" s="656"/>
      <c r="S19" s="656"/>
      <c r="T19" s="656"/>
      <c r="U19" s="656"/>
      <c r="V19" s="657"/>
      <c r="W19" s="655">
        <v>0</v>
      </c>
      <c r="X19" s="656"/>
      <c r="Y19" s="656"/>
      <c r="Z19" s="656"/>
      <c r="AA19" s="656"/>
      <c r="AB19" s="656"/>
      <c r="AC19" s="657"/>
      <c r="AD19" s="655">
        <v>984670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3.8212899720583668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0.5" customHeight="1" x14ac:dyDescent="0.15">
      <c r="A23" s="968"/>
      <c r="B23" s="969"/>
      <c r="C23" s="969"/>
      <c r="D23" s="969"/>
      <c r="E23" s="969"/>
      <c r="F23" s="970"/>
      <c r="G23" s="962" t="s">
        <v>721</v>
      </c>
      <c r="H23" s="963"/>
      <c r="I23" s="963"/>
      <c r="J23" s="963"/>
      <c r="K23" s="963"/>
      <c r="L23" s="963"/>
      <c r="M23" s="963"/>
      <c r="N23" s="963"/>
      <c r="O23" s="964"/>
      <c r="P23" s="912">
        <v>0</v>
      </c>
      <c r="Q23" s="913"/>
      <c r="R23" s="913"/>
      <c r="S23" s="913"/>
      <c r="T23" s="913"/>
      <c r="U23" s="913"/>
      <c r="V23" s="927"/>
      <c r="W23" s="912">
        <v>0</v>
      </c>
      <c r="X23" s="913"/>
      <c r="Y23" s="913"/>
      <c r="Z23" s="913"/>
      <c r="AA23" s="913"/>
      <c r="AB23" s="913"/>
      <c r="AC23" s="927"/>
      <c r="AD23" s="975" t="s">
        <v>747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5">
        <f>AK13</f>
        <v>0</v>
      </c>
      <c r="Q29" s="656"/>
      <c r="R29" s="656"/>
      <c r="S29" s="656"/>
      <c r="T29" s="656"/>
      <c r="U29" s="656"/>
      <c r="V29" s="657"/>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720</v>
      </c>
      <c r="AR31" s="201"/>
      <c r="AS31" s="136" t="s">
        <v>233</v>
      </c>
      <c r="AT31" s="137"/>
      <c r="AU31" s="200">
        <v>2</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t="s">
        <v>720</v>
      </c>
      <c r="AF32" s="219"/>
      <c r="AG32" s="219"/>
      <c r="AH32" s="219"/>
      <c r="AI32" s="218" t="s">
        <v>720</v>
      </c>
      <c r="AJ32" s="219"/>
      <c r="AK32" s="219"/>
      <c r="AL32" s="219"/>
      <c r="AM32" s="218">
        <v>9</v>
      </c>
      <c r="AN32" s="219"/>
      <c r="AO32" s="219"/>
      <c r="AP32" s="219"/>
      <c r="AQ32" s="336" t="s">
        <v>720</v>
      </c>
      <c r="AR32" s="208"/>
      <c r="AS32" s="208"/>
      <c r="AT32" s="337"/>
      <c r="AU32" s="219">
        <v>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t="s">
        <v>720</v>
      </c>
      <c r="AF33" s="219"/>
      <c r="AG33" s="219"/>
      <c r="AH33" s="219"/>
      <c r="AI33" s="218" t="s">
        <v>720</v>
      </c>
      <c r="AJ33" s="219"/>
      <c r="AK33" s="219"/>
      <c r="AL33" s="219"/>
      <c r="AM33" s="218">
        <v>9</v>
      </c>
      <c r="AN33" s="219"/>
      <c r="AO33" s="219"/>
      <c r="AP33" s="219"/>
      <c r="AQ33" s="336" t="s">
        <v>720</v>
      </c>
      <c r="AR33" s="208"/>
      <c r="AS33" s="208"/>
      <c r="AT33" s="337"/>
      <c r="AU33" s="219">
        <v>9</v>
      </c>
      <c r="AV33" s="219"/>
      <c r="AW33" s="219"/>
      <c r="AX33" s="221"/>
    </row>
    <row r="34" spans="1:51" ht="38.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v>9</v>
      </c>
      <c r="AN34" s="219"/>
      <c r="AO34" s="219"/>
      <c r="AP34" s="219"/>
      <c r="AQ34" s="336" t="s">
        <v>720</v>
      </c>
      <c r="AR34" s="208"/>
      <c r="AS34" s="208"/>
      <c r="AT34" s="337"/>
      <c r="AU34" s="219">
        <v>9</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hidden="1" customHeight="1" x14ac:dyDescent="0.15">
      <c r="A101" s="418"/>
      <c r="B101" s="419"/>
      <c r="C101" s="419"/>
      <c r="D101" s="419"/>
      <c r="E101" s="419"/>
      <c r="F101" s="420"/>
      <c r="G101" s="108"/>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1</v>
      </c>
    </row>
    <row r="113" spans="1:51" ht="23.25" customHeight="1" x14ac:dyDescent="0.15">
      <c r="A113" s="418"/>
      <c r="B113" s="419"/>
      <c r="C113" s="419"/>
      <c r="D113" s="419"/>
      <c r="E113" s="419"/>
      <c r="F113" s="420"/>
      <c r="G113" s="108" t="s">
        <v>726</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724</v>
      </c>
      <c r="AC113" s="545"/>
      <c r="AD113" s="546"/>
      <c r="AE113" s="282" t="s">
        <v>720</v>
      </c>
      <c r="AF113" s="282"/>
      <c r="AG113" s="282"/>
      <c r="AH113" s="282"/>
      <c r="AI113" s="282" t="s">
        <v>720</v>
      </c>
      <c r="AJ113" s="282"/>
      <c r="AK113" s="282"/>
      <c r="AL113" s="282"/>
      <c r="AM113" s="282">
        <v>9</v>
      </c>
      <c r="AN113" s="282"/>
      <c r="AO113" s="282"/>
      <c r="AP113" s="282"/>
      <c r="AQ113" s="218" t="s">
        <v>744</v>
      </c>
      <c r="AR113" s="219"/>
      <c r="AS113" s="219"/>
      <c r="AT113" s="220"/>
      <c r="AU113" s="282" t="s">
        <v>757</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724</v>
      </c>
      <c r="AC114" s="468"/>
      <c r="AD114" s="469"/>
      <c r="AE114" s="549" t="s">
        <v>720</v>
      </c>
      <c r="AF114" s="549"/>
      <c r="AG114" s="549"/>
      <c r="AH114" s="549"/>
      <c r="AI114" s="549" t="s">
        <v>720</v>
      </c>
      <c r="AJ114" s="549"/>
      <c r="AK114" s="549"/>
      <c r="AL114" s="549"/>
      <c r="AM114" s="549">
        <v>9</v>
      </c>
      <c r="AN114" s="549"/>
      <c r="AO114" s="549"/>
      <c r="AP114" s="549"/>
      <c r="AQ114" s="218" t="s">
        <v>744</v>
      </c>
      <c r="AR114" s="219"/>
      <c r="AS114" s="219"/>
      <c r="AT114" s="220"/>
      <c r="AU114" s="218" t="s">
        <v>757</v>
      </c>
      <c r="AV114" s="219"/>
      <c r="AW114" s="219"/>
      <c r="AX114" s="221"/>
      <c r="AY114">
        <f>$AY$112</f>
        <v>1</v>
      </c>
    </row>
    <row r="115" spans="1:51" ht="23.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hidden="1" customHeight="1" x14ac:dyDescent="0.15">
      <c r="A116" s="435"/>
      <c r="B116" s="436"/>
      <c r="C116" s="436"/>
      <c r="D116" s="436"/>
      <c r="E116" s="436"/>
      <c r="F116" s="437"/>
      <c r="G116" s="387" t="s">
        <v>360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727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749</v>
      </c>
      <c r="AC128" s="462"/>
      <c r="AD128" s="463"/>
      <c r="AE128" s="282" t="s">
        <v>720</v>
      </c>
      <c r="AF128" s="282"/>
      <c r="AG128" s="282"/>
      <c r="AH128" s="282"/>
      <c r="AI128" s="282" t="s">
        <v>720</v>
      </c>
      <c r="AJ128" s="282"/>
      <c r="AK128" s="282"/>
      <c r="AL128" s="282"/>
      <c r="AM128" s="282">
        <v>109408</v>
      </c>
      <c r="AN128" s="282"/>
      <c r="AO128" s="282"/>
      <c r="AP128" s="282"/>
      <c r="AQ128" s="282" t="s">
        <v>747</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728</v>
      </c>
      <c r="AC129" s="472"/>
      <c r="AD129" s="473"/>
      <c r="AE129" s="550" t="s">
        <v>720</v>
      </c>
      <c r="AF129" s="550"/>
      <c r="AG129" s="550"/>
      <c r="AH129" s="550"/>
      <c r="AI129" s="550" t="s">
        <v>720</v>
      </c>
      <c r="AJ129" s="550"/>
      <c r="AK129" s="550"/>
      <c r="AL129" s="550"/>
      <c r="AM129" s="550" t="s">
        <v>748</v>
      </c>
      <c r="AN129" s="550"/>
      <c r="AO129" s="550"/>
      <c r="AP129" s="550"/>
      <c r="AQ129" s="550" t="s">
        <v>747</v>
      </c>
      <c r="AR129" s="550"/>
      <c r="AS129" s="550"/>
      <c r="AT129" s="550"/>
      <c r="AU129" s="550"/>
      <c r="AV129" s="550"/>
      <c r="AW129" s="550"/>
      <c r="AX129" s="551"/>
      <c r="AY129">
        <f>$AY$127</f>
        <v>1</v>
      </c>
    </row>
    <row r="130" spans="1:51" ht="45" hidden="1" customHeight="1" x14ac:dyDescent="0.15">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customHeight="1" x14ac:dyDescent="0.15">
      <c r="A370" s="190"/>
      <c r="B370" s="187"/>
      <c r="C370" s="181"/>
      <c r="D370" s="187"/>
      <c r="E370" s="170" t="s">
        <v>265</v>
      </c>
      <c r="F370" s="171"/>
      <c r="G370" s="172" t="s">
        <v>729</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15">
      <c r="A371" s="190"/>
      <c r="B371" s="187"/>
      <c r="C371" s="181"/>
      <c r="D371" s="187"/>
      <c r="E371" s="175" t="s">
        <v>264</v>
      </c>
      <c r="F371" s="176"/>
      <c r="G371" s="113" t="s">
        <v>730</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1</v>
      </c>
    </row>
    <row r="389" spans="1:51" ht="18.75"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t="s">
        <v>720</v>
      </c>
      <c r="AR389" s="200"/>
      <c r="AS389" s="136" t="s">
        <v>233</v>
      </c>
      <c r="AT389" s="137"/>
      <c r="AU389" s="201" t="s">
        <v>720</v>
      </c>
      <c r="AV389" s="201"/>
      <c r="AW389" s="136" t="s">
        <v>179</v>
      </c>
      <c r="AX389" s="196"/>
      <c r="AY389">
        <f>$AY$388</f>
        <v>1</v>
      </c>
    </row>
    <row r="390" spans="1:51" ht="39.75" customHeight="1" x14ac:dyDescent="0.15">
      <c r="A390" s="190"/>
      <c r="B390" s="187"/>
      <c r="C390" s="181"/>
      <c r="D390" s="187"/>
      <c r="E390" s="181"/>
      <c r="F390" s="182"/>
      <c r="G390" s="107" t="s">
        <v>718</v>
      </c>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t="s">
        <v>718</v>
      </c>
      <c r="AC390" s="206"/>
      <c r="AD390" s="206"/>
      <c r="AE390" s="207" t="s">
        <v>720</v>
      </c>
      <c r="AF390" s="208"/>
      <c r="AG390" s="208"/>
      <c r="AH390" s="208"/>
      <c r="AI390" s="207" t="s">
        <v>720</v>
      </c>
      <c r="AJ390" s="208"/>
      <c r="AK390" s="208"/>
      <c r="AL390" s="208"/>
      <c r="AM390" s="207" t="s">
        <v>732</v>
      </c>
      <c r="AN390" s="208"/>
      <c r="AO390" s="208"/>
      <c r="AP390" s="208"/>
      <c r="AQ390" s="207" t="s">
        <v>720</v>
      </c>
      <c r="AR390" s="208"/>
      <c r="AS390" s="208"/>
      <c r="AT390" s="208"/>
      <c r="AU390" s="207" t="s">
        <v>720</v>
      </c>
      <c r="AV390" s="208"/>
      <c r="AW390" s="208"/>
      <c r="AX390" s="209"/>
      <c r="AY390">
        <f t="shared" ref="AY390:AY391" si="57">$AY$388</f>
        <v>1</v>
      </c>
    </row>
    <row r="391" spans="1:51" ht="39.75"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t="s">
        <v>718</v>
      </c>
      <c r="AC391" s="214"/>
      <c r="AD391" s="214"/>
      <c r="AE391" s="207" t="s">
        <v>720</v>
      </c>
      <c r="AF391" s="208"/>
      <c r="AG391" s="208"/>
      <c r="AH391" s="208"/>
      <c r="AI391" s="207" t="s">
        <v>720</v>
      </c>
      <c r="AJ391" s="208"/>
      <c r="AK391" s="208"/>
      <c r="AL391" s="208"/>
      <c r="AM391" s="207" t="s">
        <v>732</v>
      </c>
      <c r="AN391" s="208"/>
      <c r="AO391" s="208"/>
      <c r="AP391" s="208"/>
      <c r="AQ391" s="207" t="s">
        <v>720</v>
      </c>
      <c r="AR391" s="208"/>
      <c r="AS391" s="208"/>
      <c r="AT391" s="208"/>
      <c r="AU391" s="207" t="s">
        <v>720</v>
      </c>
      <c r="AV391" s="208"/>
      <c r="AW391" s="208"/>
      <c r="AX391" s="209"/>
      <c r="AY391">
        <f t="shared" si="57"/>
        <v>1</v>
      </c>
    </row>
    <row r="392" spans="1:51" ht="22.5"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1</v>
      </c>
    </row>
    <row r="393" spans="1:51" ht="22.5"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1</v>
      </c>
    </row>
    <row r="394" spans="1:51" ht="22.5" customHeight="1" x14ac:dyDescent="0.15">
      <c r="A394" s="190"/>
      <c r="B394" s="187"/>
      <c r="C394" s="181"/>
      <c r="D394" s="187"/>
      <c r="E394" s="181"/>
      <c r="F394" s="182"/>
      <c r="G394" s="107" t="s">
        <v>718</v>
      </c>
      <c r="H394" s="108"/>
      <c r="I394" s="108"/>
      <c r="J394" s="108"/>
      <c r="K394" s="108"/>
      <c r="L394" s="108"/>
      <c r="M394" s="108"/>
      <c r="N394" s="108"/>
      <c r="O394" s="108"/>
      <c r="P394" s="109"/>
      <c r="Q394" s="116" t="s">
        <v>718</v>
      </c>
      <c r="R394" s="117"/>
      <c r="S394" s="117"/>
      <c r="T394" s="117"/>
      <c r="U394" s="117"/>
      <c r="V394" s="117"/>
      <c r="W394" s="117"/>
      <c r="X394" s="117"/>
      <c r="Y394" s="117"/>
      <c r="Z394" s="117"/>
      <c r="AA394" s="118"/>
      <c r="AB394" s="144" t="s">
        <v>718</v>
      </c>
      <c r="AC394" s="145"/>
      <c r="AD394" s="145"/>
      <c r="AE394" s="150" t="s">
        <v>720</v>
      </c>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1</v>
      </c>
    </row>
    <row r="395" spans="1:51" ht="22.5"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1</v>
      </c>
    </row>
    <row r="396" spans="1:51" ht="25.5"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1</v>
      </c>
    </row>
    <row r="397" spans="1:51" ht="22.5"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t="s">
        <v>733</v>
      </c>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1</v>
      </c>
    </row>
    <row r="398" spans="1:51" ht="22.5"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1</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734</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672</v>
      </c>
      <c r="D430" s="924"/>
      <c r="E430" s="175" t="s">
        <v>400</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customHeight="1" x14ac:dyDescent="0.15">
      <c r="A646" s="190"/>
      <c r="B646" s="187"/>
      <c r="C646" s="181"/>
      <c r="D646" s="187"/>
      <c r="E646" s="175" t="s">
        <v>404</v>
      </c>
      <c r="F646" s="176"/>
      <c r="G646" s="891" t="s">
        <v>252</v>
      </c>
      <c r="H646" s="126"/>
      <c r="I646" s="126"/>
      <c r="J646" s="892" t="s">
        <v>720</v>
      </c>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1</v>
      </c>
    </row>
    <row r="668" spans="1:51" ht="18.75"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720</v>
      </c>
      <c r="AF668" s="201"/>
      <c r="AG668" s="136" t="s">
        <v>233</v>
      </c>
      <c r="AH668" s="137"/>
      <c r="AI668" s="335"/>
      <c r="AJ668" s="335"/>
      <c r="AK668" s="335"/>
      <c r="AL668" s="157"/>
      <c r="AM668" s="335"/>
      <c r="AN668" s="335"/>
      <c r="AO668" s="335"/>
      <c r="AP668" s="157"/>
      <c r="AQ668" s="250" t="s">
        <v>720</v>
      </c>
      <c r="AR668" s="201"/>
      <c r="AS668" s="136" t="s">
        <v>233</v>
      </c>
      <c r="AT668" s="137"/>
      <c r="AU668" s="201" t="s">
        <v>720</v>
      </c>
      <c r="AV668" s="201"/>
      <c r="AW668" s="136" t="s">
        <v>179</v>
      </c>
      <c r="AX668" s="196"/>
      <c r="AY668">
        <f>$AY$667</f>
        <v>1</v>
      </c>
    </row>
    <row r="669" spans="1:51" ht="23.25" customHeight="1" x14ac:dyDescent="0.15">
      <c r="A669" s="190"/>
      <c r="B669" s="187"/>
      <c r="C669" s="181"/>
      <c r="D669" s="187"/>
      <c r="E669" s="338"/>
      <c r="F669" s="339"/>
      <c r="G669" s="107" t="s">
        <v>718</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718</v>
      </c>
      <c r="AC669" s="214"/>
      <c r="AD669" s="214"/>
      <c r="AE669" s="336" t="s">
        <v>720</v>
      </c>
      <c r="AF669" s="208"/>
      <c r="AG669" s="208"/>
      <c r="AH669" s="208"/>
      <c r="AI669" s="336" t="s">
        <v>720</v>
      </c>
      <c r="AJ669" s="208"/>
      <c r="AK669" s="208"/>
      <c r="AL669" s="208"/>
      <c r="AM669" s="336" t="s">
        <v>732</v>
      </c>
      <c r="AN669" s="208"/>
      <c r="AO669" s="208"/>
      <c r="AP669" s="337"/>
      <c r="AQ669" s="336" t="s">
        <v>720</v>
      </c>
      <c r="AR669" s="208"/>
      <c r="AS669" s="208"/>
      <c r="AT669" s="337"/>
      <c r="AU669" s="208" t="s">
        <v>720</v>
      </c>
      <c r="AV669" s="208"/>
      <c r="AW669" s="208"/>
      <c r="AX669" s="209"/>
      <c r="AY669">
        <f t="shared" ref="AY669:AY671" si="107">$AY$667</f>
        <v>1</v>
      </c>
    </row>
    <row r="670" spans="1:51" ht="23.25"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718</v>
      </c>
      <c r="AC670" s="206"/>
      <c r="AD670" s="206"/>
      <c r="AE670" s="336" t="s">
        <v>720</v>
      </c>
      <c r="AF670" s="208"/>
      <c r="AG670" s="208"/>
      <c r="AH670" s="337"/>
      <c r="AI670" s="336" t="s">
        <v>720</v>
      </c>
      <c r="AJ670" s="208"/>
      <c r="AK670" s="208"/>
      <c r="AL670" s="208"/>
      <c r="AM670" s="336" t="s">
        <v>732</v>
      </c>
      <c r="AN670" s="208"/>
      <c r="AO670" s="208"/>
      <c r="AP670" s="337"/>
      <c r="AQ670" s="336" t="s">
        <v>720</v>
      </c>
      <c r="AR670" s="208"/>
      <c r="AS670" s="208"/>
      <c r="AT670" s="337"/>
      <c r="AU670" s="208" t="s">
        <v>720</v>
      </c>
      <c r="AV670" s="208"/>
      <c r="AW670" s="208"/>
      <c r="AX670" s="209"/>
      <c r="AY670">
        <f t="shared" si="107"/>
        <v>1</v>
      </c>
    </row>
    <row r="671" spans="1:51" ht="23.25"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t="s">
        <v>720</v>
      </c>
      <c r="AF671" s="208"/>
      <c r="AG671" s="208"/>
      <c r="AH671" s="337"/>
      <c r="AI671" s="336" t="s">
        <v>720</v>
      </c>
      <c r="AJ671" s="208"/>
      <c r="AK671" s="208"/>
      <c r="AL671" s="208"/>
      <c r="AM671" s="336" t="s">
        <v>732</v>
      </c>
      <c r="AN671" s="208"/>
      <c r="AO671" s="208"/>
      <c r="AP671" s="337"/>
      <c r="AQ671" s="336" t="s">
        <v>720</v>
      </c>
      <c r="AR671" s="208"/>
      <c r="AS671" s="208"/>
      <c r="AT671" s="337"/>
      <c r="AU671" s="208" t="s">
        <v>720</v>
      </c>
      <c r="AV671" s="208"/>
      <c r="AW671" s="208"/>
      <c r="AX671" s="209"/>
      <c r="AY671">
        <f t="shared" si="107"/>
        <v>1</v>
      </c>
    </row>
    <row r="672" spans="1:51" ht="18.75"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720</v>
      </c>
      <c r="AF673" s="201"/>
      <c r="AG673" s="136" t="s">
        <v>233</v>
      </c>
      <c r="AH673" s="137"/>
      <c r="AI673" s="335"/>
      <c r="AJ673" s="335"/>
      <c r="AK673" s="335"/>
      <c r="AL673" s="157"/>
      <c r="AM673" s="335"/>
      <c r="AN673" s="335"/>
      <c r="AO673" s="335"/>
      <c r="AP673" s="157"/>
      <c r="AQ673" s="250" t="s">
        <v>720</v>
      </c>
      <c r="AR673" s="201"/>
      <c r="AS673" s="136" t="s">
        <v>233</v>
      </c>
      <c r="AT673" s="137"/>
      <c r="AU673" s="201" t="s">
        <v>720</v>
      </c>
      <c r="AV673" s="201"/>
      <c r="AW673" s="136" t="s">
        <v>179</v>
      </c>
      <c r="AX673" s="196"/>
      <c r="AY673">
        <f>$AY$672</f>
        <v>1</v>
      </c>
    </row>
    <row r="674" spans="1:51" ht="23.25" customHeight="1" x14ac:dyDescent="0.15">
      <c r="A674" s="190"/>
      <c r="B674" s="187"/>
      <c r="C674" s="181"/>
      <c r="D674" s="187"/>
      <c r="E674" s="338"/>
      <c r="F674" s="339"/>
      <c r="G674" s="107" t="s">
        <v>718</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718</v>
      </c>
      <c r="AC674" s="214"/>
      <c r="AD674" s="214"/>
      <c r="AE674" s="336" t="s">
        <v>720</v>
      </c>
      <c r="AF674" s="208"/>
      <c r="AG674" s="208"/>
      <c r="AH674" s="208"/>
      <c r="AI674" s="336" t="s">
        <v>720</v>
      </c>
      <c r="AJ674" s="208"/>
      <c r="AK674" s="208"/>
      <c r="AL674" s="208"/>
      <c r="AM674" s="336" t="s">
        <v>732</v>
      </c>
      <c r="AN674" s="208"/>
      <c r="AO674" s="208"/>
      <c r="AP674" s="337"/>
      <c r="AQ674" s="336" t="s">
        <v>720</v>
      </c>
      <c r="AR674" s="208"/>
      <c r="AS674" s="208"/>
      <c r="AT674" s="337"/>
      <c r="AU674" s="208" t="s">
        <v>720</v>
      </c>
      <c r="AV674" s="208"/>
      <c r="AW674" s="208"/>
      <c r="AX674" s="209"/>
      <c r="AY674">
        <f t="shared" ref="AY674:AY676" si="108">$AY$672</f>
        <v>1</v>
      </c>
    </row>
    <row r="675" spans="1:51" ht="23.25"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718</v>
      </c>
      <c r="AC675" s="206"/>
      <c r="AD675" s="206"/>
      <c r="AE675" s="336" t="s">
        <v>720</v>
      </c>
      <c r="AF675" s="208"/>
      <c r="AG675" s="208"/>
      <c r="AH675" s="337"/>
      <c r="AI675" s="336" t="s">
        <v>720</v>
      </c>
      <c r="AJ675" s="208"/>
      <c r="AK675" s="208"/>
      <c r="AL675" s="208"/>
      <c r="AM675" s="336" t="s">
        <v>732</v>
      </c>
      <c r="AN675" s="208"/>
      <c r="AO675" s="208"/>
      <c r="AP675" s="337"/>
      <c r="AQ675" s="336" t="s">
        <v>720</v>
      </c>
      <c r="AR675" s="208"/>
      <c r="AS675" s="208"/>
      <c r="AT675" s="337"/>
      <c r="AU675" s="208" t="s">
        <v>720</v>
      </c>
      <c r="AV675" s="208"/>
      <c r="AW675" s="208"/>
      <c r="AX675" s="209"/>
      <c r="AY675">
        <f t="shared" si="108"/>
        <v>1</v>
      </c>
    </row>
    <row r="676" spans="1:51" ht="23.25"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720</v>
      </c>
      <c r="AF676" s="208"/>
      <c r="AG676" s="208"/>
      <c r="AH676" s="337"/>
      <c r="AI676" s="336" t="s">
        <v>720</v>
      </c>
      <c r="AJ676" s="208"/>
      <c r="AK676" s="208"/>
      <c r="AL676" s="208"/>
      <c r="AM676" s="336" t="s">
        <v>732</v>
      </c>
      <c r="AN676" s="208"/>
      <c r="AO676" s="208"/>
      <c r="AP676" s="337"/>
      <c r="AQ676" s="336" t="s">
        <v>720</v>
      </c>
      <c r="AR676" s="208"/>
      <c r="AS676" s="208"/>
      <c r="AT676" s="337"/>
      <c r="AU676" s="208" t="s">
        <v>720</v>
      </c>
      <c r="AV676" s="208"/>
      <c r="AW676" s="208"/>
      <c r="AX676" s="209"/>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4.75"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5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731</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731</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739</v>
      </c>
      <c r="AE705" s="713"/>
      <c r="AF705" s="713"/>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741</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739</v>
      </c>
      <c r="AE708" s="603"/>
      <c r="AF708" s="603"/>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731</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740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731</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2" t="s">
        <v>740</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780" t="s">
        <v>739</v>
      </c>
      <c r="AE713" s="781"/>
      <c r="AF713" s="781"/>
      <c r="AG713" s="104" t="s">
        <v>740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80" t="s">
        <v>739</v>
      </c>
      <c r="AE714" s="781"/>
      <c r="AF714" s="781"/>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731</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731</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731</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2.5" customHeight="1" thickBot="1" x14ac:dyDescent="0.2">
      <c r="A729" s="632" t="s">
        <v>754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7.5" customHeight="1" thickBot="1" x14ac:dyDescent="0.2">
      <c r="A731" s="671" t="s">
        <v>138</v>
      </c>
      <c r="B731" s="672"/>
      <c r="C731" s="672"/>
      <c r="D731" s="672"/>
      <c r="E731" s="673"/>
      <c r="F731" s="727" t="s">
        <v>756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2.5" customHeight="1" thickBot="1" x14ac:dyDescent="0.2">
      <c r="A733" s="671" t="s">
        <v>138</v>
      </c>
      <c r="B733" s="672"/>
      <c r="C733" s="672"/>
      <c r="D733" s="672"/>
      <c r="E733" s="673"/>
      <c r="F733" s="635" t="s">
        <v>758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718</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718</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718</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718</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718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718</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718</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718</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718</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c r="F746" s="951"/>
      <c r="G746" s="951"/>
      <c r="H746" s="100" t="str">
        <f>IF(E746="","","-")</f>
        <v/>
      </c>
      <c r="I746" s="951"/>
      <c r="J746" s="951"/>
      <c r="K746" s="100" t="str">
        <f>IF(I746="","","-")</f>
        <v/>
      </c>
      <c r="L746" s="952"/>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t="s">
        <v>711</v>
      </c>
      <c r="F747" s="951"/>
      <c r="G747" s="951"/>
      <c r="H747" s="100" t="str">
        <f>IF(E747="","","-")</f>
        <v>-</v>
      </c>
      <c r="I747" s="951" t="s">
        <v>414</v>
      </c>
      <c r="J747" s="951"/>
      <c r="K747" s="100" t="str">
        <f>IF(I747="","","-")</f>
        <v>-</v>
      </c>
      <c r="L747" s="952">
        <v>27</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750</v>
      </c>
      <c r="H789" s="669"/>
      <c r="I789" s="669"/>
      <c r="J789" s="669"/>
      <c r="K789" s="670"/>
      <c r="L789" s="662" t="s">
        <v>750</v>
      </c>
      <c r="M789" s="663"/>
      <c r="N789" s="663"/>
      <c r="O789" s="663"/>
      <c r="P789" s="663"/>
      <c r="Q789" s="663"/>
      <c r="R789" s="663"/>
      <c r="S789" s="663"/>
      <c r="T789" s="663"/>
      <c r="U789" s="663"/>
      <c r="V789" s="663"/>
      <c r="W789" s="663"/>
      <c r="X789" s="664"/>
      <c r="Y789" s="382" t="s">
        <v>747</v>
      </c>
      <c r="Z789" s="383"/>
      <c r="AA789" s="383"/>
      <c r="AB789" s="800"/>
      <c r="AC789" s="668" t="s">
        <v>750</v>
      </c>
      <c r="AD789" s="669"/>
      <c r="AE789" s="669"/>
      <c r="AF789" s="669"/>
      <c r="AG789" s="670"/>
      <c r="AH789" s="662" t="s">
        <v>750</v>
      </c>
      <c r="AI789" s="663"/>
      <c r="AJ789" s="663"/>
      <c r="AK789" s="663"/>
      <c r="AL789" s="663"/>
      <c r="AM789" s="663"/>
      <c r="AN789" s="663"/>
      <c r="AO789" s="663"/>
      <c r="AP789" s="663"/>
      <c r="AQ789" s="663"/>
      <c r="AR789" s="663"/>
      <c r="AS789" s="663"/>
      <c r="AT789" s="664"/>
      <c r="AU789" s="382" t="s">
        <v>747</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750</v>
      </c>
      <c r="D845" s="343"/>
      <c r="E845" s="343"/>
      <c r="F845" s="343"/>
      <c r="G845" s="343"/>
      <c r="H845" s="343"/>
      <c r="I845" s="343"/>
      <c r="J845" s="344" t="s">
        <v>747</v>
      </c>
      <c r="K845" s="345"/>
      <c r="L845" s="345"/>
      <c r="M845" s="345"/>
      <c r="N845" s="345"/>
      <c r="O845" s="345"/>
      <c r="P845" s="359" t="s">
        <v>750</v>
      </c>
      <c r="Q845" s="346"/>
      <c r="R845" s="346"/>
      <c r="S845" s="346"/>
      <c r="T845" s="346"/>
      <c r="U845" s="346"/>
      <c r="V845" s="346"/>
      <c r="W845" s="346"/>
      <c r="X845" s="346"/>
      <c r="Y845" s="347" t="s">
        <v>747</v>
      </c>
      <c r="Z845" s="348"/>
      <c r="AA845" s="348"/>
      <c r="AB845" s="349"/>
      <c r="AC845" s="350"/>
      <c r="AD845" s="351"/>
      <c r="AE845" s="351"/>
      <c r="AF845" s="351"/>
      <c r="AG845" s="351"/>
      <c r="AH845" s="366" t="s">
        <v>747</v>
      </c>
      <c r="AI845" s="367"/>
      <c r="AJ845" s="367"/>
      <c r="AK845" s="367"/>
      <c r="AL845" s="354" t="s">
        <v>747</v>
      </c>
      <c r="AM845" s="355"/>
      <c r="AN845" s="355"/>
      <c r="AO845" s="356"/>
      <c r="AP845" s="357" t="s">
        <v>750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747</v>
      </c>
      <c r="K1110" s="345"/>
      <c r="L1110" s="345"/>
      <c r="M1110" s="345"/>
      <c r="N1110" s="345"/>
      <c r="O1110" s="345"/>
      <c r="P1110" s="359" t="s">
        <v>750</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t="s">
        <v>747</v>
      </c>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731</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2021-06-24T12:15:21Z</cp:lastPrinted>
  <dcterms:created xsi:type="dcterms:W3CDTF">2012-03-13T00:50:25Z</dcterms:created>
  <dcterms:modified xsi:type="dcterms:W3CDTF">2021-08-31T12:44:06Z</dcterms:modified>
</cp:coreProperties>
</file>