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<sst xmlns="http://schemas.openxmlformats.org/spreadsheetml/2006/main" count="3111" uniqueCount="773">
  <si>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</si>
  <si>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</si>
  <si>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</si>
  <si>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</si>
  <si>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</si>
  <si>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</si>
  <si>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</si>
  <si>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</si>
  <si>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</si>
  <si>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</si>
  <si>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</si>
  <si>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</si>
  <si>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</si>
  <si>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</si>
  <si>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</si>
  <si>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</si>
  <si>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</si>
  <si>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</si>
  <si>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</si>
  <si>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</si>
  <si>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</si>
  <si>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</si>
  <si>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</si>
  <si>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</si>
  <si>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</si>
  <si>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</si>
  <si>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</si>
  <si>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</si>
  <si>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</si>
  <si>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</si>
  <si>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</si>
  <si>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</si>
  <si>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</si>
  <si>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</si>
  <si>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</si>
  <si>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</si>
  <si>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</si>
  <si>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</si>
  <si>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</si>
  <si>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</si>
  <si>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</si>
  <si>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</si>
  <si>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</si>
  <si>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</si>
  <si>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</si>
  <si>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</si>
  <si>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</si>
  <si>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</si>
  <si>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</si>
  <si>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</si>
  <si>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</si>
  <si>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</si>
  <si>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</si>
  <si>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</si>
  <si>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</si>
  <si>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</si>
  <si>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</si>
  <si>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</si>
  <si>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</si>
  <si>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</si>
  <si>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</si>
  <si>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</si>
  <si>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</si>
  <si>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</si>
  <si>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</si>
  <si>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</si>
  <si>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</si>
  <si>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</si>
  <si>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</si>
  <si>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</si>
  <si>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</si>
  <si>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</si>
  <si>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</si>
  <si>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</si>
  <si>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</si>
  <si>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</si>
  <si>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</si>
  <si>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</si>
  <si>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</si>
  <si>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</si>
  <si>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</si>
  <si>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</si>
  <si>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</si>
  <si>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</si>
  <si>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</si>
  <si>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</si>
  <si>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</si>
  <si>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</si>
  <si>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</si>
  <si>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</si>
  <si>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</si>
  <si>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</si>
  <si>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</si>
  <si>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</si>
  <si>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</si>
  <si>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</si>
  <si>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</si>
  <si>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</si>
  <si>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</si>
  <si>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</si>
  <si>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</si>
  <si>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</si>
  <si>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</si>
  <si>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</si>
  <si>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</si>
  <si>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</si>
  <si>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</si>
  <si>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</si>
  <si>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</si>
  <si>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</si>
  <si>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</si>
  <si>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</si>
  <si>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</si>
  <si>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</si>
  <si>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</si>
  <si>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</si>
  <si>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</si>
  <si>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</si>
  <si>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</si>
  <si>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</si>
  <si>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</si>
  <si>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</si>
  <si>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</si>
  <si>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</si>
  <si>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</si>
  <si>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</si>
  <si>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</si>
  <si>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</si>
  <si>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</si>
  <si>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</si>
  <si>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</si>
  <si>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</si>
  <si>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</si>
  <si>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</si>
  <si>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</si>
  <si>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</si>
  <si>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</si>
  <si>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</si>
  <si>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</si>
  <si>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</si>
  <si>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</si>
  <si>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</si>
  <si>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</si>
  <si>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</si>
  <si>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</si>
  <si>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</si>
  <si>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</si>
  <si>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</si>
  <si>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</si>
  <si>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</si>
  <si>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</si>
  <si>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</si>
  <si>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</si>
  <si>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</si>
  <si>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</si>
  <si>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</si>
  <si>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</si>
  <si>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</si>
  <si>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</si>
  <si>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</si>
  <si>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</si>
  <si>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</si>
  <si>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</si>
  <si>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</si>
  <si>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</si>
  <si>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</si>
  <si>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</si>
  <si>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</si>
  <si>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</si>
  <si>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</si>
  <si>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</si>
  <si>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</si>
  <si>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</si>
  <si>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</si>
  <si>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</si>
  <si>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</si>
  <si>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</si>
  <si>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</si>
  <si>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</si>
  <si>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</si>
  <si>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</si>
  <si>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</si>
  <si>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</si>
  <si>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</si>
  <si>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</si>
  <si>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</si>
  <si>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</si>
  <si>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</si>
  <si>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</si>
  <si>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</si>
  <si>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</si>
  <si>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</si>
  <si>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</si>
  <si>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</si>
  <si>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</si>
  <si>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</si>
  <si>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</si>
  <si>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</si>
  <si>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</si>
  <si>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</si>
  <si>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</si>
  <si>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</si>
  <si>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</si>
  <si>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</si>
  <si>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</si>
  <si>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</si>
  <si>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</si>
  <si>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</si>
  <si>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</si>
  <si>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</si>
  <si>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</si>
  <si>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</si>
  <si>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</si>
  <si>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</si>
  <si>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</si>
  <si>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</si>
  <si>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</si>
  <si>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</si>
  <si>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</si>
  <si>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</si>
  <si>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</si>
  <si>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</si>
  <si>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</si>
  <si>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</si>
  <si>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</si>
  <si>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</si>
  <si>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</si>
  <si>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</si>
  <si>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</si>
  <si>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</si>
  <si>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</si>
  <si>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</si>
  <si>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</si>
  <si>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</si>
  <si>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</si>
  <si>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</si>
  <si>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</si>
  <si>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</si>
  <si>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</si>
  <si>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</si>
  <si>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</si>
  <si>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</si>
  <si>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</si>
  <si>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</si>
  <si>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</si>
  <si>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</si>
  <si>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</si>
  <si>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</si>
  <si>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</si>
  <si>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</si>
  <si>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</si>
  <si>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</si>
  <si>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</si>
  <si>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</si>
  <si>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</si>
  <si>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</si>
  <si>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</si>
  <si>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</si>
  <si>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</si>
  <si>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</si>
  <si>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</si>
  <si>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</si>
  <si>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</si>
  <si>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</si>
  <si>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</si>
  <si>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</si>
  <si>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</si>
  <si>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</si>
  <si>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</si>
  <si>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</si>
  <si>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</si>
  <si>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</si>
  <si>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</si>
  <si>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</si>
  <si>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</si>
  <si>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</si>
  <si>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</si>
  <si>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</si>
  <si>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</si>
  <si>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</si>
  <si>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</si>
  <si>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</si>
  <si>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</si>
  <si>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</si>
  <si>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</si>
  <si>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</si>
  <si>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</si>
  <si>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</si>
  <si>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</si>
  <si>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</si>
  <si>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</si>
  <si>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</si>
  <si>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</si>
  <si>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</si>
  <si>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</si>
  <si>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</si>
  <si>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</si>
  <si>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</si>
  <si>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</si>
  <si>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</si>
  <si>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</si>
  <si>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</si>
  <si>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</si>
  <si>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</si>
  <si>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</si>
  <si>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</si>
  <si>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</si>
  <si>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</si>
  <si>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</si>
  <si>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</si>
  <si>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</si>
  <si>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</si>
  <si>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</si>
  <si>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</si>
  <si>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</si>
  <si>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</si>
  <si>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</si>
  <si>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</si>
  <si>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</si>
  <si>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</si>
  <si>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</si>
  <si>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</si>
  <si>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</si>
  <si>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</si>
  <si>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</si>
  <si>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</si>
  <si>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</si>
  <si>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</si>
  <si>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</si>
  <si>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</si>
  <si>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</si>
  <si>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</si>
  <si>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</si>
  <si>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</si>
  <si>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</si>
  <si>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</si>
  <si>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</si>
  <si>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</si>
  <si>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</si>
  <si>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</si>
  <si>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</si>
  <si>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</si>
  <si>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</si>
  <si>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</si>
  <si>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</si>
  <si>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</si>
  <si>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</si>
  <si>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</si>
  <si>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</si>
  <si>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</si>
  <si>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</si>
  <si>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</si>
  <si>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</si>
  <si>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</si>
  <si>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</si>
  <si>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</si>
  <si>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</si>
  <si>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</si>
  <si>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</si>
  <si>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</si>
  <si>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</si>
  <si>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</si>
  <si>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</si>
  <si>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</si>
  <si>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</si>
  <si>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</si>
  <si>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</si>
  <si>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</si>
  <si>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</si>
  <si>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</si>
  <si>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</si>
  <si>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</si>
  <si>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</si>
  <si>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</si>
  <si>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</si>
  <si>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</si>
  <si>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</si>
  <si>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</si>
  <si>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</si>
  <si>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</si>
  <si>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</si>
  <si>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</si>
  <si>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</si>
  <si>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</si>
  <si>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</si>
  <si>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</si>
  <si>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</si>
  <si>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</si>
  <si>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</si>
  <si>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</si>
  <si>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</si>
  <si>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</si>
  <si>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</si>
  <si>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</si>
  <si>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</si>
  <si>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</si>
  <si>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</si>
  <si>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</si>
  <si>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</si>
  <si>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</si>
  <si>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</si>
  <si>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</si>
  <si>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</si>
  <si>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</si>
  <si>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</si>
  <si>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</si>
  <si>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</si>
  <si>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</si>
  <si>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</si>
  <si>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</si>
  <si>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</si>
  <si>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</si>
  <si>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</si>
  <si>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</si>
  <si>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</si>
  <si>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</si>
  <si>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</si>
  <si>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</si>
  <si>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</si>
  <si>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</si>
  <si>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</si>
  <si>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</si>
  <si>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</si>
  <si>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</si>
  <si>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</si>
  <si>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</si>
  <si>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</si>
  <si>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</si>
  <si>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</si>
  <si>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</si>
  <si>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</si>
  <si>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</si>
  <si>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</si>
  <si>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</si>
  <si>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</si>
  <si>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</si>
  <si>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</si>
  <si>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</si>
  <si>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</si>
  <si>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</si>
  <si>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</si>
  <si>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</si>
  <si>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</si>
  <si>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</si>
  <si>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</si>
  <si>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</si>
  <si>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</si>
  <si>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</si>
  <si>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</si>
  <si>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</si>
  <si>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</si>
  <si>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</si>
  <si>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</si>
  <si>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</si>
  <si>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</si>
  <si>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</si>
  <si>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</si>
  <si>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</si>
  <si>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</si>
  <si>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</si>
  <si>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</si>
  <si>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</si>
  <si>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</si>
  <si>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</si>
  <si>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</si>
  <si>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</si>
  <si>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</si>
  <si>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</si>
  <si>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</si>
  <si>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</si>
  <si>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</si>
  <si>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</si>
  <si>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</si>
  <si>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</si>
  <si>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</si>
  <si>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</si>
  <si>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</si>
  <si>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</si>
  <si>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</si>
  <si>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</si>
  <si>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</si>
  <si>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</si>
  <si>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</si>
  <si>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</si>
  <si>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</si>
  <si>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</si>
  <si>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</si>
  <si>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</si>
  <si>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</si>
  <si>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</si>
  <si>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</si>
  <si>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</si>
  <si>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</si>
  <si>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</si>
  <si>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</si>
  <si>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</si>
  <si>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</si>
  <si>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</si>
  <si>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</si>
  <si>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</si>
  <si>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</si>
  <si>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</si>
  <si>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</si>
  <si>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</si>
  <si>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</si>
  <si>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</si>
  <si>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</si>
  <si>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</si>
  <si>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</si>
  <si>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</si>
  <si>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</si>
  <si>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</si>
  <si>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</si>
  <si>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</si>
  <si>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</si>
  <si>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</si>
  <si>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</si>
  <si>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</si>
  <si>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</si>
  <si>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</si>
  <si>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</si>
  <si>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</si>
  <si>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</si>
  <si>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</si>
  <si>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</si>
  <si>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</si>
  <si>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</si>
  <si>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</si>
  <si>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</si>
  <si>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</si>
  <si>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</si>
  <si>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</si>
  <si>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</si>
  <si>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</si>
  <si>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</si>
  <si>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</si>
  <si>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</si>
  <si>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</si>
  <si>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</si>
  <si>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</si>
  <si>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</si>
  <si>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</si>
  <si>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</si>
  <si>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</si>
  <si>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</si>
  <si>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</si>
  <si>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</si>
  <si>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</si>
  <si>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</si>
  <si>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</si>
  <si>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</si>
  <si>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</si>
  <si>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</si>
  <si>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</si>
  <si>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</si>
  <si>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</si>
  <si>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</si>
  <si>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</si>
  <si>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</si>
  <si>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</si>
  <si>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</si>
  <si>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</si>
  <si>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</si>
  <si>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</si>
  <si>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</si>
  <si>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</si>
  <si>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</si>
  <si>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</si>
  <si>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</si>
  <si>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</si>
  <si>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</si>
  <si>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</si>
  <si>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</si>
  <si>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</si>
  <si>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</si>
  <si>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</si>
  <si>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</si>
  <si>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</si>
  <si>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</si>
  <si>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</si>
  <si>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</si>
  <si>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</si>
  <si>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</si>
  <si>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</si>
  <si>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</si>
  <si>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</si>
  <si>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</si>
  <si>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</si>
  <si>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</si>
  <si>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</si>
  <si>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</si>
  <si>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</si>
  <si>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</si>
  <si>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</si>
  <si>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</si>
  <si>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</si>
  <si>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</si>
  <si>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</si>
  <si>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</si>
  <si>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</si>
  <si>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</si>
  <si>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</si>
  <si>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</si>
  <si>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</si>
  <si>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</si>
  <si>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</si>
  <si>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</si>
  <si>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</si>
  <si>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</si>
  <si>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</si>
  <si>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</si>
  <si>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</si>
  <si>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</si>
  <si>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</si>
  <si>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</si>
  <si>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</si>
  <si>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</si>
  <si>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</si>
  <si>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</si>
  <si>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</si>
  <si>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</si>
  <si>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</si>
  <si>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</si>
  <si>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</si>
  <si>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</si>
  <si>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</si>
  <si>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</si>
  <si>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</si>
  <si>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</si>
  <si>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</si>
  <si>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</si>
  <si>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</si>
  <si>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</si>
  <si>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</si>
  <si>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</si>
  <si>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</si>
  <si>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</si>
  <si>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</si>
  <si>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</si>
  <si>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</si>
  <si>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</si>
  <si>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</si>
  <si>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</si>
  <si>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</si>
  <si>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</si>
  <si>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</si>
  <si>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</si>
  <si>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</si>
  <si>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</si>
  <si>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</si>
  <si>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</si>
  <si>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</si>
  <si>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</si>
  <si>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</si>
  <si>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</si>
  <si>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</si>
  <si>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</si>
  <si>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</si>
  <si>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</si>
  <si>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</si>
  <si>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</si>
  <si>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</si>
  <si>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</si>
  <si>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</si>
  <si>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</si>
  <si>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</si>
  <si>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</si>
  <si>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</si>
  <si>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</si>
  <si>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</si>
  <si>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</si>
  <si>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</si>
  <si>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</si>
  <si>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</si>
  <si>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</si>
  <si>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</si>
  <si>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</si>
  <si>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</si>
  <si>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</si>
  <si>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</si>
  <si>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</si>
  <si>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</si>
  <si>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</si>
  <si>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</si>
  <si>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</si>
  <si>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</si>
  <si>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</si>
  <si>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</si>
  <si>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</si>
  <si>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</si>
  <si>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</si>
  <si>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</si>
  <si>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</si>
  <si>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</si>
  <si>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</si>
  <si>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</si>
  <si>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</si>
  <si>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</si>
  <si>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</si>
  <si>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</si>
  <si>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</si>
  <si>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</si>
  <si>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</si>
  <si>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</si>
  <si>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</si>
  <si>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</si>
  <si>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</si>
  <si>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</si>
  <si>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</si>
  <si>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</si>
  <si>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</si>
  <si>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</si>
  <si>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新型インフルエンザ予防接種事故救済給付費</t>
  </si>
  <si>
    <t>健康局</t>
  </si>
  <si>
    <t>健康課長
鷲見　学</t>
  </si>
  <si>
    <t>平成２２年度</t>
  </si>
  <si>
    <t>終了予定なし</t>
  </si>
  <si>
    <t>健康課</t>
  </si>
  <si>
    <t>新型インフルエンザ予防接種による健康被害救済に関する特別措置法</t>
  </si>
  <si>
    <t>-</t>
  </si>
  <si>
    <t>新型インフルエンザに係る予防接種による健康被害者に対する救済措置。</t>
  </si>
  <si>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</si>
  <si>
    <t>新型インフルエンザ予防接種健康被害給付金</t>
  </si>
  <si>
    <t>支給決定者数</t>
  </si>
  <si>
    <t>人</t>
  </si>
  <si>
    <t>予防接種室調べ</t>
  </si>
  <si>
    <t>新型インフルエンザ予防接種事故救済給付費の執行額</t>
  </si>
  <si>
    <t>百万</t>
  </si>
  <si>
    <t>健康被害を生ずるに至った被害者に対して国家補償的精神に基づき救済を行うものであり、コスト単価を算出するような事業ではない。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</si>
  <si>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</si>
  <si>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</si>
  <si>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852</t>
  </si>
  <si>
    <t>740</t>
  </si>
  <si>
    <t>113</t>
  </si>
  <si>
    <t>123</t>
  </si>
  <si>
    <t>131</t>
  </si>
  <si>
    <t>128</t>
  </si>
  <si>
    <t>132</t>
  </si>
  <si>
    <t>140</t>
  </si>
  <si>
    <t>○</t>
  </si>
  <si>
    <t>厚労</t>
  </si>
  <si>
    <t>-</t>
    <phoneticPr fontId="5"/>
  </si>
  <si>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</si>
  <si>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</si>
  <si>
    <t>無</t>
  </si>
  <si>
    <t>感染症の発生・まん延を防止するため、新型インフルエンザ予防接種に伴って生じた健康被害者対策であり、国民のニーズ、優先度ともに高い。</t>
  </si>
  <si>
    <t>感染症の発生・まん延を防止するため、新型インフルエンザ予防接種に伴って生じた健康被害者対策であり、国の関与のもと、適確に実施すべき事業である。</t>
  </si>
  <si>
    <t>感染症の発生・まん延を防止するため、新型インフルエンザ予防接種に伴って生じた健康被害者対策であり、優先度の高い事業である。</t>
  </si>
  <si>
    <t>新型インフルエンザ予防接種による健康被害救済に関する特別措置法に基づく予防接種に伴って生じた健康被害者のために支出されており、受益者との負担関係は妥当である。</t>
  </si>
  <si>
    <t>感染症の発生・まん延を防止するため、新型インフルエンザ予防接種に伴って生じた健康被害者対策を実施するための給付金であり、真に必要な費目を対象経費としている。</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</si>
  <si>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</si>
  <si>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目標通りである。</t>
  </si>
  <si>
    <t>感染症の発生・まん延を防止するため、新型インフルエンザ予防接種に伴って生じた健康被害者対策であり、他の手段に比べて実効性の高い手段となっている。</t>
  </si>
  <si>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</si>
  <si>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</si>
  <si>
    <t>　例年、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</si>
  <si>
    <t>A.個人A</t>
    <rPh sb="2" eb="4">
      <t>コジン</t>
    </rPh>
    <phoneticPr fontId="5"/>
  </si>
  <si>
    <t>給付金</t>
  </si>
  <si>
    <t>新型インフルエンザ予防接種健康被害給付</t>
  </si>
  <si>
    <t>個人Ａ</t>
  </si>
  <si>
    <t>新型インフルエンザ予防接種事故救済給付費（給付）</t>
  </si>
  <si>
    <t>その他</t>
  </si>
  <si>
    <t>個人Ｂ</t>
  </si>
  <si>
    <t>個人Ｃ</t>
  </si>
  <si>
    <t>個人Ｄ</t>
  </si>
  <si>
    <t>個人Ｅ</t>
  </si>
  <si>
    <t>個人Ｆ</t>
  </si>
  <si>
    <t>個人Ｇ</t>
  </si>
  <si>
    <t>個人Ｈ</t>
    <rPh sb="0" eb="2">
      <t>コジン</t>
    </rPh>
    <phoneticPr fontId="5"/>
  </si>
  <si>
    <t>点検対象外</t>
    <rPh sb="0" eb="2">
      <t>テンケン</t>
    </rPh>
    <rPh sb="2" eb="5">
      <t>タイショウガイ</t>
    </rPh>
    <phoneticPr fontId="5"/>
  </si>
  <si>
    <t>新型インフルエンザに係る予防接種による健康被害者に対する救済措置を図るために必要な事業であり、引き続き、必要な予算額を確保し、適正な執行に努めること。</t>
    <phoneticPr fontId="5"/>
  </si>
  <si>
    <t>-</t>
    <phoneticPr fontId="5"/>
  </si>
  <si>
    <t>引き続き、必要な予算額を確保し、適正な執行に努める。</t>
    <rPh sb="10" eb="11">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</si>
</sst>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11906</xdr:colOff>
      <xdr:row>749</xdr:row>
      <xdr:rowOff>-1</xdr:rowOff>
    </xdr:from>
    <xdr:to>
      <xdr:col>34</xdr:col>
      <xdr:colOff>-1</xdr:colOff>
      <xdr:row>751</xdr:row>
      <xdr:rowOff>11906</xdr:rowOff>
    </xdr:to>
    <xdr:sp macro="" textlink="">
      <xdr:nvSpPr>
        <xdr:cNvPr id="2" name="正方形/長方形 1"/>
        <xdr:cNvSpPr/>
      </xdr:nvSpPr>
      <xdr:spPr>
        <a:xfrm>
          <a:off x="2937986" y="42252899"/>
          <a:ext cx="3279933" cy="72818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29</a:t>
          </a:r>
          <a:r>
            <a:rPr kumimoji="1" lang="ja-JP" altLang="en-US" sz="1200">
              <a:solidFill>
                <a:sysClr val="windowText" lastClr="000000"/>
              </a:solidFill>
            </a:rPr>
            <a:t>百万円</a:t>
          </a:r>
        </a:p>
      </xdr:txBody>
    </xdr:sp>
    <xdr:clientData/>
  </xdr:twoCellAnchor>
  <xdr:twoCellAnchor>
    <xdr:from>
      <xdr:col>16</xdr:col>
      <xdr:colOff>0</xdr:colOff>
      <xdr:row>751</xdr:row>
      <xdr:rowOff>166687</xdr:rowOff>
    </xdr:from>
    <xdr:to>
      <xdr:col>34</xdr:col>
      <xdr:colOff>-1</xdr:colOff>
      <xdr:row>752</xdr:row>
      <xdr:rowOff>345281</xdr:rowOff>
    </xdr:to>
    <xdr:sp macro="" textlink="">
      <xdr:nvSpPr>
        <xdr:cNvPr id="3" name="大かっこ 2"/>
        <xdr:cNvSpPr/>
      </xdr:nvSpPr>
      <xdr:spPr>
        <a:xfrm>
          <a:off x="2926080" y="43135867"/>
          <a:ext cx="3291839" cy="5291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11906</xdr:colOff>
      <xdr:row>756</xdr:row>
      <xdr:rowOff>0</xdr:rowOff>
    </xdr:from>
    <xdr:to>
      <xdr:col>33</xdr:col>
      <xdr:colOff>203199</xdr:colOff>
      <xdr:row>758</xdr:row>
      <xdr:rowOff>11907</xdr:rowOff>
    </xdr:to>
    <xdr:sp macro="" textlink="">
      <xdr:nvSpPr>
        <xdr:cNvPr id="4" name="正方形/長方形 3"/>
        <xdr:cNvSpPr/>
      </xdr:nvSpPr>
      <xdr:spPr>
        <a:xfrm>
          <a:off x="2937986" y="44744640"/>
          <a:ext cx="3277393" cy="72818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11906</xdr:colOff>
      <xdr:row>758</xdr:row>
      <xdr:rowOff>130969</xdr:rowOff>
    </xdr:from>
    <xdr:to>
      <xdr:col>34</xdr:col>
      <xdr:colOff>11905</xdr:colOff>
      <xdr:row>759</xdr:row>
      <xdr:rowOff>309562</xdr:rowOff>
    </xdr:to>
    <xdr:sp macro="" textlink="">
      <xdr:nvSpPr>
        <xdr:cNvPr id="5" name="大かっこ 4"/>
        <xdr:cNvSpPr/>
      </xdr:nvSpPr>
      <xdr:spPr>
        <a:xfrm>
          <a:off x="2937986" y="45591889"/>
          <a:ext cx="3291839" cy="53673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0</xdr:colOff>
      <xdr:row>752</xdr:row>
      <xdr:rowOff>345281</xdr:rowOff>
    </xdr:from>
    <xdr:to>
      <xdr:col>25</xdr:col>
      <xdr:colOff>5953</xdr:colOff>
      <xdr:row>756</xdr:row>
      <xdr:rowOff>0</xdr:rowOff>
    </xdr:to>
    <xdr:cxnSp macro="">
      <xdr:nvCxnSpPr>
        <xdr:cNvPr id="6" name="直線矢印コネクタ 5"/>
        <xdr:cNvCxnSpPr>
          <a:endCxn id="4" idx="0"/>
        </xdr:cNvCxnSpPr>
      </xdr:nvCxnSpPr>
      <xdr:spPr>
        <a:xfrm>
          <a:off x="4572000" y="43664981"/>
          <a:ext cx="5953" cy="10796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754</xdr:row>
      <xdr:rowOff>297656</xdr:rowOff>
    </xdr:from>
    <xdr:to>
      <xdr:col>24</xdr:col>
      <xdr:colOff>71437</xdr:colOff>
      <xdr:row>755</xdr:row>
      <xdr:rowOff>273844</xdr:rowOff>
    </xdr:to>
    <xdr:sp macro="" textlink="">
      <xdr:nvSpPr>
        <xdr:cNvPr id="7" name="テキスト ボックス 6"/>
        <xdr:cNvSpPr txBox="1"/>
      </xdr:nvSpPr>
      <xdr:spPr>
        <a:xfrm>
          <a:off x="3840480" y="44333636"/>
          <a:ext cx="620077" cy="326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740</v>
      </c>
      <c r="AK2" s="940"/>
      <c r="AL2" s="940"/>
      <c r="AM2" s="940"/>
      <c r="AN2" s="98" t="s">
        <v>407</v>
      </c>
      <c r="AO2" s="940">
        <v>20</v>
      </c>
      <c r="AP2" s="940"/>
      <c r="AQ2" s="940"/>
      <c r="AR2" s="99" t="s">
        <v>710</v>
      </c>
      <c r="AS2" s="946">
        <v>183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80</v>
      </c>
      <c r="Q13" s="656"/>
      <c r="R13" s="656"/>
      <c r="S13" s="656"/>
      <c r="T13" s="656"/>
      <c r="U13" s="656"/>
      <c r="V13" s="657"/>
      <c r="W13" s="655">
        <v>80</v>
      </c>
      <c r="X13" s="656"/>
      <c r="Y13" s="656"/>
      <c r="Z13" s="656"/>
      <c r="AA13" s="656"/>
      <c r="AB13" s="656"/>
      <c r="AC13" s="657"/>
      <c r="AD13" s="655">
        <v>80</v>
      </c>
      <c r="AE13" s="656"/>
      <c r="AF13" s="656"/>
      <c r="AG13" s="656"/>
      <c r="AH13" s="656"/>
      <c r="AI13" s="656"/>
      <c r="AJ13" s="657"/>
      <c r="AK13" s="655">
        <v>80</v>
      </c>
      <c r="AL13" s="656"/>
      <c r="AM13" s="656"/>
      <c r="AN13" s="656"/>
      <c r="AO13" s="656"/>
      <c r="AP13" s="656"/>
      <c r="AQ13" s="657"/>
      <c r="AR13" s="915">
        <v>80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741</v>
      </c>
      <c r="AL15" s="656"/>
      <c r="AM15" s="656"/>
      <c r="AN15" s="656"/>
      <c r="AO15" s="656"/>
      <c r="AP15" s="656"/>
      <c r="AQ15" s="657"/>
      <c r="AR15" s="655" t="s">
        <v>771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v>
      </c>
      <c r="Q18" s="874"/>
      <c r="R18" s="874"/>
      <c r="S18" s="874"/>
      <c r="T18" s="874"/>
      <c r="U18" s="874"/>
      <c r="V18" s="875"/>
      <c r="W18" s="873">
        <f>SUM(W13:AC17)</f>
        <v>80</v>
      </c>
      <c r="X18" s="874"/>
      <c r="Y18" s="874"/>
      <c r="Z18" s="874"/>
      <c r="AA18" s="874"/>
      <c r="AB18" s="874"/>
      <c r="AC18" s="875"/>
      <c r="AD18" s="873">
        <f>SUM(AD13:AJ17)</f>
        <v>80</v>
      </c>
      <c r="AE18" s="874"/>
      <c r="AF18" s="874"/>
      <c r="AG18" s="874"/>
      <c r="AH18" s="874"/>
      <c r="AI18" s="874"/>
      <c r="AJ18" s="875"/>
      <c r="AK18" s="873">
        <f>SUM(AK13:AQ17)</f>
        <v>80</v>
      </c>
      <c r="AL18" s="874"/>
      <c r="AM18" s="874"/>
      <c r="AN18" s="874"/>
      <c r="AO18" s="874"/>
      <c r="AP18" s="874"/>
      <c r="AQ18" s="875"/>
      <c r="AR18" s="873">
        <f>SUM(AR13:AX17)</f>
        <v>80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v>
      </c>
      <c r="Q19" s="656"/>
      <c r="R19" s="656"/>
      <c r="S19" s="656"/>
      <c r="T19" s="656"/>
      <c r="U19" s="656"/>
      <c r="V19" s="657"/>
      <c r="W19" s="655">
        <v>9</v>
      </c>
      <c r="X19" s="656"/>
      <c r="Y19" s="656"/>
      <c r="Z19" s="656"/>
      <c r="AA19" s="656"/>
      <c r="AB19" s="656"/>
      <c r="AC19" s="657"/>
      <c r="AD19" s="655">
        <v>29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0.15</v>
      </c>
      <c r="Q20" s="316"/>
      <c r="R20" s="316"/>
      <c r="S20" s="316"/>
      <c r="T20" s="316"/>
      <c r="U20" s="316"/>
      <c r="V20" s="316"/>
      <c r="W20" s="316">
        <f t="shared" ref="W20" si="0">IF(W18=0, "-", SUM(W19)/W18)</f>
        <v>0.1125</v>
      </c>
      <c r="X20" s="316"/>
      <c r="Y20" s="316"/>
      <c r="Z20" s="316"/>
      <c r="AA20" s="316"/>
      <c r="AB20" s="316"/>
      <c r="AC20" s="316"/>
      <c r="AD20" s="316">
        <f t="shared" ref="AD20" si="1">IF(AD18=0, "-", SUM(AD19)/AD18)</f>
        <v>0.36249999999999999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0.15</v>
      </c>
      <c r="Q21" s="316"/>
      <c r="R21" s="316"/>
      <c r="S21" s="316"/>
      <c r="T21" s="316"/>
      <c r="U21" s="316"/>
      <c r="V21" s="316"/>
      <c r="W21" s="316">
        <f t="shared" ref="W21" si="2">IF(W19=0, "-", SUM(W19)/SUM(W13,W14))</f>
        <v>0.1125</v>
      </c>
      <c r="X21" s="316"/>
      <c r="Y21" s="316"/>
      <c r="Z21" s="316"/>
      <c r="AA21" s="316"/>
      <c r="AB21" s="316"/>
      <c r="AC21" s="316"/>
      <c r="AD21" s="316">
        <f t="shared" ref="AD21" si="3">IF(AD19=0, "-", SUM(AD19)/SUM(AD13,AD14))</f>
        <v>0.36249999999999999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80</v>
      </c>
      <c r="Q23" s="916"/>
      <c r="R23" s="916"/>
      <c r="S23" s="916"/>
      <c r="T23" s="916"/>
      <c r="U23" s="916"/>
      <c r="V23" s="930"/>
      <c r="W23" s="915">
        <v>80</v>
      </c>
      <c r="X23" s="916"/>
      <c r="Y23" s="916"/>
      <c r="Z23" s="916"/>
      <c r="AA23" s="916"/>
      <c r="AB23" s="916"/>
      <c r="AC23" s="930"/>
      <c r="AD23" s="978" t="s">
        <v>771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80</v>
      </c>
      <c r="Q29" s="656"/>
      <c r="R29" s="656"/>
      <c r="S29" s="656"/>
      <c r="T29" s="656"/>
      <c r="U29" s="656"/>
      <c r="V29" s="657"/>
      <c r="W29" s="947">
        <f>AR13</f>
        <v>80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7</v>
      </c>
      <c r="AF32" s="219"/>
      <c r="AG32" s="219"/>
      <c r="AH32" s="219"/>
      <c r="AI32" s="218">
        <v>7</v>
      </c>
      <c r="AJ32" s="219"/>
      <c r="AK32" s="219"/>
      <c r="AL32" s="219"/>
      <c r="AM32" s="218">
        <v>8</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7</v>
      </c>
      <c r="AF33" s="219"/>
      <c r="AG33" s="219"/>
      <c r="AH33" s="219"/>
      <c r="AI33" s="218">
        <v>7</v>
      </c>
      <c r="AJ33" s="219"/>
      <c r="AK33" s="219"/>
      <c r="AL33" s="219"/>
      <c r="AM33" s="218">
        <v>7</v>
      </c>
      <c r="AN33" s="219"/>
      <c r="AO33" s="219"/>
      <c r="AP33" s="219"/>
      <c r="AQ33" s="336" t="s">
        <v>719</v>
      </c>
      <c r="AR33" s="208"/>
      <c r="AS33" s="208"/>
      <c r="AT33" s="337"/>
      <c r="AU33" s="219">
        <v>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114</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12</v>
      </c>
      <c r="AF101" s="282"/>
      <c r="AG101" s="282"/>
      <c r="AH101" s="282"/>
      <c r="AI101" s="282">
        <v>9</v>
      </c>
      <c r="AJ101" s="282"/>
      <c r="AK101" s="282"/>
      <c r="AL101" s="282"/>
      <c r="AM101" s="282">
        <v>23</v>
      </c>
      <c r="AN101" s="282"/>
      <c r="AO101" s="282"/>
      <c r="AP101" s="282"/>
      <c r="AQ101" s="282" t="s">
        <v>741</v>
      </c>
      <c r="AR101" s="282"/>
      <c r="AS101" s="282"/>
      <c r="AT101" s="282"/>
      <c r="AU101" s="218" t="s">
        <v>771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80</v>
      </c>
      <c r="AF102" s="282"/>
      <c r="AG102" s="282"/>
      <c r="AH102" s="282"/>
      <c r="AI102" s="282">
        <v>80</v>
      </c>
      <c r="AJ102" s="282"/>
      <c r="AK102" s="282"/>
      <c r="AL102" s="282"/>
      <c r="AM102" s="282">
        <v>80</v>
      </c>
      <c r="AN102" s="282"/>
      <c r="AO102" s="282"/>
      <c r="AP102" s="282"/>
      <c r="AQ102" s="282">
        <v>80</v>
      </c>
      <c r="AR102" s="282"/>
      <c r="AS102" s="282"/>
      <c r="AT102" s="282"/>
      <c r="AU102" s="225">
        <v>80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719</v>
      </c>
      <c r="AF116" s="282"/>
      <c r="AG116" s="282"/>
      <c r="AH116" s="282"/>
      <c r="AI116" s="282" t="s">
        <v>719</v>
      </c>
      <c r="AJ116" s="282"/>
      <c r="AK116" s="282"/>
      <c r="AL116" s="282"/>
      <c r="AM116" s="282" t="s">
        <v>741</v>
      </c>
      <c r="AN116" s="282"/>
      <c r="AO116" s="282"/>
      <c r="AP116" s="282"/>
      <c r="AQ116" s="218" t="s">
        <v>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719</v>
      </c>
      <c r="AF117" s="550"/>
      <c r="AG117" s="550"/>
      <c r="AH117" s="550"/>
      <c r="AI117" s="550" t="s">
        <v>719</v>
      </c>
      <c r="AJ117" s="550"/>
      <c r="AK117" s="550"/>
      <c r="AL117" s="550"/>
      <c r="AM117" s="550" t="s">
        <v>741</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741</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741</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741</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741</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741</v>
      </c>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741</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6.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6.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719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45.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70.15000000000000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43.1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76.90000000000000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2.9"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143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153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758</v>
      </c>
      <c r="M789" s="663"/>
      <c r="N789" s="663"/>
      <c r="O789" s="663"/>
      <c r="P789" s="663"/>
      <c r="Q789" s="663"/>
      <c r="R789" s="663"/>
      <c r="S789" s="663"/>
      <c r="T789" s="663"/>
      <c r="U789" s="663"/>
      <c r="V789" s="663"/>
      <c r="W789" s="663"/>
      <c r="X789" s="664"/>
      <c r="Y789" s="382">
        <v>20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759</v>
      </c>
      <c r="D845" s="343"/>
      <c r="E845" s="343"/>
      <c r="F845" s="343"/>
      <c r="G845" s="343"/>
      <c r="H845" s="343"/>
      <c r="I845" s="343"/>
      <c r="J845" s="344" t="s">
        <v>719</v>
      </c>
      <c r="K845" s="345"/>
      <c r="L845" s="345"/>
      <c r="M845" s="345"/>
      <c r="N845" s="345"/>
      <c r="O845" s="345"/>
      <c r="P845" s="346" t="s">
        <v>760</v>
      </c>
      <c r="Q845" s="346"/>
      <c r="R845" s="346"/>
      <c r="S845" s="346"/>
      <c r="T845" s="346"/>
      <c r="U845" s="346"/>
      <c r="V845" s="346"/>
      <c r="W845" s="346"/>
      <c r="X845" s="346"/>
      <c r="Y845" s="347">
        <v>20</v>
      </c>
      <c r="Z845" s="348"/>
      <c r="AA845" s="348"/>
      <c r="AB845" s="349"/>
      <c r="AC845" s="350" t="s">
        <v>761</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t="s">
        <v>719</v>
      </c>
      <c r="K846" s="345"/>
      <c r="L846" s="345"/>
      <c r="M846" s="345"/>
      <c r="N846" s="345"/>
      <c r="O846" s="345"/>
      <c r="P846" s="346" t="s">
        <v>760</v>
      </c>
      <c r="Q846" s="346"/>
      <c r="R846" s="346"/>
      <c r="S846" s="346"/>
      <c r="T846" s="346"/>
      <c r="U846" s="346"/>
      <c r="V846" s="346"/>
      <c r="W846" s="346"/>
      <c r="X846" s="346"/>
      <c r="Y846" s="347">
        <v>1.2</v>
      </c>
      <c r="Z846" s="348"/>
      <c r="AA846" s="348"/>
      <c r="AB846" s="349"/>
      <c r="AC846" s="350" t="s">
        <v>761</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0">
        <v>3</v>
      </c>
      <c r="B847" s="370">
        <v>1</v>
      </c>
      <c r="C847" s="358" t="s">
        <v>763</v>
      </c>
      <c r="D847" s="343"/>
      <c r="E847" s="343"/>
      <c r="F847" s="343"/>
      <c r="G847" s="343"/>
      <c r="H847" s="343"/>
      <c r="I847" s="343"/>
      <c r="J847" s="344" t="s">
        <v>719</v>
      </c>
      <c r="K847" s="345"/>
      <c r="L847" s="345"/>
      <c r="M847" s="345"/>
      <c r="N847" s="345"/>
      <c r="O847" s="345"/>
      <c r="P847" s="359" t="s">
        <v>760</v>
      </c>
      <c r="Q847" s="346"/>
      <c r="R847" s="346"/>
      <c r="S847" s="346"/>
      <c r="T847" s="346"/>
      <c r="U847" s="346"/>
      <c r="V847" s="346"/>
      <c r="W847" s="346"/>
      <c r="X847" s="346"/>
      <c r="Y847" s="347">
        <v>0.5</v>
      </c>
      <c r="Z847" s="348"/>
      <c r="AA847" s="348"/>
      <c r="AB847" s="349"/>
      <c r="AC847" s="350" t="s">
        <v>761</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0">
        <v>4</v>
      </c>
      <c r="B848" s="370">
        <v>1</v>
      </c>
      <c r="C848" s="358" t="s">
        <v>764</v>
      </c>
      <c r="D848" s="343"/>
      <c r="E848" s="343"/>
      <c r="F848" s="343"/>
      <c r="G848" s="343"/>
      <c r="H848" s="343"/>
      <c r="I848" s="343"/>
      <c r="J848" s="344" t="s">
        <v>719</v>
      </c>
      <c r="K848" s="345"/>
      <c r="L848" s="345"/>
      <c r="M848" s="345"/>
      <c r="N848" s="345"/>
      <c r="O848" s="345"/>
      <c r="P848" s="359" t="s">
        <v>760</v>
      </c>
      <c r="Q848" s="346"/>
      <c r="R848" s="346"/>
      <c r="S848" s="346"/>
      <c r="T848" s="346"/>
      <c r="U848" s="346"/>
      <c r="V848" s="346"/>
      <c r="W848" s="346"/>
      <c r="X848" s="346"/>
      <c r="Y848" s="347">
        <v>0.5</v>
      </c>
      <c r="Z848" s="348"/>
      <c r="AA848" s="348"/>
      <c r="AB848" s="349"/>
      <c r="AC848" s="350" t="s">
        <v>761</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0">
        <v>5</v>
      </c>
      <c r="B849" s="370">
        <v>1</v>
      </c>
      <c r="C849" s="358" t="s">
        <v>765</v>
      </c>
      <c r="D849" s="343"/>
      <c r="E849" s="343"/>
      <c r="F849" s="343"/>
      <c r="G849" s="343"/>
      <c r="H849" s="343"/>
      <c r="I849" s="343"/>
      <c r="J849" s="344" t="s">
        <v>719</v>
      </c>
      <c r="K849" s="345"/>
      <c r="L849" s="345"/>
      <c r="M849" s="345"/>
      <c r="N849" s="345"/>
      <c r="O849" s="345"/>
      <c r="P849" s="346" t="s">
        <v>760</v>
      </c>
      <c r="Q849" s="346"/>
      <c r="R849" s="346"/>
      <c r="S849" s="346"/>
      <c r="T849" s="346"/>
      <c r="U849" s="346"/>
      <c r="V849" s="346"/>
      <c r="W849" s="346"/>
      <c r="X849" s="346"/>
      <c r="Y849" s="347">
        <v>0.4</v>
      </c>
      <c r="Z849" s="348"/>
      <c r="AA849" s="348"/>
      <c r="AB849" s="349"/>
      <c r="AC849" s="350" t="s">
        <v>761</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0">
        <v>6</v>
      </c>
      <c r="B850" s="370">
        <v>1</v>
      </c>
      <c r="C850" s="358" t="s">
        <v>766</v>
      </c>
      <c r="D850" s="343"/>
      <c r="E850" s="343"/>
      <c r="F850" s="343"/>
      <c r="G850" s="343"/>
      <c r="H850" s="343"/>
      <c r="I850" s="343"/>
      <c r="J850" s="344" t="s">
        <v>719</v>
      </c>
      <c r="K850" s="345"/>
      <c r="L850" s="345"/>
      <c r="M850" s="345"/>
      <c r="N850" s="345"/>
      <c r="O850" s="345"/>
      <c r="P850" s="346" t="s">
        <v>760</v>
      </c>
      <c r="Q850" s="346"/>
      <c r="R850" s="346"/>
      <c r="S850" s="346"/>
      <c r="T850" s="346"/>
      <c r="U850" s="346"/>
      <c r="V850" s="346"/>
      <c r="W850" s="346"/>
      <c r="X850" s="346"/>
      <c r="Y850" s="347">
        <v>0.2</v>
      </c>
      <c r="Z850" s="348"/>
      <c r="AA850" s="348"/>
      <c r="AB850" s="349"/>
      <c r="AC850" s="350" t="s">
        <v>761</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0">
        <v>7</v>
      </c>
      <c r="B851" s="370">
        <v>1</v>
      </c>
      <c r="C851" s="358" t="s">
        <v>767</v>
      </c>
      <c r="D851" s="343"/>
      <c r="E851" s="343"/>
      <c r="F851" s="343"/>
      <c r="G851" s="343"/>
      <c r="H851" s="343"/>
      <c r="I851" s="343"/>
      <c r="J851" s="344" t="s">
        <v>719</v>
      </c>
      <c r="K851" s="345"/>
      <c r="L851" s="345"/>
      <c r="M851" s="345"/>
      <c r="N851" s="345"/>
      <c r="O851" s="345"/>
      <c r="P851" s="346" t="s">
        <v>760</v>
      </c>
      <c r="Q851" s="346"/>
      <c r="R851" s="346"/>
      <c r="S851" s="346"/>
      <c r="T851" s="346"/>
      <c r="U851" s="346"/>
      <c r="V851" s="346"/>
      <c r="W851" s="346"/>
      <c r="X851" s="346"/>
      <c r="Y851" s="347">
        <v>0.1</v>
      </c>
      <c r="Z851" s="348"/>
      <c r="AA851" s="348"/>
      <c r="AB851" s="349"/>
      <c r="AC851" s="350" t="s">
        <v>761</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0">
        <v>8</v>
      </c>
      <c r="B852" s="370">
        <v>1</v>
      </c>
      <c r="C852" s="358" t="s">
        <v>768</v>
      </c>
      <c r="D852" s="343"/>
      <c r="E852" s="343"/>
      <c r="F852" s="343"/>
      <c r="G852" s="343"/>
      <c r="H852" s="343"/>
      <c r="I852" s="343"/>
      <c r="J852" s="344" t="s">
        <v>719</v>
      </c>
      <c r="K852" s="345"/>
      <c r="L852" s="345"/>
      <c r="M852" s="345"/>
      <c r="N852" s="345"/>
      <c r="O852" s="345"/>
      <c r="P852" s="346" t="s">
        <v>760</v>
      </c>
      <c r="Q852" s="346"/>
      <c r="R852" s="346"/>
      <c r="S852" s="346"/>
      <c r="T852" s="346"/>
      <c r="U852" s="346"/>
      <c r="V852" s="346"/>
      <c r="W852" s="346"/>
      <c r="X852" s="346"/>
      <c r="Y852" s="347">
        <v>0.1</v>
      </c>
      <c r="Z852" s="348"/>
      <c r="AA852" s="348"/>
      <c r="AB852" s="349"/>
      <c r="AC852" s="350" t="s">
        <v>761</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2021-06-24T14:11:21Z</cp:lastPrinted>
  <dcterms:created xsi:type="dcterms:W3CDTF">2012-03-13T00:50:25Z</dcterms:created>
  <dcterms:modified xsi:type="dcterms:W3CDTF">2021-08-31T16:26:44Z</dcterms:modified>
</cp:coreProperties>
</file>