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外\"/>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459" i="3"/>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<sst xmlns="http://schemas.openxmlformats.org/spreadsheetml/2006/main" count="3115" uniqueCount="800">
  <si>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</si>
  <si>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</si>
  <si>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</si>
  <si>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</si>
  <si>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</si>
  <si>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</si>
  <si>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</si>
  <si>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</si>
  <si>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</si>
  <si>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</si>
  <si>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</si>
  <si>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</si>
  <si>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</si>
  <si>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</si>
  <si>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</si>
  <si>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</si>
  <si>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</si>
  <si>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</si>
  <si>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</si>
  <si>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</si>
  <si>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</si>
  <si>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</si>
  <si>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</si>
  <si>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</si>
  <si>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</si>
  <si>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</si>
  <si>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</si>
  <si>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</si>
  <si>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</si>
  <si>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</si>
  <si>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</si>
  <si>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</si>
  <si>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</si>
  <si>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</si>
  <si>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</si>
  <si>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</si>
  <si>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</si>
  <si>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</si>
  <si>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</si>
  <si>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</si>
  <si>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</si>
  <si>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</si>
  <si>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</si>
  <si>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</si>
  <si>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</si>
  <si>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</si>
  <si>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</si>
  <si>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</si>
  <si>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</si>
  <si>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</si>
  <si>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</si>
  <si>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</si>
  <si>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</si>
  <si>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</si>
  <si>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</si>
  <si>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</si>
  <si>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</si>
  <si>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</si>
  <si>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</si>
  <si>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</si>
  <si>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</si>
  <si>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</si>
  <si>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</si>
  <si>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</si>
  <si>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</si>
  <si>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</si>
  <si>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</si>
  <si>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</si>
  <si>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</si>
  <si>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</si>
  <si>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</si>
  <si>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</si>
  <si>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</si>
  <si>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</si>
  <si>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</si>
  <si>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</si>
  <si>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</si>
  <si>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</si>
  <si>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</si>
  <si>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</si>
  <si>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</si>
  <si>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</si>
  <si>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</si>
  <si>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</si>
  <si>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</si>
  <si>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</si>
  <si>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</si>
  <si>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</si>
  <si>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</si>
  <si>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</si>
  <si>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</si>
  <si>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</si>
  <si>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</si>
  <si>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</si>
  <si>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</si>
  <si>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</si>
  <si>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</si>
  <si>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</si>
  <si>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</si>
  <si>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</si>
  <si>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</si>
  <si>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</si>
  <si>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</si>
  <si>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</si>
  <si>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</si>
  <si>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</si>
  <si>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</si>
  <si>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</si>
  <si>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</si>
  <si>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</si>
  <si>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</si>
  <si>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</si>
  <si>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</si>
  <si>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</si>
  <si>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</si>
  <si>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</si>
  <si>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</si>
  <si>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</si>
  <si>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</si>
  <si>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</si>
  <si>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</si>
  <si>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</si>
  <si>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</si>
  <si>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</si>
  <si>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</si>
  <si>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</si>
  <si>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</si>
  <si>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</si>
  <si>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</si>
  <si>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</si>
  <si>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</si>
  <si>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</si>
  <si>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</si>
  <si>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</si>
  <si>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</si>
  <si>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</si>
  <si>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</si>
  <si>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</si>
  <si>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</si>
  <si>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</si>
  <si>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</si>
  <si>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</si>
  <si>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</si>
  <si>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</si>
  <si>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</si>
  <si>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</si>
  <si>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</si>
  <si>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</si>
  <si>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</si>
  <si>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</si>
  <si>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</si>
  <si>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</si>
  <si>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</si>
  <si>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</si>
  <si>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</si>
  <si>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</si>
  <si>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</si>
  <si>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</si>
  <si>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</si>
  <si>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</si>
  <si>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</si>
  <si>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</si>
  <si>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</si>
  <si>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</si>
  <si>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</si>
  <si>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</si>
  <si>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</si>
  <si>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</si>
  <si>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</si>
  <si>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</si>
  <si>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</si>
  <si>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</si>
  <si>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</si>
  <si>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</si>
  <si>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</si>
  <si>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</si>
  <si>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</si>
  <si>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</si>
  <si>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</si>
  <si>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</si>
  <si>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</si>
  <si>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</si>
  <si>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</si>
  <si>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</si>
  <si>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</si>
  <si>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</si>
  <si>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</si>
  <si>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</si>
  <si>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</si>
  <si>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</si>
  <si>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</si>
  <si>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</si>
  <si>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</si>
  <si>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</si>
  <si>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</si>
  <si>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</si>
  <si>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</si>
  <si>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</si>
  <si>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</si>
  <si>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</si>
  <si>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</si>
  <si>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</si>
  <si>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</si>
  <si>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</si>
  <si>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</si>
  <si>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</si>
  <si>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</si>
  <si>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</si>
  <si>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</si>
  <si>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</si>
  <si>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</si>
  <si>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</si>
  <si>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</si>
  <si>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</si>
  <si>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</si>
  <si>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</si>
  <si>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</si>
  <si>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</si>
  <si>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</si>
  <si>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</si>
  <si>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</si>
  <si>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</si>
  <si>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</si>
  <si>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</si>
  <si>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</si>
  <si>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</si>
  <si>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</si>
  <si>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</si>
  <si>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</si>
  <si>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</si>
  <si>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</si>
  <si>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</si>
  <si>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</si>
  <si>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</si>
  <si>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</si>
  <si>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</si>
  <si>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</si>
  <si>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</si>
  <si>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</si>
  <si>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</si>
  <si>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</si>
  <si>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</si>
  <si>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</si>
  <si>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</si>
  <si>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</si>
  <si>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</si>
  <si>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</si>
  <si>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</si>
  <si>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</si>
  <si>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</si>
  <si>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</si>
  <si>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</si>
  <si>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</si>
  <si>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</si>
  <si>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</si>
  <si>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</si>
  <si>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</si>
  <si>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</si>
  <si>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</si>
  <si>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</si>
  <si>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</si>
  <si>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</si>
  <si>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</si>
  <si>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</si>
  <si>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</si>
  <si>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</si>
  <si>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</si>
  <si>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</si>
  <si>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</si>
  <si>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</si>
  <si>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</si>
  <si>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</si>
  <si>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</si>
  <si>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</si>
  <si>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</si>
  <si>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</si>
  <si>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</si>
  <si>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</si>
  <si>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</si>
  <si>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</si>
  <si>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</si>
  <si>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</si>
  <si>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</si>
  <si>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</si>
  <si>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</si>
  <si>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</si>
  <si>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</si>
  <si>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</si>
  <si>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</si>
  <si>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</si>
  <si>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</si>
  <si>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</si>
  <si>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</si>
  <si>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</si>
  <si>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</si>
  <si>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</si>
  <si>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</si>
  <si>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</si>
  <si>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</si>
  <si>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</si>
  <si>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</si>
  <si>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</si>
  <si>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</si>
  <si>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</si>
  <si>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</si>
  <si>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</si>
  <si>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</si>
  <si>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</si>
  <si>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</si>
  <si>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</si>
  <si>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</si>
  <si>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</si>
  <si>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</si>
  <si>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</si>
  <si>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</si>
  <si>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</si>
  <si>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</si>
  <si>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</si>
  <si>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</si>
  <si>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</si>
  <si>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</si>
  <si>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</si>
  <si>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</si>
  <si>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</si>
  <si>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</si>
  <si>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</si>
  <si>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</si>
  <si>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</si>
  <si>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</si>
  <si>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</si>
  <si>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</si>
  <si>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</si>
  <si>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</si>
  <si>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</si>
  <si>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</si>
  <si>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</si>
  <si>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</si>
  <si>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</si>
  <si>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</si>
  <si>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</si>
  <si>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</si>
  <si>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</si>
  <si>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</si>
  <si>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</si>
  <si>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</si>
  <si>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</si>
  <si>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</si>
  <si>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</si>
  <si>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</si>
  <si>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</si>
  <si>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</si>
  <si>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</si>
  <si>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</si>
  <si>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</si>
  <si>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</si>
  <si>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</si>
  <si>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</si>
  <si>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</si>
  <si>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</si>
  <si>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</si>
  <si>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</si>
  <si>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</si>
  <si>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</si>
  <si>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</si>
  <si>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</si>
  <si>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</si>
  <si>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</si>
  <si>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</si>
  <si>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</si>
  <si>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</si>
  <si>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</si>
  <si>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</si>
  <si>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</si>
  <si>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</si>
  <si>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</si>
  <si>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</si>
  <si>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</si>
  <si>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</si>
  <si>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</si>
  <si>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</si>
  <si>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</si>
  <si>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</si>
  <si>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</si>
  <si>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</si>
  <si>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</si>
  <si>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</si>
  <si>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</si>
  <si>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</si>
  <si>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</si>
  <si>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</si>
  <si>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</si>
  <si>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</si>
  <si>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</si>
  <si>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</si>
  <si>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</si>
  <si>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</si>
  <si>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</si>
  <si>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</si>
  <si>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</si>
  <si>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</si>
  <si>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</si>
  <si>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</si>
  <si>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</si>
  <si>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</si>
  <si>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</si>
  <si>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</si>
  <si>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</si>
  <si>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</si>
  <si>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</si>
  <si>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</si>
  <si>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</si>
  <si>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</si>
  <si>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</si>
  <si>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</si>
  <si>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</si>
  <si>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</si>
  <si>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</si>
  <si>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</si>
  <si>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</si>
  <si>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</si>
  <si>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</si>
  <si>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</si>
  <si>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</si>
  <si>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</si>
  <si>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</si>
  <si>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</si>
  <si>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</si>
  <si>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</si>
  <si>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</si>
  <si>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</si>
  <si>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</si>
  <si>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</si>
  <si>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</si>
  <si>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</si>
  <si>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</si>
  <si>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</si>
  <si>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</si>
  <si>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</si>
  <si>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</si>
  <si>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</si>
  <si>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</si>
  <si>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</si>
  <si>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</si>
  <si>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</si>
  <si>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</si>
  <si>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</si>
  <si>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</si>
  <si>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</si>
  <si>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</si>
  <si>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</si>
  <si>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</si>
  <si>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</si>
  <si>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</si>
  <si>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</si>
  <si>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</si>
  <si>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</si>
  <si>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</si>
  <si>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</si>
  <si>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</si>
  <si>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</si>
  <si>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</si>
  <si>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</si>
  <si>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</si>
  <si>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</si>
  <si>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</si>
  <si>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</si>
  <si>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</si>
  <si>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</si>
  <si>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</si>
  <si>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</si>
  <si>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</si>
  <si>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</si>
  <si>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</si>
  <si>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</si>
  <si>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</si>
  <si>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</si>
  <si>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</si>
  <si>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</si>
  <si>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</si>
  <si>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</si>
  <si>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</si>
  <si>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</si>
  <si>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</si>
  <si>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</si>
  <si>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</si>
  <si>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</si>
  <si>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</si>
  <si>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</si>
  <si>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</si>
  <si>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</si>
  <si>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</si>
  <si>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</si>
  <si>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</si>
  <si>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</si>
  <si>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</si>
  <si>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</si>
  <si>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</si>
  <si>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</si>
  <si>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</si>
  <si>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</si>
  <si>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</si>
  <si>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</si>
  <si>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</si>
  <si>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</si>
  <si>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</si>
  <si>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</si>
  <si>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</si>
  <si>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</si>
  <si>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</si>
  <si>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</si>
  <si>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</si>
  <si>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</si>
  <si>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</si>
  <si>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</si>
  <si>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</si>
  <si>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</si>
  <si>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</si>
  <si>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</si>
  <si>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</si>
  <si>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</si>
  <si>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</si>
  <si>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</si>
  <si>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</si>
  <si>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</si>
  <si>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</si>
  <si>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</si>
  <si>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</si>
  <si>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</si>
  <si>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</si>
  <si>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</si>
  <si>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</si>
  <si>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</si>
  <si>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</si>
  <si>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</si>
  <si>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</si>
  <si>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</si>
  <si>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</si>
  <si>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</si>
  <si>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</si>
  <si>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</si>
  <si>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</si>
  <si>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</si>
  <si>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</si>
  <si>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</si>
  <si>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</si>
  <si>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</si>
  <si>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</si>
  <si>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</si>
  <si>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</si>
  <si>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</si>
  <si>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</si>
  <si>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</si>
  <si>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</si>
  <si>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</si>
  <si>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</si>
  <si>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</si>
  <si>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</si>
  <si>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</si>
  <si>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</si>
  <si>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</si>
  <si>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</si>
  <si>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</si>
  <si>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</si>
  <si>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</si>
  <si>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</si>
  <si>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</si>
  <si>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</si>
  <si>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</si>
  <si>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</si>
  <si>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</si>
  <si>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</si>
  <si>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</si>
  <si>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</si>
  <si>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</si>
  <si>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</si>
  <si>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</si>
  <si>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</si>
  <si>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</si>
  <si>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</si>
  <si>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</si>
  <si>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</si>
  <si>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</si>
  <si>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</si>
  <si>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</si>
  <si>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</si>
  <si>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</si>
  <si>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</si>
  <si>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</si>
  <si>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</si>
  <si>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</si>
  <si>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</si>
  <si>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</si>
  <si>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</si>
  <si>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</si>
  <si>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</si>
  <si>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</si>
  <si>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</si>
  <si>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</si>
  <si>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</si>
  <si>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</si>
  <si>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</si>
  <si>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</si>
  <si>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</si>
  <si>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</si>
  <si>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</si>
  <si>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</si>
  <si>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</si>
  <si>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</si>
  <si>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</si>
  <si>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</si>
  <si>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</si>
  <si>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</si>
  <si>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</si>
  <si>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</si>
  <si>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</si>
  <si>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</si>
  <si>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</si>
  <si>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</si>
  <si>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</si>
  <si>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</si>
  <si>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</si>
  <si>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</si>
  <si>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</si>
  <si>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</si>
  <si>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</si>
  <si>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</si>
  <si>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</si>
  <si>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</si>
  <si>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</si>
  <si>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</si>
  <si>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</si>
  <si>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</si>
  <si>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</si>
  <si>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</si>
  <si>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</si>
  <si>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</si>
  <si>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</si>
  <si>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</si>
  <si>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</si>
  <si>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</si>
  <si>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</si>
  <si>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</si>
  <si>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</si>
  <si>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</si>
  <si>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</si>
  <si>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</si>
  <si>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</si>
  <si>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</si>
  <si>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</si>
  <si>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</si>
  <si>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</si>
  <si>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</si>
  <si>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</si>
  <si>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</si>
  <si>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</si>
  <si>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</si>
  <si>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</si>
  <si>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</si>
  <si>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</si>
  <si>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</si>
  <si>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</si>
  <si>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</si>
  <si>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</si>
  <si>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</si>
  <si>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</si>
  <si>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</si>
  <si>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</si>
  <si>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</si>
  <si>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</si>
  <si>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</si>
  <si>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</si>
  <si>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</si>
  <si>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</si>
  <si>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</si>
  <si>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</si>
  <si>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</si>
  <si>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</si>
  <si>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</si>
  <si>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</si>
  <si>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</si>
  <si>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</si>
  <si>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</si>
  <si>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</si>
  <si>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</si>
  <si>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</si>
  <si>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</si>
  <si>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</si>
  <si>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</si>
  <si>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</si>
  <si>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</si>
  <si>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</si>
  <si>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</si>
  <si>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</si>
  <si>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</si>
  <si>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</si>
  <si>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</si>
  <si>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</si>
  <si>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</si>
  <si>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</si>
  <si>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</si>
  <si>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</si>
  <si>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</si>
  <si>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</si>
  <si>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</si>
  <si>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</si>
  <si>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</si>
  <si>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</si>
  <si>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</si>
  <si>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</si>
  <si>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</si>
  <si>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病原体等管理体制整備事業</t>
  </si>
  <si>
    <t>健康局</t>
  </si>
  <si>
    <t>平成１９年度</t>
  </si>
  <si>
    <t>終了予定なし</t>
  </si>
  <si>
    <t>結核感染症課</t>
  </si>
  <si>
    <t>「感染症の予防及び感染症の患者に対する医療に関する法律等の一部を改正する法律等の施行について」</t>
  </si>
  <si>
    <t>特定病原体等の管理規制については、病原体によるテロを防止する観点を主目的として導入されたものであり、それまで病原体等の管理が研究者等の自主性に委ねられており、適正な管理体制が必ずしも確立されていない状況にあった。生物テロに使用されるおそれのある病原体等の管理の強化が重要な課題であることから、所持、輸入等の禁止、許可、届出、基準の遵守等の規制を設け、生物テロを含む人為的な感染症の発生及びまん延を防止する対策の強化を図る。</t>
  </si>
  <si>
    <t>・一種病原体等指定業務、二種病原体等許可申請業務、三種病原体等届出業務
・特定病原体等取扱施設に対する定期的な立入検査業務及び特別な立入検査業務
・特定病原体等の盗取等又は感染事故等に対する対応
・運搬業者を対象とした、病原体等管理についての知識を有する者を養成するための講習会の開催</t>
  </si>
  <si>
    <t>-</t>
  </si>
  <si>
    <t>社会保障関係情報化業務庁費</t>
  </si>
  <si>
    <t>職員旅費</t>
  </si>
  <si>
    <t>委員等旅費</t>
  </si>
  <si>
    <t>諸謝金</t>
  </si>
  <si>
    <t>特定病原体等の適切な管理を図り、特定病原体等取扱施設から運搬される病原体による人為的な感染症の発生を0とする。</t>
  </si>
  <si>
    <t>人</t>
  </si>
  <si>
    <t>結核感染症課調べ</t>
  </si>
  <si>
    <t>回</t>
  </si>
  <si>
    <t>単位当たりコスト ＝ Ｘ ／ Ｙ
Ｘ ：「病原体等管理体制整備事業に要した額」
 Ｙ：「病原体等所持許可等施設数」</t>
    <phoneticPr fontId="5"/>
  </si>
  <si>
    <t>円</t>
  </si>
  <si>
    <t>百万円/施設</t>
    <phoneticPr fontId="5"/>
  </si>
  <si>
    <t>62/173</t>
  </si>
  <si>
    <t>68/132</t>
  </si>
  <si>
    <t>Ⅰ-5　感染症など健康を脅かす疾病を予防・防止するとともに、感染者等に必要な医療等を確保すること</t>
  </si>
  <si>
    <t>Ⅰ-5-1　感染症の発生・まん延の防止を図ること</t>
  </si>
  <si>
    <t>146</t>
  </si>
  <si>
    <t>124</t>
  </si>
  <si>
    <t>99</t>
  </si>
  <si>
    <t>110</t>
  </si>
  <si>
    <t>120</t>
  </si>
  <si>
    <t>128</t>
  </si>
  <si>
    <t>125</t>
  </si>
  <si>
    <t>129</t>
  </si>
  <si>
    <t>137</t>
  </si>
  <si>
    <t>厚生労働省</t>
  </si>
  <si>
    <t>○</t>
  </si>
  <si>
    <t>特定病原体等取扱施設から運搬される病原体による人為的な感染症の発生状況</t>
    <phoneticPr fontId="5"/>
  </si>
  <si>
    <t>82/124</t>
    <phoneticPr fontId="5"/>
  </si>
  <si>
    <t>江浪　武志</t>
    <rPh sb="0" eb="2">
      <t>エナミ</t>
    </rPh>
    <rPh sb="3" eb="4">
      <t>タケシ</t>
    </rPh>
    <rPh sb="4" eb="5">
      <t>ココロザシ</t>
    </rPh>
    <phoneticPr fontId="5"/>
  </si>
  <si>
    <t>△</t>
  </si>
  <si>
    <t>有</t>
  </si>
  <si>
    <t>無</t>
  </si>
  <si>
    <t>‐</t>
  </si>
  <si>
    <t>感染症の発生・まん延を防止するために必要な病原体等管理は重要であり、広く国民のニーズがあり、国費を投入しなければ事業目的が達成できない。</t>
  </si>
  <si>
    <t>感染症の発生・まん延を防止するためには、広域的な対応が必要であり、また、病原体によるテロ防止の観点から、国が直接、適切かつ迅速に実施すべき事業である。</t>
  </si>
  <si>
    <t>生物テロや事故等の発生に伴う病原体等による感染症の発生・まん延を防止することを目的としている事業であり、感染症の発生・まん延の防止を図るという政策目的達成に向けて、優先度の高い事業である。</t>
  </si>
  <si>
    <t>少額随契を除き、会計法令に基づき、一般競争入札を実施している。
入札については、広く業者が参入できる仕様となるよう努めているが、結果的に１件の一者応札となった案件があった。</t>
  </si>
  <si>
    <t>一般競争入札によりコスト削減に努めており、その水準は妥当である。</t>
    <phoneticPr fontId="5"/>
  </si>
  <si>
    <t>感染症の発生・まん延を防止するために必要な病原体等の管理を実施するために真に必要な経費としている。</t>
  </si>
  <si>
    <t>26年度から、病原体等管理システムに係る運用経費において減額を図った。</t>
    <rPh sb="2" eb="4">
      <t>ネンド</t>
    </rPh>
    <rPh sb="7" eb="10">
      <t>ビョウゲンタイ</t>
    </rPh>
    <rPh sb="10" eb="11">
      <t>トウ</t>
    </rPh>
    <rPh sb="11" eb="13">
      <t>カンリ</t>
    </rPh>
    <rPh sb="18" eb="19">
      <t>カカ</t>
    </rPh>
    <rPh sb="20" eb="22">
      <t>ウンヨウ</t>
    </rPh>
    <rPh sb="22" eb="24">
      <t>ケイヒ</t>
    </rPh>
    <rPh sb="28" eb="30">
      <t>ゲンガク</t>
    </rPh>
    <rPh sb="31" eb="32">
      <t>ハカ</t>
    </rPh>
    <phoneticPr fontId="5"/>
  </si>
  <si>
    <t>当初の見込みどおりの成果実績となっている。</t>
    <rPh sb="0" eb="2">
      <t>トウショ</t>
    </rPh>
    <rPh sb="3" eb="5">
      <t>ミコ</t>
    </rPh>
    <rPh sb="10" eb="12">
      <t>セイカ</t>
    </rPh>
    <rPh sb="12" eb="14">
      <t>ジッセキ</t>
    </rPh>
    <phoneticPr fontId="3"/>
  </si>
  <si>
    <t>必要な検査は適切に実施された。</t>
    <rPh sb="0" eb="2">
      <t>ヒツヨウ</t>
    </rPh>
    <rPh sb="3" eb="5">
      <t>ケンサ</t>
    </rPh>
    <rPh sb="6" eb="8">
      <t>テキセツ</t>
    </rPh>
    <rPh sb="9" eb="11">
      <t>ジッシ</t>
    </rPh>
    <phoneticPr fontId="3"/>
  </si>
  <si>
    <t>整備したシステム等は、病原体等の盗難発生時等における危機管理体制の迅速な構築や、病原体等保管施設における事故発生時等における追跡調査等への活用等、感染症の発生・拡大の防止のために十分に活用されている。</t>
    <rPh sb="11" eb="14">
      <t>ビョウゲンタイ</t>
    </rPh>
    <rPh sb="14" eb="15">
      <t>トウ</t>
    </rPh>
    <rPh sb="16" eb="18">
      <t>トウナン</t>
    </rPh>
    <rPh sb="18" eb="21">
      <t>ハッセイジ</t>
    </rPh>
    <rPh sb="21" eb="22">
      <t>トウ</t>
    </rPh>
    <rPh sb="26" eb="28">
      <t>キキ</t>
    </rPh>
    <rPh sb="28" eb="30">
      <t>カンリ</t>
    </rPh>
    <rPh sb="30" eb="32">
      <t>タイセイ</t>
    </rPh>
    <rPh sb="33" eb="35">
      <t>ジンソク</t>
    </rPh>
    <rPh sb="36" eb="38">
      <t>コウチク</t>
    </rPh>
    <rPh sb="40" eb="42">
      <t>ビョウゲン</t>
    </rPh>
    <rPh sb="42" eb="43">
      <t>タイ</t>
    </rPh>
    <rPh sb="43" eb="44">
      <t>トウ</t>
    </rPh>
    <rPh sb="44" eb="46">
      <t>ホカン</t>
    </rPh>
    <rPh sb="46" eb="48">
      <t>シセツ</t>
    </rPh>
    <rPh sb="52" eb="54">
      <t>ジコ</t>
    </rPh>
    <rPh sb="54" eb="57">
      <t>ハッセイジ</t>
    </rPh>
    <rPh sb="57" eb="58">
      <t>トウ</t>
    </rPh>
    <rPh sb="62" eb="64">
      <t>ツイセキ</t>
    </rPh>
    <rPh sb="64" eb="66">
      <t>チョウサ</t>
    </rPh>
    <rPh sb="66" eb="67">
      <t>トウ</t>
    </rPh>
    <rPh sb="69" eb="71">
      <t>カツヨウ</t>
    </rPh>
    <rPh sb="71" eb="72">
      <t>トウ</t>
    </rPh>
    <rPh sb="73" eb="76">
      <t>カンセンショウ</t>
    </rPh>
    <rPh sb="77" eb="79">
      <t>ハッセイ</t>
    </rPh>
    <rPh sb="80" eb="82">
      <t>カクダイ</t>
    </rPh>
    <rPh sb="83" eb="85">
      <t>ボウシ</t>
    </rPh>
    <rPh sb="89" eb="91">
      <t>ジュウブン</t>
    </rPh>
    <phoneticPr fontId="3"/>
  </si>
  <si>
    <t>【国庫債務負担行為等】</t>
  </si>
  <si>
    <t>【旅費支払】</t>
    <phoneticPr fontId="5"/>
  </si>
  <si>
    <t>【随意契約（少額）】</t>
    <phoneticPr fontId="5"/>
  </si>
  <si>
    <t>A.日立キャピタル株式会社</t>
    <phoneticPr fontId="5"/>
  </si>
  <si>
    <t>B.近畿厚生局</t>
    <phoneticPr fontId="5"/>
  </si>
  <si>
    <t>雑役務費</t>
    <rPh sb="0" eb="1">
      <t>ザツ</t>
    </rPh>
    <rPh sb="1" eb="3">
      <t>エキム</t>
    </rPh>
    <rPh sb="3" eb="4">
      <t>ヒ</t>
    </rPh>
    <phoneticPr fontId="5"/>
  </si>
  <si>
    <t>病原体等管理システムハードウェア等賃貸借及び運用・保守一式</t>
  </si>
  <si>
    <t>職員旅費</t>
    <rPh sb="0" eb="2">
      <t>ショクイン</t>
    </rPh>
    <rPh sb="2" eb="4">
      <t>リョヒ</t>
    </rPh>
    <phoneticPr fontId="5"/>
  </si>
  <si>
    <t>施設基準確認検査等旅費</t>
    <rPh sb="0" eb="2">
      <t>シセツ</t>
    </rPh>
    <rPh sb="2" eb="4">
      <t>キジュン</t>
    </rPh>
    <rPh sb="4" eb="6">
      <t>カクニン</t>
    </rPh>
    <rPh sb="6" eb="8">
      <t>ケンサ</t>
    </rPh>
    <rPh sb="8" eb="9">
      <t>トウ</t>
    </rPh>
    <rPh sb="9" eb="11">
      <t>リョヒ</t>
    </rPh>
    <phoneticPr fontId="5"/>
  </si>
  <si>
    <t>近畿厚生局</t>
    <rPh sb="0" eb="2">
      <t>キンキ</t>
    </rPh>
    <rPh sb="2" eb="5">
      <t>コウセイキョク</t>
    </rPh>
    <phoneticPr fontId="2"/>
  </si>
  <si>
    <t>関東信越厚生局</t>
    <rPh sb="0" eb="2">
      <t>カントウ</t>
    </rPh>
    <rPh sb="2" eb="4">
      <t>シンエツ</t>
    </rPh>
    <rPh sb="4" eb="7">
      <t>コウセイキョク</t>
    </rPh>
    <phoneticPr fontId="2"/>
  </si>
  <si>
    <t>九州厚生局</t>
    <rPh sb="0" eb="2">
      <t>キュウシュウ</t>
    </rPh>
    <rPh sb="2" eb="5">
      <t>コウセイキョク</t>
    </rPh>
    <phoneticPr fontId="2"/>
  </si>
  <si>
    <t>北海道厚生局</t>
    <rPh sb="0" eb="3">
      <t>ホッカイドウ</t>
    </rPh>
    <rPh sb="3" eb="6">
      <t>コウセイキョク</t>
    </rPh>
    <phoneticPr fontId="2"/>
  </si>
  <si>
    <t>中国四国厚生局</t>
    <rPh sb="0" eb="2">
      <t>チュウゴク</t>
    </rPh>
    <rPh sb="2" eb="4">
      <t>シコク</t>
    </rPh>
    <rPh sb="4" eb="7">
      <t>コウセイキョク</t>
    </rPh>
    <phoneticPr fontId="2"/>
  </si>
  <si>
    <t>東北厚生局</t>
    <rPh sb="0" eb="2">
      <t>トウホク</t>
    </rPh>
    <rPh sb="2" eb="5">
      <t>コウセイキョク</t>
    </rPh>
    <phoneticPr fontId="2"/>
  </si>
  <si>
    <t>東海北陸厚生局</t>
    <rPh sb="0" eb="2">
      <t>トウカイ</t>
    </rPh>
    <rPh sb="2" eb="4">
      <t>ホクリク</t>
    </rPh>
    <rPh sb="4" eb="7">
      <t>コウセイキョク</t>
    </rPh>
    <phoneticPr fontId="2"/>
  </si>
  <si>
    <t>施設基準確認検査等旅費（旅費支払）</t>
    <rPh sb="0" eb="2">
      <t>シセツ</t>
    </rPh>
    <rPh sb="2" eb="4">
      <t>キジュン</t>
    </rPh>
    <rPh sb="4" eb="6">
      <t>カクニン</t>
    </rPh>
    <rPh sb="6" eb="8">
      <t>ケンサ</t>
    </rPh>
    <rPh sb="8" eb="9">
      <t>トウ</t>
    </rPh>
    <rPh sb="9" eb="11">
      <t>リョヒ</t>
    </rPh>
    <rPh sb="12" eb="14">
      <t>リョヒ</t>
    </rPh>
    <rPh sb="14" eb="16">
      <t>シハラ</t>
    </rPh>
    <phoneticPr fontId="5"/>
  </si>
  <si>
    <t>-</t>
    <phoneticPr fontId="5"/>
  </si>
  <si>
    <t>日立キャピタル株式会社</t>
    <rPh sb="0" eb="2">
      <t>ヒタチ</t>
    </rPh>
    <rPh sb="7" eb="9">
      <t>カブシキ</t>
    </rPh>
    <rPh sb="9" eb="11">
      <t>カイシャ</t>
    </rPh>
    <phoneticPr fontId="5"/>
  </si>
  <si>
    <t>厚労</t>
  </si>
  <si>
    <t>健康対策関係業務庁費</t>
    <rPh sb="0" eb="2">
      <t>ケンコウ</t>
    </rPh>
    <rPh sb="2" eb="4">
      <t>タイサク</t>
    </rPh>
    <rPh sb="4" eb="6">
      <t>カンケイ</t>
    </rPh>
    <rPh sb="6" eb="8">
      <t>ギョウム</t>
    </rPh>
    <rPh sb="8" eb="10">
      <t>チョウヒ</t>
    </rPh>
    <phoneticPr fontId="5"/>
  </si>
  <si>
    <t>以下により、生物テロを含む人為的な感染症の発生及びまん延を防止する対策の強化を図る。
・一種病原体等指定業務、二種病原体等許可申請業務、三種病原体等届出業務
・特定病原体等取扱施設に対する定期的な立入検査業務及び特別な立入検査業務
・特定病原体等の盗取等又は感染事故等に対する対応
・運搬業者を対象とした、病原体等管理についての知識を有する者を養成するための講習会の開催</t>
    <rPh sb="44" eb="46">
      <t>イッシュ</t>
    </rPh>
    <rPh sb="46" eb="49">
      <t>ビョウゲンタイ</t>
    </rPh>
    <rPh sb="49" eb="50">
      <t>トウ</t>
    </rPh>
    <rPh sb="50" eb="52">
      <t>シテイ</t>
    </rPh>
    <rPh sb="52" eb="54">
      <t>ギョウム</t>
    </rPh>
    <phoneticPr fontId="5"/>
  </si>
  <si>
    <t>今後も適切な病原体等の管理強化に努めるとともに、システム経費については費用対効果を踏まえ、引き続き、適正執行に努めて参りたい。</t>
    <phoneticPr fontId="5"/>
  </si>
  <si>
    <t>特定病原体等の適切な管理を実施したことより、運搬される病原体による人為的な感染症は発生せず、人為的な感染症０という成果目標を達成した。
成果目標は達成したが、今後も、生物テロに使用されるおそれのある病原体等の管理の強化が重要な課題であり、病原体の所持、輸入等の禁止、許可、届出、基準の遵守等の規制、特定病原体等取扱施設への立入検査、病原体の運搬知識を有する者の育成等により、引き続き生物テロを含む人為的な感染症の発生及びまん延を防止する対策の強化を図る必要がある。
また、病原体等管理システムにおいては病原体所持者に関する機微な除法を取り扱うため、情報セキュリティ対策の強化が求められている。情報セキュリティの対策の強化を図りつつ、その運用経費等については、引き続き、適正に執行する必要がある。</t>
    <rPh sb="0" eb="2">
      <t>トクテイ</t>
    </rPh>
    <rPh sb="2" eb="5">
      <t>ビョウゲンタイ</t>
    </rPh>
    <rPh sb="5" eb="6">
      <t>トウ</t>
    </rPh>
    <rPh sb="7" eb="9">
      <t>テキセツ</t>
    </rPh>
    <rPh sb="10" eb="12">
      <t>カンリ</t>
    </rPh>
    <rPh sb="13" eb="15">
      <t>ジッシ</t>
    </rPh>
    <rPh sb="22" eb="24">
      <t>ウンパン</t>
    </rPh>
    <rPh sb="27" eb="30">
      <t>ビョウゲンタイ</t>
    </rPh>
    <rPh sb="33" eb="36">
      <t>ジンイテキ</t>
    </rPh>
    <rPh sb="37" eb="40">
      <t>カンセンショウ</t>
    </rPh>
    <rPh sb="41" eb="43">
      <t>ハッセイ</t>
    </rPh>
    <rPh sb="46" eb="49">
      <t>ジンイテキ</t>
    </rPh>
    <rPh sb="50" eb="53">
      <t>カンセンショウ</t>
    </rPh>
    <rPh sb="57" eb="59">
      <t>セイカ</t>
    </rPh>
    <rPh sb="59" eb="61">
      <t>モクヒョウ</t>
    </rPh>
    <rPh sb="62" eb="64">
      <t>タッセイ</t>
    </rPh>
    <rPh sb="68" eb="70">
      <t>セイカ</t>
    </rPh>
    <rPh sb="70" eb="72">
      <t>モクヒョウ</t>
    </rPh>
    <rPh sb="73" eb="75">
      <t>タッセイ</t>
    </rPh>
    <rPh sb="79" eb="81">
      <t>コンゴ</t>
    </rPh>
    <rPh sb="226" eb="228">
      <t>ヒツヨウ</t>
    </rPh>
    <rPh sb="261" eb="263">
      <t>キビ</t>
    </rPh>
    <rPh sb="264" eb="266">
      <t>ジョホウ</t>
    </rPh>
    <rPh sb="267" eb="268">
      <t>ト</t>
    </rPh>
    <rPh sb="269" eb="270">
      <t>アツカ</t>
    </rPh>
    <rPh sb="274" eb="276">
      <t>ジョウホウ</t>
    </rPh>
    <rPh sb="296" eb="298">
      <t>ジョウホウ</t>
    </rPh>
    <rPh sb="305" eb="307">
      <t>タイサク</t>
    </rPh>
    <rPh sb="308" eb="310">
      <t>キョウカ</t>
    </rPh>
    <phoneticPr fontId="5"/>
  </si>
  <si>
    <t>特定病原体等の運搬に関する講習会の開催</t>
    <phoneticPr fontId="5"/>
  </si>
  <si>
    <t>立入検査の実施状況</t>
    <phoneticPr fontId="5"/>
  </si>
  <si>
    <t>新型コロナウイルス感染症の流行状況を鑑み、定病原体等の運搬に関する講習会の開催や催立入検査の実施を控えたため</t>
    <phoneticPr fontId="5"/>
  </si>
  <si>
    <t>-</t>
    <phoneticPr fontId="5"/>
  </si>
  <si>
    <t>－</t>
    <phoneticPr fontId="5"/>
  </si>
  <si>
    <t>－</t>
    <phoneticPr fontId="5"/>
  </si>
  <si>
    <t>点検対象外</t>
    <rPh sb="0" eb="2">
      <t>テンケン</t>
    </rPh>
    <rPh sb="2" eb="5">
      <t>タイショウガイ</t>
    </rPh>
    <phoneticPr fontId="5"/>
  </si>
  <si>
    <t>人為的な感染症の発生及びまん延を防止する対策の強化を図るために必要な事業であるが、事業目的の達成度を踏まえ、予算額を縮減すること。</t>
    <phoneticPr fontId="5"/>
  </si>
  <si>
    <t>いただいたご意見について、事業目的の達成度を踏まえ、今後検討していく。</t>
    <rPh sb="13" eb="15">
      <t>ジギョウ</t>
    </rPh>
    <phoneticPr fontId="5"/>
  </si>
  <si>
    <t>-</t>
    <phoneticPr fontId="5"/>
  </si>
  <si>
    <t>69/130</t>
    <phoneticPr fontId="5"/>
  </si>
  <si>
    <t>-</t>
    <phoneticPr fontId="5"/>
  </si>
  <si>
    <t>デジタル庁一括計上分（病原体等管理システム）が計数から除いているため。</t>
    <rPh sb="4" eb="5">
      <t>チョウ</t>
    </rPh>
    <rPh sb="5" eb="7">
      <t>イッカツ</t>
    </rPh>
    <rPh sb="7" eb="9">
      <t>ケイジョウ</t>
    </rPh>
    <rPh sb="9" eb="10">
      <t>ブン</t>
    </rPh>
    <rPh sb="23" eb="25">
      <t>ケイスウ</t>
    </rPh>
    <rPh sb="27" eb="28">
      <t>ノゾ</t>
    </rPh>
    <phoneticPr fontId="5"/>
  </si>
  <si>
    <t>「感染症の予防及び感染症の患者に対する医療に関する法律」第５６条の３から第５６条の３8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</si>
</sst>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21167</xdr:colOff>
      <xdr:row>774</xdr:row>
      <xdr:rowOff>306916</xdr:rowOff>
    </xdr:from>
    <xdr:to>
      <xdr:col>45</xdr:col>
      <xdr:colOff>196881</xdr:colOff>
      <xdr:row>776</xdr:row>
      <xdr:rowOff>142038</xdr:rowOff>
    </xdr:to>
    <xdr:sp macro="" textlink="">
      <xdr:nvSpPr>
        <xdr:cNvPr id="35" name="正方形/長方形 34"/>
        <xdr:cNvSpPr/>
      </xdr:nvSpPr>
      <xdr:spPr>
        <a:xfrm>
          <a:off x="2621492" y="44302891"/>
          <a:ext cx="6376489" cy="53997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６９百万円</a:t>
          </a:r>
        </a:p>
      </xdr:txBody>
    </xdr:sp>
    <xdr:clientData/>
  </xdr:twoCellAnchor>
  <xdr:twoCellAnchor>
    <xdr:from>
      <xdr:col>14</xdr:col>
      <xdr:colOff>137584</xdr:colOff>
      <xdr:row>780</xdr:row>
      <xdr:rowOff>296332</xdr:rowOff>
    </xdr:from>
    <xdr:to>
      <xdr:col>22</xdr:col>
      <xdr:colOff>89466</xdr:colOff>
      <xdr:row>782</xdr:row>
      <xdr:rowOff>189199</xdr:rowOff>
    </xdr:to>
    <xdr:sp macro="" textlink="">
      <xdr:nvSpPr>
        <xdr:cNvPr id="36" name="正方形/長方形 35"/>
        <xdr:cNvSpPr/>
      </xdr:nvSpPr>
      <xdr:spPr>
        <a:xfrm>
          <a:off x="2737909" y="46406857"/>
          <a:ext cx="1552082" cy="59771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．民間企業（１）</a:t>
          </a:r>
          <a:endParaRPr kumimoji="1" lang="en-US" altLang="ja-JP" sz="1100">
            <a:solidFill>
              <a:sysClr val="windowText" lastClr="000000"/>
            </a:solidFill>
          </a:endParaRPr>
        </a:p>
        <a:p>
          <a:pPr algn="ctr"/>
          <a:r>
            <a:rPr kumimoji="1" lang="ja-JP" altLang="en-US" sz="1100">
              <a:solidFill>
                <a:sysClr val="windowText" lastClr="000000"/>
              </a:solidFill>
            </a:rPr>
            <a:t>５７百万円</a:t>
          </a:r>
        </a:p>
      </xdr:txBody>
    </xdr:sp>
    <xdr:clientData/>
  </xdr:twoCellAnchor>
  <xdr:twoCellAnchor>
    <xdr:from>
      <xdr:col>24</xdr:col>
      <xdr:colOff>190500</xdr:colOff>
      <xdr:row>780</xdr:row>
      <xdr:rowOff>275165</xdr:rowOff>
    </xdr:from>
    <xdr:to>
      <xdr:col>34</xdr:col>
      <xdr:colOff>147789</xdr:colOff>
      <xdr:row>782</xdr:row>
      <xdr:rowOff>146448</xdr:rowOff>
    </xdr:to>
    <xdr:sp macro="" textlink="">
      <xdr:nvSpPr>
        <xdr:cNvPr id="37" name="正方形/長方形 36"/>
        <xdr:cNvSpPr/>
      </xdr:nvSpPr>
      <xdr:spPr>
        <a:xfrm>
          <a:off x="5016500" y="48672748"/>
          <a:ext cx="1968122" cy="50628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．地方厚生局（７）</a:t>
          </a:r>
          <a:endParaRPr kumimoji="1" lang="en-US" altLang="ja-JP" sz="1100">
            <a:solidFill>
              <a:sysClr val="windowText" lastClr="000000"/>
            </a:solidFill>
          </a:endParaRPr>
        </a:p>
        <a:p>
          <a:pPr algn="ctr"/>
          <a:r>
            <a:rPr kumimoji="1" lang="ja-JP" altLang="en-US" sz="1100">
              <a:solidFill>
                <a:sysClr val="windowText" lastClr="000000"/>
              </a:solidFill>
            </a:rPr>
            <a:t>５百万円</a:t>
          </a:r>
        </a:p>
      </xdr:txBody>
    </xdr:sp>
    <xdr:clientData/>
  </xdr:twoCellAnchor>
  <xdr:twoCellAnchor>
    <xdr:from>
      <xdr:col>36</xdr:col>
      <xdr:colOff>21166</xdr:colOff>
      <xdr:row>780</xdr:row>
      <xdr:rowOff>296333</xdr:rowOff>
    </xdr:from>
    <xdr:to>
      <xdr:col>45</xdr:col>
      <xdr:colOff>179537</xdr:colOff>
      <xdr:row>782</xdr:row>
      <xdr:rowOff>126769</xdr:rowOff>
    </xdr:to>
    <xdr:sp macro="" textlink="">
      <xdr:nvSpPr>
        <xdr:cNvPr id="38" name="正方形/長方形 37"/>
        <xdr:cNvSpPr/>
      </xdr:nvSpPr>
      <xdr:spPr>
        <a:xfrm>
          <a:off x="7022041" y="46406858"/>
          <a:ext cx="1958596" cy="53528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en-US" altLang="ja-JP" sz="1100">
              <a:solidFill>
                <a:sysClr val="windowText" lastClr="000000"/>
              </a:solidFill>
            </a:rPr>
            <a:t>7</a:t>
          </a:r>
          <a:r>
            <a:rPr kumimoji="1" lang="ja-JP" altLang="en-US" sz="1100">
              <a:solidFill>
                <a:sysClr val="windowText" lastClr="000000"/>
              </a:solidFill>
            </a:rPr>
            <a:t>百万円</a:t>
          </a:r>
        </a:p>
      </xdr:txBody>
    </xdr:sp>
    <xdr:clientData/>
  </xdr:twoCellAnchor>
  <xdr:twoCellAnchor>
    <xdr:from>
      <xdr:col>18</xdr:col>
      <xdr:colOff>21167</xdr:colOff>
      <xdr:row>777</xdr:row>
      <xdr:rowOff>52917</xdr:rowOff>
    </xdr:from>
    <xdr:to>
      <xdr:col>18</xdr:col>
      <xdr:colOff>22755</xdr:colOff>
      <xdr:row>779</xdr:row>
      <xdr:rowOff>38420</xdr:rowOff>
    </xdr:to>
    <xdr:cxnSp macro="">
      <xdr:nvCxnSpPr>
        <xdr:cNvPr id="39" name="直線矢印コネクタ 38"/>
        <xdr:cNvCxnSpPr/>
      </xdr:nvCxnSpPr>
      <xdr:spPr>
        <a:xfrm flipH="1">
          <a:off x="3421592" y="45106167"/>
          <a:ext cx="1588" cy="69035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0</xdr:colOff>
      <xdr:row>776</xdr:row>
      <xdr:rowOff>264583</xdr:rowOff>
    </xdr:from>
    <xdr:ext cx="2252382" cy="515472"/>
    <xdr:sp macro="" textlink="">
      <xdr:nvSpPr>
        <xdr:cNvPr id="40" name="大かっこ 39"/>
        <xdr:cNvSpPr/>
      </xdr:nvSpPr>
      <xdr:spPr>
        <a:xfrm>
          <a:off x="4800600" y="44965408"/>
          <a:ext cx="2252382" cy="5154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noAutofit/>
        </a:bodyPr>
        <a:lstStyle/>
        <a:p>
          <a:pPr algn="l"/>
          <a:r>
            <a:rPr kumimoji="1" lang="ja-JP" altLang="en-US" sz="1100"/>
            <a:t>・施設基準確認検査</a:t>
          </a:r>
          <a:endParaRPr kumimoji="1" lang="en-US" altLang="ja-JP" sz="1100"/>
        </a:p>
        <a:p>
          <a:pPr algn="l"/>
          <a:r>
            <a:rPr kumimoji="1" lang="ja-JP" altLang="en-US" sz="1100"/>
            <a:t>・事故、災害時等立入検査</a:t>
          </a:r>
          <a:endParaRPr kumimoji="1" lang="en-US" altLang="ja-JP" sz="1100"/>
        </a:p>
      </xdr:txBody>
    </xdr:sp>
    <xdr:clientData/>
  </xdr:oneCellAnchor>
  <xdr:twoCellAnchor>
    <xdr:from>
      <xdr:col>29</xdr:col>
      <xdr:colOff>190500</xdr:colOff>
      <xdr:row>778</xdr:row>
      <xdr:rowOff>95250</xdr:rowOff>
    </xdr:from>
    <xdr:to>
      <xdr:col>29</xdr:col>
      <xdr:colOff>190500</xdr:colOff>
      <xdr:row>779</xdr:row>
      <xdr:rowOff>108121</xdr:rowOff>
    </xdr:to>
    <xdr:cxnSp macro="">
      <xdr:nvCxnSpPr>
        <xdr:cNvPr id="41" name="直線矢印コネクタ 40"/>
        <xdr:cNvCxnSpPr/>
      </xdr:nvCxnSpPr>
      <xdr:spPr>
        <a:xfrm>
          <a:off x="5791200" y="45500925"/>
          <a:ext cx="0" cy="365296"/>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10583</xdr:colOff>
      <xdr:row>776</xdr:row>
      <xdr:rowOff>338667</xdr:rowOff>
    </xdr:from>
    <xdr:to>
      <xdr:col>42</xdr:col>
      <xdr:colOff>12171</xdr:colOff>
      <xdr:row>778</xdr:row>
      <xdr:rowOff>324170</xdr:rowOff>
    </xdr:to>
    <xdr:cxnSp macro="">
      <xdr:nvCxnSpPr>
        <xdr:cNvPr id="42" name="直線矢印コネクタ 41"/>
        <xdr:cNvCxnSpPr/>
      </xdr:nvCxnSpPr>
      <xdr:spPr>
        <a:xfrm flipH="1">
          <a:off x="8211608" y="45039492"/>
          <a:ext cx="1588" cy="69035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169334</xdr:colOff>
      <xdr:row>783</xdr:row>
      <xdr:rowOff>63500</xdr:rowOff>
    </xdr:from>
    <xdr:to>
      <xdr:col>23</xdr:col>
      <xdr:colOff>31331</xdr:colOff>
      <xdr:row>785</xdr:row>
      <xdr:rowOff>158750</xdr:rowOff>
    </xdr:to>
    <xdr:sp macro="" textlink="">
      <xdr:nvSpPr>
        <xdr:cNvPr id="43" name="大かっこ 42"/>
        <xdr:cNvSpPr/>
      </xdr:nvSpPr>
      <xdr:spPr>
        <a:xfrm>
          <a:off x="2783417" y="49413583"/>
          <a:ext cx="1872831" cy="74083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病原体等管理システム</a:t>
          </a:r>
          <a:endParaRPr kumimoji="1" lang="en-US" altLang="ja-JP" sz="1100"/>
        </a:p>
        <a:p>
          <a:pPr algn="ctr"/>
          <a:r>
            <a:rPr kumimoji="1" lang="ja-JP" altLang="en-US" sz="1100"/>
            <a:t>運用保守業務　</a:t>
          </a:r>
        </a:p>
      </xdr:txBody>
    </xdr:sp>
    <xdr:clientData/>
  </xdr:twoCellAnchor>
  <xdr:twoCellAnchor>
    <xdr:from>
      <xdr:col>24</xdr:col>
      <xdr:colOff>148166</xdr:colOff>
      <xdr:row>783</xdr:row>
      <xdr:rowOff>148167</xdr:rowOff>
    </xdr:from>
    <xdr:to>
      <xdr:col>34</xdr:col>
      <xdr:colOff>147453</xdr:colOff>
      <xdr:row>784</xdr:row>
      <xdr:rowOff>32324</xdr:rowOff>
    </xdr:to>
    <xdr:sp macro="" textlink="">
      <xdr:nvSpPr>
        <xdr:cNvPr id="44" name="大かっこ 43"/>
        <xdr:cNvSpPr/>
      </xdr:nvSpPr>
      <xdr:spPr>
        <a:xfrm>
          <a:off x="4748741" y="47315967"/>
          <a:ext cx="1999537" cy="2365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施設基準確認検査に係る旅費</a:t>
          </a:r>
        </a:p>
      </xdr:txBody>
    </xdr:sp>
    <xdr:clientData/>
  </xdr:twoCellAnchor>
  <xdr:twoCellAnchor>
    <xdr:from>
      <xdr:col>36</xdr:col>
      <xdr:colOff>74083</xdr:colOff>
      <xdr:row>783</xdr:row>
      <xdr:rowOff>84667</xdr:rowOff>
    </xdr:from>
    <xdr:to>
      <xdr:col>45</xdr:col>
      <xdr:colOff>178986</xdr:colOff>
      <xdr:row>783</xdr:row>
      <xdr:rowOff>343817</xdr:rowOff>
    </xdr:to>
    <xdr:sp macro="" textlink="">
      <xdr:nvSpPr>
        <xdr:cNvPr id="45" name="大かっこ 44"/>
        <xdr:cNvSpPr/>
      </xdr:nvSpPr>
      <xdr:spPr>
        <a:xfrm>
          <a:off x="7074958" y="47252467"/>
          <a:ext cx="1905128" cy="2591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旅費、消耗品費等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G8" sqref="G8: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781</v>
      </c>
      <c r="AK2" s="206"/>
      <c r="AL2" s="206"/>
      <c r="AM2" s="206"/>
      <c r="AN2" s="98" t="s">
        <v>406</v>
      </c>
      <c r="AO2" s="206">
        <v>20</v>
      </c>
      <c r="AP2" s="206"/>
      <c r="AQ2" s="206"/>
      <c r="AR2" s="99" t="s">
        <v>709</v>
      </c>
      <c r="AS2" s="207">
        <v>180</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743</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712</v>
      </c>
      <c r="H5" s="555"/>
      <c r="I5" s="555"/>
      <c r="J5" s="555"/>
      <c r="K5" s="555"/>
      <c r="L5" s="555"/>
      <c r="M5" s="556" t="s">
        <v>66</v>
      </c>
      <c r="N5" s="557"/>
      <c r="O5" s="557"/>
      <c r="P5" s="557"/>
      <c r="Q5" s="557"/>
      <c r="R5" s="558"/>
      <c r="S5" s="559" t="s">
        <v>713</v>
      </c>
      <c r="T5" s="555"/>
      <c r="U5" s="555"/>
      <c r="V5" s="555"/>
      <c r="W5" s="555"/>
      <c r="X5" s="560"/>
      <c r="Y5" s="713" t="s">
        <v>3</v>
      </c>
      <c r="Z5" s="714"/>
      <c r="AA5" s="714"/>
      <c r="AB5" s="714"/>
      <c r="AC5" s="714"/>
      <c r="AD5" s="715"/>
      <c r="AE5" s="716" t="s">
        <v>714</v>
      </c>
      <c r="AF5" s="716"/>
      <c r="AG5" s="716"/>
      <c r="AH5" s="716"/>
      <c r="AI5" s="716"/>
      <c r="AJ5" s="716"/>
      <c r="AK5" s="716"/>
      <c r="AL5" s="716"/>
      <c r="AM5" s="716"/>
      <c r="AN5" s="716"/>
      <c r="AO5" s="716"/>
      <c r="AP5" s="717"/>
      <c r="AQ5" s="718" t="s">
        <v>747</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799</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715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716</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717</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76</v>
      </c>
      <c r="Q13" s="164"/>
      <c r="R13" s="164"/>
      <c r="S13" s="164"/>
      <c r="T13" s="164"/>
      <c r="U13" s="164"/>
      <c r="V13" s="165"/>
      <c r="W13" s="163">
        <v>71</v>
      </c>
      <c r="X13" s="164"/>
      <c r="Y13" s="164"/>
      <c r="Z13" s="164"/>
      <c r="AA13" s="164"/>
      <c r="AB13" s="164"/>
      <c r="AC13" s="165"/>
      <c r="AD13" s="163">
        <v>82</v>
      </c>
      <c r="AE13" s="164"/>
      <c r="AF13" s="164"/>
      <c r="AG13" s="164"/>
      <c r="AH13" s="164"/>
      <c r="AI13" s="164"/>
      <c r="AJ13" s="165"/>
      <c r="AK13" s="163">
        <v>82</v>
      </c>
      <c r="AL13" s="164"/>
      <c r="AM13" s="164"/>
      <c r="AN13" s="164"/>
      <c r="AO13" s="164"/>
      <c r="AP13" s="164"/>
      <c r="AQ13" s="165"/>
      <c r="AR13" s="160">
        <v>19</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797</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718</v>
      </c>
      <c r="AL15" s="164"/>
      <c r="AM15" s="164"/>
      <c r="AN15" s="164"/>
      <c r="AO15" s="164"/>
      <c r="AP15" s="164"/>
      <c r="AQ15" s="165"/>
      <c r="AR15" s="163" t="s">
        <v>797</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797</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797</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76</v>
      </c>
      <c r="Q18" s="170"/>
      <c r="R18" s="170"/>
      <c r="S18" s="170"/>
      <c r="T18" s="170"/>
      <c r="U18" s="170"/>
      <c r="V18" s="171"/>
      <c r="W18" s="169">
        <f>SUM(W13:AC17)</f>
        <v>71</v>
      </c>
      <c r="X18" s="170"/>
      <c r="Y18" s="170"/>
      <c r="Z18" s="170"/>
      <c r="AA18" s="170"/>
      <c r="AB18" s="170"/>
      <c r="AC18" s="171"/>
      <c r="AD18" s="169">
        <f>SUM(AD13:AJ17)</f>
        <v>82</v>
      </c>
      <c r="AE18" s="170"/>
      <c r="AF18" s="170"/>
      <c r="AG18" s="170"/>
      <c r="AH18" s="170"/>
      <c r="AI18" s="170"/>
      <c r="AJ18" s="171"/>
      <c r="AK18" s="169">
        <f>SUM(AK13:AQ17)</f>
        <v>82</v>
      </c>
      <c r="AL18" s="170"/>
      <c r="AM18" s="170"/>
      <c r="AN18" s="170"/>
      <c r="AO18" s="170"/>
      <c r="AP18" s="170"/>
      <c r="AQ18" s="171"/>
      <c r="AR18" s="169">
        <f>SUM(AR13:AX17)</f>
        <v>19</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62</v>
      </c>
      <c r="Q19" s="164"/>
      <c r="R19" s="164"/>
      <c r="S19" s="164"/>
      <c r="T19" s="164"/>
      <c r="U19" s="164"/>
      <c r="V19" s="165"/>
      <c r="W19" s="163">
        <v>68</v>
      </c>
      <c r="X19" s="164"/>
      <c r="Y19" s="164"/>
      <c r="Z19" s="164"/>
      <c r="AA19" s="164"/>
      <c r="AB19" s="164"/>
      <c r="AC19" s="165"/>
      <c r="AD19" s="163">
        <v>69</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0.81578947368421051</v>
      </c>
      <c r="Q20" s="535"/>
      <c r="R20" s="535"/>
      <c r="S20" s="535"/>
      <c r="T20" s="535"/>
      <c r="U20" s="535"/>
      <c r="V20" s="535"/>
      <c r="W20" s="535">
        <f t="shared" ref="W20" si="0">IF(W18=0, "-", SUM(W19)/W18)</f>
        <v>0.95774647887323938</v>
      </c>
      <c r="X20" s="535"/>
      <c r="Y20" s="535"/>
      <c r="Z20" s="535"/>
      <c r="AA20" s="535"/>
      <c r="AB20" s="535"/>
      <c r="AC20" s="535"/>
      <c r="AD20" s="535">
        <f t="shared" ref="AD20" si="1">IF(AD18=0, "-", SUM(AD19)/AD18)</f>
        <v>0.84146341463414631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2" t="s">
        <v>354</v>
      </c>
      <c r="H21" s="923"/>
      <c r="I21" s="923"/>
      <c r="J21" s="923"/>
      <c r="K21" s="923"/>
      <c r="L21" s="923"/>
      <c r="M21" s="923"/>
      <c r="N21" s="923"/>
      <c r="O21" s="923"/>
      <c r="P21" s="535">
        <f>IF(P19=0, "-", SUM(P19)/SUM(P13,P14))</f>
        <v>0.81578947368421051</v>
      </c>
      <c r="Q21" s="535"/>
      <c r="R21" s="535"/>
      <c r="S21" s="535"/>
      <c r="T21" s="535"/>
      <c r="U21" s="535"/>
      <c r="V21" s="535"/>
      <c r="W21" s="535">
        <f t="shared" ref="W21" si="2">IF(W19=0, "-", SUM(W19)/SUM(W13,W14))</f>
        <v>0.95774647887323938</v>
      </c>
      <c r="X21" s="535"/>
      <c r="Y21" s="535"/>
      <c r="Z21" s="535"/>
      <c r="AA21" s="535"/>
      <c r="AB21" s="535"/>
      <c r="AC21" s="535"/>
      <c r="AD21" s="535">
        <f t="shared" ref="AD21" si="3">IF(AD19=0, "-", SUM(AD19)/SUM(AD13,AD14))</f>
        <v>0.84146341463414631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58</v>
      </c>
      <c r="Q23" s="161"/>
      <c r="R23" s="161"/>
      <c r="S23" s="161"/>
      <c r="T23" s="161"/>
      <c r="U23" s="161"/>
      <c r="V23" s="162"/>
      <c r="W23" s="160">
        <v>0</v>
      </c>
      <c r="X23" s="161"/>
      <c r="Y23" s="161"/>
      <c r="Z23" s="161"/>
      <c r="AA23" s="161"/>
      <c r="AB23" s="161"/>
      <c r="AC23" s="162"/>
      <c r="AD23" s="149" t="s">
        <v>798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v>10</v>
      </c>
      <c r="Q24" s="164"/>
      <c r="R24" s="164"/>
      <c r="S24" s="164"/>
      <c r="T24" s="164"/>
      <c r="U24" s="164"/>
      <c r="V24" s="165"/>
      <c r="W24" s="163">
        <v>6</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782</v>
      </c>
      <c r="H25" s="136"/>
      <c r="I25" s="136"/>
      <c r="J25" s="136"/>
      <c r="K25" s="136"/>
      <c r="L25" s="136"/>
      <c r="M25" s="136"/>
      <c r="N25" s="136"/>
      <c r="O25" s="137"/>
      <c r="P25" s="163">
        <v>8</v>
      </c>
      <c r="Q25" s="164"/>
      <c r="R25" s="164"/>
      <c r="S25" s="164"/>
      <c r="T25" s="164"/>
      <c r="U25" s="164"/>
      <c r="V25" s="165"/>
      <c r="W25" s="163">
        <v>7</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720</v>
      </c>
      <c r="H26" s="136"/>
      <c r="I26" s="136"/>
      <c r="J26" s="136"/>
      <c r="K26" s="136"/>
      <c r="L26" s="136"/>
      <c r="M26" s="136"/>
      <c r="N26" s="136"/>
      <c r="O26" s="137"/>
      <c r="P26" s="163">
        <v>5</v>
      </c>
      <c r="Q26" s="164"/>
      <c r="R26" s="164"/>
      <c r="S26" s="164"/>
      <c r="T26" s="164"/>
      <c r="U26" s="164"/>
      <c r="V26" s="165"/>
      <c r="W26" s="163">
        <v>5</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722</v>
      </c>
      <c r="H27" s="136"/>
      <c r="I27" s="136"/>
      <c r="J27" s="136"/>
      <c r="K27" s="136"/>
      <c r="L27" s="136"/>
      <c r="M27" s="136"/>
      <c r="N27" s="136"/>
      <c r="O27" s="137"/>
      <c r="P27" s="163">
        <v>1</v>
      </c>
      <c r="Q27" s="164"/>
      <c r="R27" s="164"/>
      <c r="S27" s="164"/>
      <c r="T27" s="164"/>
      <c r="U27" s="164"/>
      <c r="V27" s="165"/>
      <c r="W27" s="163">
        <v>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82</v>
      </c>
      <c r="Q29" s="164"/>
      <c r="R29" s="164"/>
      <c r="S29" s="164"/>
      <c r="T29" s="164"/>
      <c r="U29" s="164"/>
      <c r="V29" s="165"/>
      <c r="W29" s="211">
        <f>AR13</f>
        <v>19</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t="s">
        <v>718</v>
      </c>
      <c r="AV31" s="271"/>
      <c r="AW31" s="375" t="s">
        <v>179</v>
      </c>
      <c r="AX31" s="376"/>
    </row>
    <row r="32" spans="1:50" ht="23.25" customHeight="1" x14ac:dyDescent="0.15">
      <c r="A32" s="511"/>
      <c r="B32" s="509"/>
      <c r="C32" s="509"/>
      <c r="D32" s="509"/>
      <c r="E32" s="509"/>
      <c r="F32" s="510"/>
      <c r="G32" s="536" t="s">
        <v>723</v>
      </c>
      <c r="H32" s="537"/>
      <c r="I32" s="537"/>
      <c r="J32" s="537"/>
      <c r="K32" s="537"/>
      <c r="L32" s="537"/>
      <c r="M32" s="537"/>
      <c r="N32" s="537"/>
      <c r="O32" s="538"/>
      <c r="P32" s="191" t="s">
        <v>745</v>
      </c>
      <c r="Q32" s="191"/>
      <c r="R32" s="191"/>
      <c r="S32" s="191"/>
      <c r="T32" s="191"/>
      <c r="U32" s="191"/>
      <c r="V32" s="191"/>
      <c r="W32" s="191"/>
      <c r="X32" s="233"/>
      <c r="Y32" s="339" t="s">
        <v>12</v>
      </c>
      <c r="Z32" s="545"/>
      <c r="AA32" s="546"/>
      <c r="AB32" s="547" t="s">
        <v>724</v>
      </c>
      <c r="AC32" s="547"/>
      <c r="AD32" s="547"/>
      <c r="AE32" s="363">
        <v>0</v>
      </c>
      <c r="AF32" s="364"/>
      <c r="AG32" s="364"/>
      <c r="AH32" s="364"/>
      <c r="AI32" s="363">
        <v>0</v>
      </c>
      <c r="AJ32" s="364"/>
      <c r="AK32" s="364"/>
      <c r="AL32" s="364"/>
      <c r="AM32" s="363">
        <v>0</v>
      </c>
      <c r="AN32" s="364"/>
      <c r="AO32" s="364"/>
      <c r="AP32" s="364"/>
      <c r="AQ32" s="166" t="s">
        <v>718</v>
      </c>
      <c r="AR32" s="167"/>
      <c r="AS32" s="167"/>
      <c r="AT32" s="168"/>
      <c r="AU32" s="364" t="s">
        <v>718</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724</v>
      </c>
      <c r="AC33" s="518"/>
      <c r="AD33" s="518"/>
      <c r="AE33" s="363">
        <v>0</v>
      </c>
      <c r="AF33" s="364"/>
      <c r="AG33" s="364"/>
      <c r="AH33" s="364"/>
      <c r="AI33" s="363">
        <v>0</v>
      </c>
      <c r="AJ33" s="364"/>
      <c r="AK33" s="364"/>
      <c r="AL33" s="364"/>
      <c r="AM33" s="363">
        <v>0</v>
      </c>
      <c r="AN33" s="364"/>
      <c r="AO33" s="364"/>
      <c r="AP33" s="364"/>
      <c r="AQ33" s="166" t="s">
        <v>718</v>
      </c>
      <c r="AR33" s="167"/>
      <c r="AS33" s="167"/>
      <c r="AT33" s="168"/>
      <c r="AU33" s="364">
        <v>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100</v>
      </c>
      <c r="AJ34" s="364"/>
      <c r="AK34" s="364"/>
      <c r="AL34" s="364"/>
      <c r="AM34" s="363">
        <v>100</v>
      </c>
      <c r="AN34" s="364"/>
      <c r="AO34" s="364"/>
      <c r="AP34" s="364"/>
      <c r="AQ34" s="166" t="s">
        <v>718</v>
      </c>
      <c r="AR34" s="167"/>
      <c r="AS34" s="167"/>
      <c r="AT34" s="168"/>
      <c r="AU34" s="364" t="s">
        <v>718</v>
      </c>
      <c r="AV34" s="364"/>
      <c r="AW34" s="364"/>
      <c r="AX34" s="365"/>
    </row>
    <row r="35" spans="1:51" ht="23.25" customHeight="1" x14ac:dyDescent="0.15">
      <c r="A35" s="895" t="s">
        <v>380</v>
      </c>
      <c r="B35" s="896"/>
      <c r="C35" s="896"/>
      <c r="D35" s="896"/>
      <c r="E35" s="896"/>
      <c r="F35" s="897"/>
      <c r="G35" s="901" t="s">
        <v>725</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5" t="s">
        <v>380</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5" t="s">
        <v>380</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5" t="s">
        <v>380</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5" t="s">
        <v>380</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4" t="s">
        <v>134</v>
      </c>
      <c r="AV65" s="974"/>
      <c r="AW65" s="974"/>
      <c r="AX65" s="975"/>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6"/>
      <c r="AY66">
        <f>$AY$65</f>
        <v>0</v>
      </c>
    </row>
    <row r="67" spans="1:51" ht="23.25" hidden="1" customHeight="1" x14ac:dyDescent="0.15">
      <c r="A67" s="845"/>
      <c r="B67" s="846"/>
      <c r="C67" s="846"/>
      <c r="D67" s="846"/>
      <c r="E67" s="846"/>
      <c r="F67" s="847"/>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370</v>
      </c>
      <c r="AC67" s="949"/>
      <c r="AD67" s="949"/>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370</v>
      </c>
      <c r="AC68" s="972"/>
      <c r="AD68" s="972"/>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371</v>
      </c>
      <c r="AC69" s="973"/>
      <c r="AD69" s="973"/>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7" t="s">
        <v>235</v>
      </c>
      <c r="H70" s="938"/>
      <c r="I70" s="938"/>
      <c r="J70" s="938"/>
      <c r="K70" s="938"/>
      <c r="L70" s="938"/>
      <c r="M70" s="938"/>
      <c r="N70" s="938"/>
      <c r="O70" s="938"/>
      <c r="P70" s="938"/>
      <c r="Q70" s="938"/>
      <c r="R70" s="938"/>
      <c r="S70" s="938"/>
      <c r="T70" s="938"/>
      <c r="U70" s="938"/>
      <c r="V70" s="938"/>
      <c r="W70" s="941" t="s">
        <v>369</v>
      </c>
      <c r="X70" s="942"/>
      <c r="Y70" s="947" t="s">
        <v>12</v>
      </c>
      <c r="Z70" s="947"/>
      <c r="AA70" s="948"/>
      <c r="AB70" s="949" t="s">
        <v>370</v>
      </c>
      <c r="AC70" s="949"/>
      <c r="AD70" s="949"/>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370</v>
      </c>
      <c r="AC71" s="972"/>
      <c r="AD71" s="972"/>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371</v>
      </c>
      <c r="AC72" s="973"/>
      <c r="AD72" s="973"/>
      <c r="AE72" s="371"/>
      <c r="AF72" s="372"/>
      <c r="AG72" s="372"/>
      <c r="AH72" s="372"/>
      <c r="AI72" s="371"/>
      <c r="AJ72" s="372"/>
      <c r="AK72" s="372"/>
      <c r="AL72" s="372"/>
      <c r="AM72" s="371"/>
      <c r="AN72" s="372"/>
      <c r="AO72" s="372"/>
      <c r="AP72" s="936"/>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0" t="s">
        <v>383</v>
      </c>
      <c r="B78" s="911"/>
      <c r="C78" s="911"/>
      <c r="D78" s="911"/>
      <c r="E78" s="908" t="s">
        <v>328</v>
      </c>
      <c r="F78" s="909"/>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4" t="s">
        <v>417</v>
      </c>
      <c r="AR100" s="925"/>
      <c r="AS100" s="925"/>
      <c r="AT100" s="926"/>
      <c r="AU100" s="924" t="s">
        <v>541</v>
      </c>
      <c r="AV100" s="925"/>
      <c r="AW100" s="925"/>
      <c r="AX100" s="927"/>
    </row>
    <row r="101" spans="1:60" ht="23.25" customHeight="1" x14ac:dyDescent="0.15">
      <c r="A101" s="487"/>
      <c r="B101" s="488"/>
      <c r="C101" s="488"/>
      <c r="D101" s="488"/>
      <c r="E101" s="488"/>
      <c r="F101" s="489"/>
      <c r="G101" s="191" t="s">
        <v>786</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726</v>
      </c>
      <c r="AC101" s="547"/>
      <c r="AD101" s="547"/>
      <c r="AE101" s="358">
        <v>5</v>
      </c>
      <c r="AF101" s="358"/>
      <c r="AG101" s="358"/>
      <c r="AH101" s="358"/>
      <c r="AI101" s="358">
        <v>6</v>
      </c>
      <c r="AJ101" s="358"/>
      <c r="AK101" s="358"/>
      <c r="AL101" s="358"/>
      <c r="AM101" s="358">
        <v>0</v>
      </c>
      <c r="AN101" s="358"/>
      <c r="AO101" s="358"/>
      <c r="AP101" s="358"/>
      <c r="AQ101" s="358" t="s">
        <v>789</v>
      </c>
      <c r="AR101" s="358"/>
      <c r="AS101" s="358"/>
      <c r="AT101" s="358"/>
      <c r="AU101" s="363" t="s">
        <v>795</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726</v>
      </c>
      <c r="AC102" s="547"/>
      <c r="AD102" s="547"/>
      <c r="AE102" s="358">
        <v>5</v>
      </c>
      <c r="AF102" s="358"/>
      <c r="AG102" s="358"/>
      <c r="AH102" s="358"/>
      <c r="AI102" s="358">
        <v>6</v>
      </c>
      <c r="AJ102" s="358"/>
      <c r="AK102" s="358"/>
      <c r="AL102" s="358"/>
      <c r="AM102" s="358">
        <v>6</v>
      </c>
      <c r="AN102" s="358"/>
      <c r="AO102" s="358"/>
      <c r="AP102" s="358"/>
      <c r="AQ102" s="358">
        <v>6</v>
      </c>
      <c r="AR102" s="358"/>
      <c r="AS102" s="358"/>
      <c r="AT102" s="358"/>
      <c r="AU102" s="371">
        <v>6</v>
      </c>
      <c r="AV102" s="372"/>
      <c r="AW102" s="372"/>
      <c r="AX102" s="928"/>
    </row>
    <row r="103" spans="1:60" ht="31.5"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1</v>
      </c>
    </row>
    <row r="104" spans="1:60" ht="23.25" customHeight="1" x14ac:dyDescent="0.15">
      <c r="A104" s="487"/>
      <c r="B104" s="488"/>
      <c r="C104" s="488"/>
      <c r="D104" s="488"/>
      <c r="E104" s="488"/>
      <c r="F104" s="489"/>
      <c r="G104" s="191" t="s">
        <v>787</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726</v>
      </c>
      <c r="AC104" s="468"/>
      <c r="AD104" s="469"/>
      <c r="AE104" s="358">
        <v>54</v>
      </c>
      <c r="AF104" s="358"/>
      <c r="AG104" s="358"/>
      <c r="AH104" s="358"/>
      <c r="AI104" s="358">
        <v>44</v>
      </c>
      <c r="AJ104" s="358"/>
      <c r="AK104" s="358"/>
      <c r="AL104" s="358"/>
      <c r="AM104" s="358">
        <v>36</v>
      </c>
      <c r="AN104" s="358"/>
      <c r="AO104" s="358"/>
      <c r="AP104" s="358"/>
      <c r="AQ104" s="358" t="s">
        <v>789</v>
      </c>
      <c r="AR104" s="358"/>
      <c r="AS104" s="358"/>
      <c r="AT104" s="358"/>
      <c r="AU104" s="358" t="s">
        <v>795</v>
      </c>
      <c r="AV104" s="358"/>
      <c r="AW104" s="358"/>
      <c r="AX104" s="359"/>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726</v>
      </c>
      <c r="AC105" s="404"/>
      <c r="AD105" s="405"/>
      <c r="AE105" s="358">
        <v>54</v>
      </c>
      <c r="AF105" s="358"/>
      <c r="AG105" s="358"/>
      <c r="AH105" s="358"/>
      <c r="AI105" s="358">
        <v>45</v>
      </c>
      <c r="AJ105" s="358"/>
      <c r="AK105" s="358"/>
      <c r="AL105" s="358"/>
      <c r="AM105" s="358">
        <v>48</v>
      </c>
      <c r="AN105" s="358"/>
      <c r="AO105" s="358"/>
      <c r="AP105" s="358"/>
      <c r="AQ105" s="358">
        <v>53</v>
      </c>
      <c r="AR105" s="358"/>
      <c r="AS105" s="358"/>
      <c r="AT105" s="358"/>
      <c r="AU105" s="358">
        <v>43</v>
      </c>
      <c r="AV105" s="358"/>
      <c r="AW105" s="358"/>
      <c r="AX105" s="359"/>
      <c r="AY105">
        <f>$AY$103</f>
        <v>1</v>
      </c>
    </row>
    <row r="106" spans="1:60" ht="59.2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v>358382</v>
      </c>
      <c r="AF116" s="358"/>
      <c r="AG116" s="358"/>
      <c r="AH116" s="358"/>
      <c r="AI116" s="358">
        <v>515152</v>
      </c>
      <c r="AJ116" s="358"/>
      <c r="AK116" s="358"/>
      <c r="AL116" s="358"/>
      <c r="AM116" s="358">
        <v>532146.5</v>
      </c>
      <c r="AN116" s="358"/>
      <c r="AO116" s="358"/>
      <c r="AP116" s="358"/>
      <c r="AQ116" s="363">
        <v>660475.80000000005</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306" t="s">
        <v>730</v>
      </c>
      <c r="AF117" s="306"/>
      <c r="AG117" s="306"/>
      <c r="AH117" s="306"/>
      <c r="AI117" s="306" t="s">
        <v>731</v>
      </c>
      <c r="AJ117" s="306"/>
      <c r="AK117" s="306"/>
      <c r="AL117" s="306"/>
      <c r="AM117" s="306" t="s">
        <v>796</v>
      </c>
      <c r="AN117" s="306"/>
      <c r="AO117" s="306"/>
      <c r="AP117" s="306"/>
      <c r="AQ117" s="306" t="s">
        <v>746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1" t="s">
        <v>405</v>
      </c>
      <c r="B130" s="989"/>
      <c r="C130" s="988" t="s">
        <v>236</v>
      </c>
      <c r="D130" s="989"/>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39.75" customHeight="1" x14ac:dyDescent="0.15">
      <c r="A134" s="992"/>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718</v>
      </c>
      <c r="AF134" s="167"/>
      <c r="AG134" s="167"/>
      <c r="AH134" s="167"/>
      <c r="AI134" s="266" t="s">
        <v>718</v>
      </c>
      <c r="AJ134" s="167"/>
      <c r="AK134" s="167"/>
      <c r="AL134" s="167"/>
      <c r="AM134" s="266" t="s">
        <v>718</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718</v>
      </c>
      <c r="AF135" s="167"/>
      <c r="AG135" s="167"/>
      <c r="AH135" s="167"/>
      <c r="AI135" s="266" t="s">
        <v>718</v>
      </c>
      <c r="AJ135" s="167"/>
      <c r="AK135" s="167"/>
      <c r="AL135" s="167"/>
      <c r="AM135" s="266" t="s">
        <v>718</v>
      </c>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2"/>
      <c r="B154" s="253"/>
      <c r="C154" s="252"/>
      <c r="D154" s="253"/>
      <c r="E154" s="252"/>
      <c r="F154" s="314"/>
      <c r="G154" s="232" t="s">
        <v>789</v>
      </c>
      <c r="H154" s="191"/>
      <c r="I154" s="191"/>
      <c r="J154" s="191"/>
      <c r="K154" s="191"/>
      <c r="L154" s="191"/>
      <c r="M154" s="191"/>
      <c r="N154" s="191"/>
      <c r="O154" s="191"/>
      <c r="P154" s="233"/>
      <c r="Q154" s="190" t="s">
        <v>789</v>
      </c>
      <c r="R154" s="191"/>
      <c r="S154" s="191"/>
      <c r="T154" s="191"/>
      <c r="U154" s="191"/>
      <c r="V154" s="191"/>
      <c r="W154" s="191"/>
      <c r="X154" s="191"/>
      <c r="Y154" s="191"/>
      <c r="Z154" s="191"/>
      <c r="AA154" s="919"/>
      <c r="AB154" s="256"/>
      <c r="AC154" s="257"/>
      <c r="AD154" s="257"/>
      <c r="AE154" s="262" t="s">
        <v>789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2"/>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2"/>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2"/>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0"/>
      <c r="AB157" s="258"/>
      <c r="AC157" s="259"/>
      <c r="AD157" s="259"/>
      <c r="AE157" s="190" t="s">
        <v>789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1</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1</v>
      </c>
    </row>
    <row r="175" spans="1:51" ht="22.5" hidden="1" customHeight="1" x14ac:dyDescent="0.15">
      <c r="A175" s="992"/>
      <c r="B175" s="253"/>
      <c r="C175" s="252"/>
      <c r="D175" s="253"/>
      <c r="E175" s="252"/>
      <c r="F175" s="314"/>
      <c r="G175" s="232" t="s">
        <v>718</v>
      </c>
      <c r="H175" s="191"/>
      <c r="I175" s="191"/>
      <c r="J175" s="191"/>
      <c r="K175" s="191"/>
      <c r="L175" s="191"/>
      <c r="M175" s="191"/>
      <c r="N175" s="191"/>
      <c r="O175" s="191"/>
      <c r="P175" s="233"/>
      <c r="Q175" s="190" t="s">
        <v>718</v>
      </c>
      <c r="R175" s="191"/>
      <c r="S175" s="191"/>
      <c r="T175" s="191"/>
      <c r="U175" s="191"/>
      <c r="V175" s="191"/>
      <c r="W175" s="191"/>
      <c r="X175" s="191"/>
      <c r="Y175" s="191"/>
      <c r="Z175" s="191"/>
      <c r="AA175" s="919"/>
      <c r="AB175" s="256" t="s">
        <v>718</v>
      </c>
      <c r="AC175" s="257"/>
      <c r="AD175" s="257"/>
      <c r="AE175" s="262" t="s">
        <v>718</v>
      </c>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1</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1</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1</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1</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1</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40.5" customHeight="1" x14ac:dyDescent="0.15">
      <c r="A188" s="992"/>
      <c r="B188" s="253"/>
      <c r="C188" s="252"/>
      <c r="D188" s="253"/>
      <c r="E188" s="190" t="s">
        <v>783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51.75" customHeight="1" x14ac:dyDescent="0.15">
      <c r="A189" s="992"/>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2"/>
      <c r="B430" s="253"/>
      <c r="C430" s="250" t="s">
        <v>671</v>
      </c>
      <c r="D430" s="251"/>
      <c r="E430" s="239" t="s">
        <v>399</v>
      </c>
      <c r="F430" s="444"/>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92"/>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718</v>
      </c>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718</v>
      </c>
      <c r="AN434" s="167"/>
      <c r="AO434" s="167"/>
      <c r="AP434" s="168"/>
      <c r="AQ434" s="166" t="s">
        <v>718</v>
      </c>
      <c r="AR434" s="167"/>
      <c r="AS434" s="167"/>
      <c r="AT434" s="168"/>
      <c r="AU434" s="167" t="s">
        <v>718</v>
      </c>
      <c r="AV434" s="167"/>
      <c r="AW434" s="167"/>
      <c r="AX434" s="20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718</v>
      </c>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1</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1</v>
      </c>
    </row>
    <row r="438" spans="1:51" ht="23.25" hidden="1" customHeight="1" x14ac:dyDescent="0.15">
      <c r="A438" s="992"/>
      <c r="B438" s="253"/>
      <c r="C438" s="252"/>
      <c r="D438" s="253"/>
      <c r="E438" s="196"/>
      <c r="F438" s="197"/>
      <c r="G438" s="232" t="s">
        <v>718</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1</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1</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1</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customHeight="1" x14ac:dyDescent="0.15">
      <c r="A458" s="992"/>
      <c r="B458" s="253"/>
      <c r="C458" s="252"/>
      <c r="D458" s="253"/>
      <c r="E458" s="196"/>
      <c r="F458" s="197"/>
      <c r="G458" s="232" t="s">
        <v>789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t="s">
        <v>718</v>
      </c>
      <c r="AN458" s="167"/>
      <c r="AO458" s="167"/>
      <c r="AP458" s="168"/>
      <c r="AQ458" s="166" t="s">
        <v>718</v>
      </c>
      <c r="AR458" s="167"/>
      <c r="AS458" s="167"/>
      <c r="AT458" s="168"/>
      <c r="AU458" s="167" t="s">
        <v>718</v>
      </c>
      <c r="AV458" s="167"/>
      <c r="AW458" s="167"/>
      <c r="AX458" s="208"/>
      <c r="AY458">
        <f t="shared" ref="AY458:AY460" si="68">$AY$456</f>
        <v>1</v>
      </c>
    </row>
    <row r="459" spans="1:51" ht="23.25"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t="s">
        <v>718</v>
      </c>
      <c r="AN459" s="167"/>
      <c r="AO459" s="167"/>
      <c r="AP459" s="168"/>
      <c r="AQ459" s="166" t="s">
        <v>718</v>
      </c>
      <c r="AR459" s="167"/>
      <c r="AS459" s="167"/>
      <c r="AT459" s="168"/>
      <c r="AU459" s="167" t="s">
        <v>718</v>
      </c>
      <c r="AV459" s="167"/>
      <c r="AW459" s="167"/>
      <c r="AX459" s="208"/>
      <c r="AY459">
        <f t="shared" si="68"/>
        <v>1</v>
      </c>
    </row>
    <row r="460" spans="1:51" ht="23.25" customHeight="1" x14ac:dyDescent="0.15">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t="s">
        <v>718</v>
      </c>
      <c r="AN460" s="167"/>
      <c r="AO460" s="167"/>
      <c r="AP460" s="168"/>
      <c r="AQ460" s="166" t="s">
        <v>718</v>
      </c>
      <c r="AR460" s="167"/>
      <c r="AS460" s="167"/>
      <c r="AT460" s="168"/>
      <c r="AU460" s="167" t="s">
        <v>718</v>
      </c>
      <c r="AV460" s="167"/>
      <c r="AW460" s="167"/>
      <c r="AX460" s="208"/>
      <c r="AY460">
        <f t="shared" si="68"/>
        <v>1</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2"/>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2"/>
      <c r="B482" s="253"/>
      <c r="C482" s="252"/>
      <c r="D482" s="253"/>
      <c r="E482" s="190" t="s">
        <v>790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2"/>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2"/>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9.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3" t="s">
        <v>744</v>
      </c>
      <c r="AE702" s="894"/>
      <c r="AF702" s="894"/>
      <c r="AG702" s="879" t="s">
        <v>752</v>
      </c>
      <c r="AH702" s="880"/>
      <c r="AI702" s="880"/>
      <c r="AJ702" s="880"/>
      <c r="AK702" s="880"/>
      <c r="AL702" s="880"/>
      <c r="AM702" s="880"/>
      <c r="AN702" s="880"/>
      <c r="AO702" s="880"/>
      <c r="AP702" s="880"/>
      <c r="AQ702" s="880"/>
      <c r="AR702" s="880"/>
      <c r="AS702" s="880"/>
      <c r="AT702" s="880"/>
      <c r="AU702" s="880"/>
      <c r="AV702" s="880"/>
      <c r="AW702" s="880"/>
      <c r="AX702" s="881"/>
    </row>
    <row r="703" spans="1:51" ht="4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744</v>
      </c>
      <c r="AE703" s="185"/>
      <c r="AF703" s="185"/>
      <c r="AG703" s="663" t="s">
        <v>753</v>
      </c>
      <c r="AH703" s="664"/>
      <c r="AI703" s="664"/>
      <c r="AJ703" s="664"/>
      <c r="AK703" s="664"/>
      <c r="AL703" s="664"/>
      <c r="AM703" s="664"/>
      <c r="AN703" s="664"/>
      <c r="AO703" s="664"/>
      <c r="AP703" s="664"/>
      <c r="AQ703" s="664"/>
      <c r="AR703" s="664"/>
      <c r="AS703" s="664"/>
      <c r="AT703" s="664"/>
      <c r="AU703" s="664"/>
      <c r="AV703" s="664"/>
      <c r="AW703" s="664"/>
      <c r="AX703" s="665"/>
    </row>
    <row r="704" spans="1:51" ht="64.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744</v>
      </c>
      <c r="AE704" s="582"/>
      <c r="AF704" s="582"/>
      <c r="AG704" s="424" t="s">
        <v>754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748</v>
      </c>
      <c r="AE705" s="732"/>
      <c r="AF705" s="732"/>
      <c r="AG705" s="190" t="s">
        <v>755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750</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751</v>
      </c>
      <c r="AE708" s="667"/>
      <c r="AF708" s="667"/>
      <c r="AG708" s="522" t="s">
        <v>406</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744</v>
      </c>
      <c r="AE709" s="185"/>
      <c r="AF709" s="185"/>
      <c r="AG709" s="663" t="s">
        <v>756</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751</v>
      </c>
      <c r="AE710" s="185"/>
      <c r="AF710" s="185"/>
      <c r="AG710" s="663" t="s">
        <v>406</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744</v>
      </c>
      <c r="AE711" s="185"/>
      <c r="AF711" s="185"/>
      <c r="AG711" s="663" t="s">
        <v>757</v>
      </c>
      <c r="AH711" s="664"/>
      <c r="AI711" s="664"/>
      <c r="AJ711" s="664"/>
      <c r="AK711" s="664"/>
      <c r="AL711" s="664"/>
      <c r="AM711" s="664"/>
      <c r="AN711" s="664"/>
      <c r="AO711" s="664"/>
      <c r="AP711" s="664"/>
      <c r="AQ711" s="664"/>
      <c r="AR711" s="664"/>
      <c r="AS711" s="664"/>
      <c r="AT711" s="664"/>
      <c r="AU711" s="664"/>
      <c r="AV711" s="664"/>
      <c r="AW711" s="664"/>
      <c r="AX711" s="665"/>
    </row>
    <row r="712" spans="1:50" ht="38.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744</v>
      </c>
      <c r="AE712" s="582"/>
      <c r="AF712" s="582"/>
      <c r="AG712" s="590" t="s">
        <v>788</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751</v>
      </c>
      <c r="AE713" s="185"/>
      <c r="AF713" s="186"/>
      <c r="AG713" s="663" t="s">
        <v>406</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744</v>
      </c>
      <c r="AE714" s="588"/>
      <c r="AF714" s="589"/>
      <c r="AG714" s="688" t="s">
        <v>758</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744</v>
      </c>
      <c r="AE715" s="667"/>
      <c r="AF715" s="773"/>
      <c r="AG715" s="522" t="s">
        <v>759</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751</v>
      </c>
      <c r="AE716" s="755"/>
      <c r="AF716" s="755"/>
      <c r="AG716" s="663" t="s">
        <v>406</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744</v>
      </c>
      <c r="AE717" s="185"/>
      <c r="AF717" s="185"/>
      <c r="AG717" s="663" t="s">
        <v>760</v>
      </c>
      <c r="AH717" s="664"/>
      <c r="AI717" s="664"/>
      <c r="AJ717" s="664"/>
      <c r="AK717" s="664"/>
      <c r="AL717" s="664"/>
      <c r="AM717" s="664"/>
      <c r="AN717" s="664"/>
      <c r="AO717" s="664"/>
      <c r="AP717" s="664"/>
      <c r="AQ717" s="664"/>
      <c r="AR717" s="664"/>
      <c r="AS717" s="664"/>
      <c r="AT717" s="664"/>
      <c r="AU717" s="664"/>
      <c r="AV717" s="664"/>
      <c r="AW717" s="664"/>
      <c r="AX717" s="665"/>
    </row>
    <row r="718" spans="1:50" ht="58.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744</v>
      </c>
      <c r="AE718" s="185"/>
      <c r="AF718" s="185"/>
      <c r="AG718" s="193" t="s">
        <v>761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c r="AE719" s="667"/>
      <c r="AF719" s="667"/>
      <c r="AG719" s="190" t="s">
        <v>406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6"/>
      <c r="D721" s="917"/>
      <c r="E721" s="917"/>
      <c r="F721" s="918"/>
      <c r="G721" s="934"/>
      <c r="H721" s="935"/>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106.5" customHeight="1" x14ac:dyDescent="0.15">
      <c r="A726" s="617" t="s">
        <v>48</v>
      </c>
      <c r="B726" s="618"/>
      <c r="C726" s="439" t="s">
        <v>53</v>
      </c>
      <c r="D726" s="577"/>
      <c r="E726" s="577"/>
      <c r="F726" s="578"/>
      <c r="G726" s="793" t="s">
        <v>785</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784</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792</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137</v>
      </c>
      <c r="B731" s="615"/>
      <c r="C731" s="615"/>
      <c r="D731" s="615"/>
      <c r="E731" s="616"/>
      <c r="F731" s="679" t="s">
        <v>793</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385</v>
      </c>
      <c r="B733" s="615"/>
      <c r="C733" s="615"/>
      <c r="D733" s="615"/>
      <c r="E733" s="616"/>
      <c r="F733" s="762" t="s">
        <v>794</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797</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734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743</v>
      </c>
      <c r="F746" s="113"/>
      <c r="G746" s="113"/>
      <c r="H746" s="100" t="str">
        <f>IF(E746="","","-")</f>
        <v>-</v>
      </c>
      <c r="I746" s="113"/>
      <c r="J746" s="113"/>
      <c r="K746" s="100" t="str">
        <f>IF(I746="","","-")</f>
        <v/>
      </c>
      <c r="L746" s="104">
        <v>140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743</v>
      </c>
      <c r="F747" s="113"/>
      <c r="G747" s="113"/>
      <c r="H747" s="100" t="str">
        <f>IF(E747="","","-")</f>
        <v>-</v>
      </c>
      <c r="I747" s="113"/>
      <c r="J747" s="113"/>
      <c r="K747" s="100" t="str">
        <f>IF(I747="","","-")</f>
        <v/>
      </c>
      <c r="L747" s="104">
        <v>150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t="s">
        <v>762</v>
      </c>
      <c r="Q781" s="45"/>
      <c r="R781" s="45"/>
      <c r="S781" s="45"/>
      <c r="T781" s="45"/>
      <c r="U781" s="45"/>
      <c r="V781" s="45"/>
      <c r="W781" s="45"/>
      <c r="X781" s="45"/>
      <c r="Y781" s="45"/>
      <c r="Z781" s="45"/>
      <c r="AA781" s="45" t="s">
        <v>763</v>
      </c>
      <c r="AB781" s="45"/>
      <c r="AC781" s="45"/>
      <c r="AD781" s="45"/>
      <c r="AE781" s="45"/>
      <c r="AF781" s="45"/>
      <c r="AG781" s="45"/>
      <c r="AH781" s="45"/>
      <c r="AI781" s="45"/>
      <c r="AJ781" s="45"/>
      <c r="AK781" s="45" t="s">
        <v>764</v>
      </c>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765</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766</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767</v>
      </c>
      <c r="H789" s="446"/>
      <c r="I789" s="446"/>
      <c r="J789" s="446"/>
      <c r="K789" s="447"/>
      <c r="L789" s="448" t="s">
        <v>768</v>
      </c>
      <c r="M789" s="449"/>
      <c r="N789" s="449"/>
      <c r="O789" s="449"/>
      <c r="P789" s="449"/>
      <c r="Q789" s="449"/>
      <c r="R789" s="449"/>
      <c r="S789" s="449"/>
      <c r="T789" s="449"/>
      <c r="U789" s="449"/>
      <c r="V789" s="449"/>
      <c r="W789" s="449"/>
      <c r="X789" s="450"/>
      <c r="Y789" s="451">
        <v>57</v>
      </c>
      <c r="Z789" s="452"/>
      <c r="AA789" s="452"/>
      <c r="AB789" s="553"/>
      <c r="AC789" s="445" t="s">
        <v>769</v>
      </c>
      <c r="AD789" s="446"/>
      <c r="AE789" s="446"/>
      <c r="AF789" s="446"/>
      <c r="AG789" s="447"/>
      <c r="AH789" s="448" t="s">
        <v>770</v>
      </c>
      <c r="AI789" s="449"/>
      <c r="AJ789" s="449"/>
      <c r="AK789" s="449"/>
      <c r="AL789" s="449"/>
      <c r="AM789" s="449"/>
      <c r="AN789" s="449"/>
      <c r="AO789" s="449"/>
      <c r="AP789" s="449"/>
      <c r="AQ789" s="449"/>
      <c r="AR789" s="449"/>
      <c r="AS789" s="449"/>
      <c r="AT789" s="450"/>
      <c r="AU789" s="451">
        <v>0.6</v>
      </c>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57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0.6</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3" t="s">
        <v>344</v>
      </c>
      <c r="AM839" s="954"/>
      <c r="AN839" s="95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44.25" customHeight="1" x14ac:dyDescent="0.15">
      <c r="A845" s="401">
        <v>1</v>
      </c>
      <c r="B845" s="401">
        <v>1</v>
      </c>
      <c r="C845" s="420" t="s">
        <v>780</v>
      </c>
      <c r="D845" s="415"/>
      <c r="E845" s="415"/>
      <c r="F845" s="415"/>
      <c r="G845" s="415"/>
      <c r="H845" s="415"/>
      <c r="I845" s="415"/>
      <c r="J845" s="416">
        <v>7010001008844</v>
      </c>
      <c r="K845" s="417"/>
      <c r="L845" s="417"/>
      <c r="M845" s="417"/>
      <c r="N845" s="417"/>
      <c r="O845" s="417"/>
      <c r="P845" s="317" t="s">
        <v>768</v>
      </c>
      <c r="Q845" s="317"/>
      <c r="R845" s="317"/>
      <c r="S845" s="317"/>
      <c r="T845" s="317"/>
      <c r="U845" s="317"/>
      <c r="V845" s="317"/>
      <c r="W845" s="317"/>
      <c r="X845" s="317"/>
      <c r="Y845" s="318">
        <v>57</v>
      </c>
      <c r="Z845" s="319"/>
      <c r="AA845" s="319"/>
      <c r="AB845" s="320"/>
      <c r="AC845" s="322" t="s">
        <v>372</v>
      </c>
      <c r="AD845" s="323"/>
      <c r="AE845" s="323"/>
      <c r="AF845" s="323"/>
      <c r="AG845" s="323"/>
      <c r="AH845" s="418">
        <v>1</v>
      </c>
      <c r="AI845" s="419"/>
      <c r="AJ845" s="419"/>
      <c r="AK845" s="419"/>
      <c r="AL845" s="326">
        <v>92.6</v>
      </c>
      <c r="AM845" s="327"/>
      <c r="AN845" s="327"/>
      <c r="AO845" s="328"/>
      <c r="AP845" s="321" t="s">
        <v>791</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8.25"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15" t="s">
        <v>771</v>
      </c>
      <c r="D878" s="415"/>
      <c r="E878" s="415"/>
      <c r="F878" s="415"/>
      <c r="G878" s="415"/>
      <c r="H878" s="415"/>
      <c r="I878" s="415"/>
      <c r="J878" s="416">
        <v>6000012070001</v>
      </c>
      <c r="K878" s="417"/>
      <c r="L878" s="417"/>
      <c r="M878" s="417"/>
      <c r="N878" s="417"/>
      <c r="O878" s="417"/>
      <c r="P878" s="421" t="s">
        <v>778</v>
      </c>
      <c r="Q878" s="317"/>
      <c r="R878" s="317"/>
      <c r="S878" s="317"/>
      <c r="T878" s="317"/>
      <c r="U878" s="317"/>
      <c r="V878" s="317"/>
      <c r="W878" s="317"/>
      <c r="X878" s="317"/>
      <c r="Y878" s="318">
        <v>0.6</v>
      </c>
      <c r="Z878" s="319"/>
      <c r="AA878" s="319"/>
      <c r="AB878" s="320"/>
      <c r="AC878" s="322" t="s">
        <v>80</v>
      </c>
      <c r="AD878" s="323"/>
      <c r="AE878" s="323"/>
      <c r="AF878" s="323"/>
      <c r="AG878" s="323"/>
      <c r="AH878" s="418" t="s">
        <v>779</v>
      </c>
      <c r="AI878" s="419"/>
      <c r="AJ878" s="419"/>
      <c r="AK878" s="419"/>
      <c r="AL878" s="326" t="s">
        <v>779</v>
      </c>
      <c r="AM878" s="327"/>
      <c r="AN878" s="327"/>
      <c r="AO878" s="328"/>
      <c r="AP878" s="321" t="s">
        <v>791</v>
      </c>
      <c r="AQ878" s="321"/>
      <c r="AR878" s="321"/>
      <c r="AS878" s="321"/>
      <c r="AT878" s="321"/>
      <c r="AU878" s="321"/>
      <c r="AV878" s="321"/>
      <c r="AW878" s="321"/>
      <c r="AX878" s="321"/>
      <c r="AY878">
        <f t="shared" si="118"/>
        <v>1</v>
      </c>
    </row>
    <row r="879" spans="1:51" ht="30" customHeight="1" x14ac:dyDescent="0.15">
      <c r="A879" s="401">
        <v>2</v>
      </c>
      <c r="B879" s="401">
        <v>1</v>
      </c>
      <c r="C879" s="420" t="s">
        <v>772</v>
      </c>
      <c r="D879" s="415"/>
      <c r="E879" s="415"/>
      <c r="F879" s="415"/>
      <c r="G879" s="415"/>
      <c r="H879" s="415"/>
      <c r="I879" s="415"/>
      <c r="J879" s="416">
        <v>6000012070001</v>
      </c>
      <c r="K879" s="417"/>
      <c r="L879" s="417"/>
      <c r="M879" s="417"/>
      <c r="N879" s="417"/>
      <c r="O879" s="417"/>
      <c r="P879" s="421" t="s">
        <v>778</v>
      </c>
      <c r="Q879" s="317"/>
      <c r="R879" s="317"/>
      <c r="S879" s="317"/>
      <c r="T879" s="317"/>
      <c r="U879" s="317"/>
      <c r="V879" s="317"/>
      <c r="W879" s="317"/>
      <c r="X879" s="317"/>
      <c r="Y879" s="318">
        <v>0.4</v>
      </c>
      <c r="Z879" s="319"/>
      <c r="AA879" s="319"/>
      <c r="AB879" s="320"/>
      <c r="AC879" s="322" t="s">
        <v>80</v>
      </c>
      <c r="AD879" s="323"/>
      <c r="AE879" s="323"/>
      <c r="AF879" s="323"/>
      <c r="AG879" s="323"/>
      <c r="AH879" s="418" t="s">
        <v>779</v>
      </c>
      <c r="AI879" s="419"/>
      <c r="AJ879" s="419"/>
      <c r="AK879" s="419"/>
      <c r="AL879" s="326" t="s">
        <v>779</v>
      </c>
      <c r="AM879" s="327"/>
      <c r="AN879" s="327"/>
      <c r="AO879" s="328"/>
      <c r="AP879" s="321" t="s">
        <v>791</v>
      </c>
      <c r="AQ879" s="321"/>
      <c r="AR879" s="321"/>
      <c r="AS879" s="321"/>
      <c r="AT879" s="321"/>
      <c r="AU879" s="321"/>
      <c r="AV879" s="321"/>
      <c r="AW879" s="321"/>
      <c r="AX879" s="321"/>
      <c r="AY879">
        <f>COUNTA($C$879)</f>
        <v>1</v>
      </c>
    </row>
    <row r="880" spans="1:51" ht="30" customHeight="1" x14ac:dyDescent="0.15">
      <c r="A880" s="401">
        <v>3</v>
      </c>
      <c r="B880" s="401">
        <v>1</v>
      </c>
      <c r="C880" s="420" t="s">
        <v>773</v>
      </c>
      <c r="D880" s="415"/>
      <c r="E880" s="415"/>
      <c r="F880" s="415"/>
      <c r="G880" s="415"/>
      <c r="H880" s="415"/>
      <c r="I880" s="415"/>
      <c r="J880" s="416">
        <v>6000012070001</v>
      </c>
      <c r="K880" s="417"/>
      <c r="L880" s="417"/>
      <c r="M880" s="417"/>
      <c r="N880" s="417"/>
      <c r="O880" s="417"/>
      <c r="P880" s="421" t="s">
        <v>778</v>
      </c>
      <c r="Q880" s="317"/>
      <c r="R880" s="317"/>
      <c r="S880" s="317"/>
      <c r="T880" s="317"/>
      <c r="U880" s="317"/>
      <c r="V880" s="317"/>
      <c r="W880" s="317"/>
      <c r="X880" s="317"/>
      <c r="Y880" s="318">
        <v>0.3</v>
      </c>
      <c r="Z880" s="319"/>
      <c r="AA880" s="319"/>
      <c r="AB880" s="320"/>
      <c r="AC880" s="322" t="s">
        <v>80</v>
      </c>
      <c r="AD880" s="323"/>
      <c r="AE880" s="323"/>
      <c r="AF880" s="323"/>
      <c r="AG880" s="323"/>
      <c r="AH880" s="418" t="s">
        <v>779</v>
      </c>
      <c r="AI880" s="419"/>
      <c r="AJ880" s="419"/>
      <c r="AK880" s="419"/>
      <c r="AL880" s="326" t="s">
        <v>779</v>
      </c>
      <c r="AM880" s="327"/>
      <c r="AN880" s="327"/>
      <c r="AO880" s="328"/>
      <c r="AP880" s="321" t="s">
        <v>791</v>
      </c>
      <c r="AQ880" s="321"/>
      <c r="AR880" s="321"/>
      <c r="AS880" s="321"/>
      <c r="AT880" s="321"/>
      <c r="AU880" s="321"/>
      <c r="AV880" s="321"/>
      <c r="AW880" s="321"/>
      <c r="AX880" s="321"/>
      <c r="AY880">
        <f>COUNTA($C$880)</f>
        <v>1</v>
      </c>
    </row>
    <row r="881" spans="1:51" ht="30" customHeight="1" x14ac:dyDescent="0.15">
      <c r="A881" s="401">
        <v>4</v>
      </c>
      <c r="B881" s="401">
        <v>1</v>
      </c>
      <c r="C881" s="420" t="s">
        <v>774</v>
      </c>
      <c r="D881" s="415"/>
      <c r="E881" s="415"/>
      <c r="F881" s="415"/>
      <c r="G881" s="415"/>
      <c r="H881" s="415"/>
      <c r="I881" s="415"/>
      <c r="J881" s="416">
        <v>6000012070001</v>
      </c>
      <c r="K881" s="417"/>
      <c r="L881" s="417"/>
      <c r="M881" s="417"/>
      <c r="N881" s="417"/>
      <c r="O881" s="417"/>
      <c r="P881" s="421" t="s">
        <v>778</v>
      </c>
      <c r="Q881" s="317"/>
      <c r="R881" s="317"/>
      <c r="S881" s="317"/>
      <c r="T881" s="317"/>
      <c r="U881" s="317"/>
      <c r="V881" s="317"/>
      <c r="W881" s="317"/>
      <c r="X881" s="317"/>
      <c r="Y881" s="318">
        <v>0.2</v>
      </c>
      <c r="Z881" s="319"/>
      <c r="AA881" s="319"/>
      <c r="AB881" s="320"/>
      <c r="AC881" s="322" t="s">
        <v>80</v>
      </c>
      <c r="AD881" s="323"/>
      <c r="AE881" s="323"/>
      <c r="AF881" s="323"/>
      <c r="AG881" s="323"/>
      <c r="AH881" s="418" t="s">
        <v>779</v>
      </c>
      <c r="AI881" s="419"/>
      <c r="AJ881" s="419"/>
      <c r="AK881" s="419"/>
      <c r="AL881" s="326" t="s">
        <v>779</v>
      </c>
      <c r="AM881" s="327"/>
      <c r="AN881" s="327"/>
      <c r="AO881" s="328"/>
      <c r="AP881" s="321" t="s">
        <v>791</v>
      </c>
      <c r="AQ881" s="321"/>
      <c r="AR881" s="321"/>
      <c r="AS881" s="321"/>
      <c r="AT881" s="321"/>
      <c r="AU881" s="321"/>
      <c r="AV881" s="321"/>
      <c r="AW881" s="321"/>
      <c r="AX881" s="321"/>
      <c r="AY881">
        <f>COUNTA($C$881)</f>
        <v>1</v>
      </c>
    </row>
    <row r="882" spans="1:51" ht="30" customHeight="1" x14ac:dyDescent="0.15">
      <c r="A882" s="401">
        <v>5</v>
      </c>
      <c r="B882" s="401">
        <v>1</v>
      </c>
      <c r="C882" s="415" t="s">
        <v>775</v>
      </c>
      <c r="D882" s="415"/>
      <c r="E882" s="415"/>
      <c r="F882" s="415"/>
      <c r="G882" s="415"/>
      <c r="H882" s="415"/>
      <c r="I882" s="415"/>
      <c r="J882" s="416">
        <v>6000012070001</v>
      </c>
      <c r="K882" s="417"/>
      <c r="L882" s="417"/>
      <c r="M882" s="417"/>
      <c r="N882" s="417"/>
      <c r="O882" s="417"/>
      <c r="P882" s="421" t="s">
        <v>778</v>
      </c>
      <c r="Q882" s="317"/>
      <c r="R882" s="317"/>
      <c r="S882" s="317"/>
      <c r="T882" s="317"/>
      <c r="U882" s="317"/>
      <c r="V882" s="317"/>
      <c r="W882" s="317"/>
      <c r="X882" s="317"/>
      <c r="Y882" s="318">
        <v>0.2</v>
      </c>
      <c r="Z882" s="319"/>
      <c r="AA882" s="319"/>
      <c r="AB882" s="320"/>
      <c r="AC882" s="322" t="s">
        <v>80</v>
      </c>
      <c r="AD882" s="323"/>
      <c r="AE882" s="323"/>
      <c r="AF882" s="323"/>
      <c r="AG882" s="323"/>
      <c r="AH882" s="418" t="s">
        <v>779</v>
      </c>
      <c r="AI882" s="419"/>
      <c r="AJ882" s="419"/>
      <c r="AK882" s="419"/>
      <c r="AL882" s="326" t="s">
        <v>779</v>
      </c>
      <c r="AM882" s="327"/>
      <c r="AN882" s="327"/>
      <c r="AO882" s="328"/>
      <c r="AP882" s="321" t="s">
        <v>791</v>
      </c>
      <c r="AQ882" s="321"/>
      <c r="AR882" s="321"/>
      <c r="AS882" s="321"/>
      <c r="AT882" s="321"/>
      <c r="AU882" s="321"/>
      <c r="AV882" s="321"/>
      <c r="AW882" s="321"/>
      <c r="AX882" s="321"/>
      <c r="AY882">
        <f>COUNTA($C$882)</f>
        <v>1</v>
      </c>
    </row>
    <row r="883" spans="1:51" ht="30" customHeight="1" x14ac:dyDescent="0.15">
      <c r="A883" s="401">
        <v>6</v>
      </c>
      <c r="B883" s="401">
        <v>1</v>
      </c>
      <c r="C883" s="415" t="s">
        <v>776</v>
      </c>
      <c r="D883" s="415"/>
      <c r="E883" s="415"/>
      <c r="F883" s="415"/>
      <c r="G883" s="415"/>
      <c r="H883" s="415"/>
      <c r="I883" s="415"/>
      <c r="J883" s="416">
        <v>6000012070001</v>
      </c>
      <c r="K883" s="417"/>
      <c r="L883" s="417"/>
      <c r="M883" s="417"/>
      <c r="N883" s="417"/>
      <c r="O883" s="417"/>
      <c r="P883" s="421" t="s">
        <v>778</v>
      </c>
      <c r="Q883" s="317"/>
      <c r="R883" s="317"/>
      <c r="S883" s="317"/>
      <c r="T883" s="317"/>
      <c r="U883" s="317"/>
      <c r="V883" s="317"/>
      <c r="W883" s="317"/>
      <c r="X883" s="317"/>
      <c r="Y883" s="318">
        <v>0.1</v>
      </c>
      <c r="Z883" s="319"/>
      <c r="AA883" s="319"/>
      <c r="AB883" s="320"/>
      <c r="AC883" s="322" t="s">
        <v>80</v>
      </c>
      <c r="AD883" s="323"/>
      <c r="AE883" s="323"/>
      <c r="AF883" s="323"/>
      <c r="AG883" s="323"/>
      <c r="AH883" s="418" t="s">
        <v>779</v>
      </c>
      <c r="AI883" s="419"/>
      <c r="AJ883" s="419"/>
      <c r="AK883" s="419"/>
      <c r="AL883" s="326" t="s">
        <v>779</v>
      </c>
      <c r="AM883" s="327"/>
      <c r="AN883" s="327"/>
      <c r="AO883" s="328"/>
      <c r="AP883" s="321" t="s">
        <v>791</v>
      </c>
      <c r="AQ883" s="321"/>
      <c r="AR883" s="321"/>
      <c r="AS883" s="321"/>
      <c r="AT883" s="321"/>
      <c r="AU883" s="321"/>
      <c r="AV883" s="321"/>
      <c r="AW883" s="321"/>
      <c r="AX883" s="321"/>
      <c r="AY883">
        <f>COUNTA($C$883)</f>
        <v>1</v>
      </c>
    </row>
    <row r="884" spans="1:51" ht="30" customHeight="1" x14ac:dyDescent="0.15">
      <c r="A884" s="401">
        <v>7</v>
      </c>
      <c r="B884" s="401">
        <v>1</v>
      </c>
      <c r="C884" s="415" t="s">
        <v>777</v>
      </c>
      <c r="D884" s="415"/>
      <c r="E884" s="415"/>
      <c r="F884" s="415"/>
      <c r="G884" s="415"/>
      <c r="H884" s="415"/>
      <c r="I884" s="415"/>
      <c r="J884" s="416">
        <v>6000012070001</v>
      </c>
      <c r="K884" s="417"/>
      <c r="L884" s="417"/>
      <c r="M884" s="417"/>
      <c r="N884" s="417"/>
      <c r="O884" s="417"/>
      <c r="P884" s="421" t="s">
        <v>778</v>
      </c>
      <c r="Q884" s="317"/>
      <c r="R884" s="317"/>
      <c r="S884" s="317"/>
      <c r="T884" s="317"/>
      <c r="U884" s="317"/>
      <c r="V884" s="317"/>
      <c r="W884" s="317"/>
      <c r="X884" s="317"/>
      <c r="Y884" s="318">
        <v>0.1</v>
      </c>
      <c r="Z884" s="319"/>
      <c r="AA884" s="319"/>
      <c r="AB884" s="320"/>
      <c r="AC884" s="322" t="s">
        <v>80</v>
      </c>
      <c r="AD884" s="323"/>
      <c r="AE884" s="323"/>
      <c r="AF884" s="323"/>
      <c r="AG884" s="323"/>
      <c r="AH884" s="418" t="s">
        <v>779</v>
      </c>
      <c r="AI884" s="419"/>
      <c r="AJ884" s="419"/>
      <c r="AK884" s="419"/>
      <c r="AL884" s="326" t="s">
        <v>779</v>
      </c>
      <c r="AM884" s="327"/>
      <c r="AN884" s="327"/>
      <c r="AO884" s="328"/>
      <c r="AP884" s="321" t="s">
        <v>791</v>
      </c>
      <c r="AQ884" s="321"/>
      <c r="AR884" s="321"/>
      <c r="AS884" s="321"/>
      <c r="AT884" s="321"/>
      <c r="AU884" s="321"/>
      <c r="AV884" s="321"/>
      <c r="AW884" s="321"/>
      <c r="AX884" s="321"/>
      <c r="AY884">
        <f>COUNTA($C$884)</f>
        <v>1</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406</v>
      </c>
      <c r="F1110" s="886"/>
      <c r="G1110" s="886"/>
      <c r="H1110" s="886"/>
      <c r="I1110" s="886"/>
      <c r="J1110" s="416" t="s">
        <v>406</v>
      </c>
      <c r="K1110" s="417"/>
      <c r="L1110" s="417"/>
      <c r="M1110" s="417"/>
      <c r="N1110" s="417"/>
      <c r="O1110" s="417"/>
      <c r="P1110" s="889" t="s">
        <v>406</v>
      </c>
      <c r="Q1110" s="890"/>
      <c r="R1110" s="890"/>
      <c r="S1110" s="890"/>
      <c r="T1110" s="890"/>
      <c r="U1110" s="890"/>
      <c r="V1110" s="890"/>
      <c r="W1110" s="890"/>
      <c r="X1110" s="890"/>
      <c r="Y1110" s="318" t="s">
        <v>406</v>
      </c>
      <c r="Z1110" s="319"/>
      <c r="AA1110" s="319"/>
      <c r="AB1110" s="320"/>
      <c r="AC1110" s="891"/>
      <c r="AD1110" s="892"/>
      <c r="AE1110" s="892"/>
      <c r="AF1110" s="892"/>
      <c r="AG1110" s="892"/>
      <c r="AH1110" s="324" t="s">
        <v>406</v>
      </c>
      <c r="AI1110" s="325"/>
      <c r="AJ1110" s="325"/>
      <c r="AK1110" s="325"/>
      <c r="AL1110" s="326" t="s">
        <v>406</v>
      </c>
      <c r="AM1110" s="327"/>
      <c r="AN1110" s="327"/>
      <c r="AO1110" s="328"/>
      <c r="AP1110" s="321" t="s">
        <v>406</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5" priority="14021">
      <formula>IF(RIGHT(TEXT(P14,"0.#"),1)=".",FALSE,TRUE)</formula>
    </cfRule>
    <cfRule type="expression" dxfId="2814" priority="14022">
      <formula>IF(RIGHT(TEXT(P14,"0.#"),1)=".",TRUE,FALSE)</formula>
    </cfRule>
  </conditionalFormatting>
  <conditionalFormatting sqref="AE32">
    <cfRule type="expression" dxfId="2813" priority="14011">
      <formula>IF(RIGHT(TEXT(AE32,"0.#"),1)=".",FALSE,TRUE)</formula>
    </cfRule>
    <cfRule type="expression" dxfId="2812" priority="14012">
      <formula>IF(RIGHT(TEXT(AE32,"0.#"),1)=".",TRUE,FALSE)</formula>
    </cfRule>
  </conditionalFormatting>
  <conditionalFormatting sqref="P18:AX18">
    <cfRule type="expression" dxfId="2811" priority="13897">
      <formula>IF(RIGHT(TEXT(P18,"0.#"),1)=".",FALSE,TRUE)</formula>
    </cfRule>
    <cfRule type="expression" dxfId="2810" priority="13898">
      <formula>IF(RIGHT(TEXT(P18,"0.#"),1)=".",TRUE,FALSE)</formula>
    </cfRule>
  </conditionalFormatting>
  <conditionalFormatting sqref="Y790">
    <cfRule type="expression" dxfId="2809" priority="13893">
      <formula>IF(RIGHT(TEXT(Y790,"0.#"),1)=".",FALSE,TRUE)</formula>
    </cfRule>
    <cfRule type="expression" dxfId="2808" priority="13894">
      <formula>IF(RIGHT(TEXT(Y790,"0.#"),1)=".",TRUE,FALSE)</formula>
    </cfRule>
  </conditionalFormatting>
  <conditionalFormatting sqref="Y799">
    <cfRule type="expression" dxfId="2807" priority="13889">
      <formula>IF(RIGHT(TEXT(Y799,"0.#"),1)=".",FALSE,TRUE)</formula>
    </cfRule>
    <cfRule type="expression" dxfId="2806" priority="13890">
      <formula>IF(RIGHT(TEXT(Y799,"0.#"),1)=".",TRUE,FALSE)</formula>
    </cfRule>
  </conditionalFormatting>
  <conditionalFormatting sqref="Y830:Y837 Y828 Y817:Y824 Y815 Y804:Y811 Y802">
    <cfRule type="expression" dxfId="2805" priority="13671">
      <formula>IF(RIGHT(TEXT(Y802,"0.#"),1)=".",FALSE,TRUE)</formula>
    </cfRule>
    <cfRule type="expression" dxfId="2804" priority="13672">
      <formula>IF(RIGHT(TEXT(Y802,"0.#"),1)=".",TRUE,FALSE)</formula>
    </cfRule>
  </conditionalFormatting>
  <conditionalFormatting sqref="P13:AX13 AR15:AX15 P15:AJ17">
    <cfRule type="expression" dxfId="2803" priority="13719">
      <formula>IF(RIGHT(TEXT(P13,"0.#"),1)=".",FALSE,TRUE)</formula>
    </cfRule>
    <cfRule type="expression" dxfId="2802" priority="13720">
      <formula>IF(RIGHT(TEXT(P13,"0.#"),1)=".",TRUE,FALSE)</formula>
    </cfRule>
  </conditionalFormatting>
  <conditionalFormatting sqref="P19:AJ19">
    <cfRule type="expression" dxfId="2801" priority="13717">
      <formula>IF(RIGHT(TEXT(P19,"0.#"),1)=".",FALSE,TRUE)</formula>
    </cfRule>
    <cfRule type="expression" dxfId="2800" priority="13718">
      <formula>IF(RIGHT(TEXT(P19,"0.#"),1)=".",TRUE,FALSE)</formula>
    </cfRule>
  </conditionalFormatting>
  <conditionalFormatting sqref="AE101 AQ101">
    <cfRule type="expression" dxfId="2799" priority="13709">
      <formula>IF(RIGHT(TEXT(AE101,"0.#"),1)=".",FALSE,TRUE)</formula>
    </cfRule>
    <cfRule type="expression" dxfId="2798" priority="13710">
      <formula>IF(RIGHT(TEXT(AE101,"0.#"),1)=".",TRUE,FALSE)</formula>
    </cfRule>
  </conditionalFormatting>
  <conditionalFormatting sqref="Y791:Y798">
    <cfRule type="expression" dxfId="2797" priority="13695">
      <formula>IF(RIGHT(TEXT(Y791,"0.#"),1)=".",FALSE,TRUE)</formula>
    </cfRule>
    <cfRule type="expression" dxfId="2796" priority="13696">
      <formula>IF(RIGHT(TEXT(Y791,"0.#"),1)=".",TRUE,FALSE)</formula>
    </cfRule>
  </conditionalFormatting>
  <conditionalFormatting sqref="AU790">
    <cfRule type="expression" dxfId="2795" priority="13693">
      <formula>IF(RIGHT(TEXT(AU790,"0.#"),1)=".",FALSE,TRUE)</formula>
    </cfRule>
    <cfRule type="expression" dxfId="2794" priority="13694">
      <formula>IF(RIGHT(TEXT(AU790,"0.#"),1)=".",TRUE,FALSE)</formula>
    </cfRule>
  </conditionalFormatting>
  <conditionalFormatting sqref="AU799">
    <cfRule type="expression" dxfId="2793" priority="13691">
      <formula>IF(RIGHT(TEXT(AU799,"0.#"),1)=".",FALSE,TRUE)</formula>
    </cfRule>
    <cfRule type="expression" dxfId="2792" priority="13692">
      <formula>IF(RIGHT(TEXT(AU799,"0.#"),1)=".",TRUE,FALSE)</formula>
    </cfRule>
  </conditionalFormatting>
  <conditionalFormatting sqref="AU791:AU798 AU789">
    <cfRule type="expression" dxfId="2791" priority="13689">
      <formula>IF(RIGHT(TEXT(AU789,"0.#"),1)=".",FALSE,TRUE)</formula>
    </cfRule>
    <cfRule type="expression" dxfId="2790" priority="13690">
      <formula>IF(RIGHT(TEXT(AU789,"0.#"),1)=".",TRUE,FALSE)</formula>
    </cfRule>
  </conditionalFormatting>
  <conditionalFormatting sqref="Y829 Y816 Y803">
    <cfRule type="expression" dxfId="2789" priority="13675">
      <formula>IF(RIGHT(TEXT(Y803,"0.#"),1)=".",FALSE,TRUE)</formula>
    </cfRule>
    <cfRule type="expression" dxfId="2788" priority="13676">
      <formula>IF(RIGHT(TEXT(Y803,"0.#"),1)=".",TRUE,FALSE)</formula>
    </cfRule>
  </conditionalFormatting>
  <conditionalFormatting sqref="Y838 Y825 Y812">
    <cfRule type="expression" dxfId="2787" priority="13673">
      <formula>IF(RIGHT(TEXT(Y812,"0.#"),1)=".",FALSE,TRUE)</formula>
    </cfRule>
    <cfRule type="expression" dxfId="2786" priority="13674">
      <formula>IF(RIGHT(TEXT(Y812,"0.#"),1)=".",TRUE,FALSE)</formula>
    </cfRule>
  </conditionalFormatting>
  <conditionalFormatting sqref="AU829 AU816 AU803">
    <cfRule type="expression" dxfId="2785" priority="13669">
      <formula>IF(RIGHT(TEXT(AU803,"0.#"),1)=".",FALSE,TRUE)</formula>
    </cfRule>
    <cfRule type="expression" dxfId="2784" priority="13670">
      <formula>IF(RIGHT(TEXT(AU803,"0.#"),1)=".",TRUE,FALSE)</formula>
    </cfRule>
  </conditionalFormatting>
  <conditionalFormatting sqref="AU838 AU825 AU812">
    <cfRule type="expression" dxfId="2783" priority="13667">
      <formula>IF(RIGHT(TEXT(AU812,"0.#"),1)=".",FALSE,TRUE)</formula>
    </cfRule>
    <cfRule type="expression" dxfId="2782" priority="13668">
      <formula>IF(RIGHT(TEXT(AU812,"0.#"),1)=".",TRUE,FALSE)</formula>
    </cfRule>
  </conditionalFormatting>
  <conditionalFormatting sqref="AU830:AU837 AU828 AU817:AU824 AU815 AU804:AU811 AU802">
    <cfRule type="expression" dxfId="2781" priority="13665">
      <formula>IF(RIGHT(TEXT(AU802,"0.#"),1)=".",FALSE,TRUE)</formula>
    </cfRule>
    <cfRule type="expression" dxfId="2780" priority="13666">
      <formula>IF(RIGHT(TEXT(AU802,"0.#"),1)=".",TRUE,FALSE)</formula>
    </cfRule>
  </conditionalFormatting>
  <conditionalFormatting sqref="AM87">
    <cfRule type="expression" dxfId="2779" priority="13319">
      <formula>IF(RIGHT(TEXT(AM87,"0.#"),1)=".",FALSE,TRUE)</formula>
    </cfRule>
    <cfRule type="expression" dxfId="2778" priority="13320">
      <formula>IF(RIGHT(TEXT(AM87,"0.#"),1)=".",TRUE,FALSE)</formula>
    </cfRule>
  </conditionalFormatting>
  <conditionalFormatting sqref="AE55">
    <cfRule type="expression" dxfId="2777" priority="13387">
      <formula>IF(RIGHT(TEXT(AE55,"0.#"),1)=".",FALSE,TRUE)</formula>
    </cfRule>
    <cfRule type="expression" dxfId="2776" priority="13388">
      <formula>IF(RIGHT(TEXT(AE55,"0.#"),1)=".",TRUE,FALSE)</formula>
    </cfRule>
  </conditionalFormatting>
  <conditionalFormatting sqref="AI55">
    <cfRule type="expression" dxfId="2775" priority="13385">
      <formula>IF(RIGHT(TEXT(AI55,"0.#"),1)=".",FALSE,TRUE)</formula>
    </cfRule>
    <cfRule type="expression" dxfId="2774" priority="13386">
      <formula>IF(RIGHT(TEXT(AI55,"0.#"),1)=".",TRUE,FALSE)</formula>
    </cfRule>
  </conditionalFormatting>
  <conditionalFormatting sqref="AM34">
    <cfRule type="expression" dxfId="2773" priority="13465">
      <formula>IF(RIGHT(TEXT(AM34,"0.#"),1)=".",FALSE,TRUE)</formula>
    </cfRule>
    <cfRule type="expression" dxfId="2772" priority="13466">
      <formula>IF(RIGHT(TEXT(AM34,"0.#"),1)=".",TRUE,FALSE)</formula>
    </cfRule>
  </conditionalFormatting>
  <conditionalFormatting sqref="AE33">
    <cfRule type="expression" dxfId="2771" priority="13479">
      <formula>IF(RIGHT(TEXT(AE33,"0.#"),1)=".",FALSE,TRUE)</formula>
    </cfRule>
    <cfRule type="expression" dxfId="2770" priority="13480">
      <formula>IF(RIGHT(TEXT(AE33,"0.#"),1)=".",TRUE,FALSE)</formula>
    </cfRule>
  </conditionalFormatting>
  <conditionalFormatting sqref="AE34">
    <cfRule type="expression" dxfId="2769" priority="13477">
      <formula>IF(RIGHT(TEXT(AE34,"0.#"),1)=".",FALSE,TRUE)</formula>
    </cfRule>
    <cfRule type="expression" dxfId="2768" priority="13478">
      <formula>IF(RIGHT(TEXT(AE34,"0.#"),1)=".",TRUE,FALSE)</formula>
    </cfRule>
  </conditionalFormatting>
  <conditionalFormatting sqref="AI34">
    <cfRule type="expression" dxfId="2767" priority="13475">
      <formula>IF(RIGHT(TEXT(AI34,"0.#"),1)=".",FALSE,TRUE)</formula>
    </cfRule>
    <cfRule type="expression" dxfId="2766" priority="13476">
      <formula>IF(RIGHT(TEXT(AI34,"0.#"),1)=".",TRUE,FALSE)</formula>
    </cfRule>
  </conditionalFormatting>
  <conditionalFormatting sqref="AI33">
    <cfRule type="expression" dxfId="2765" priority="13473">
      <formula>IF(RIGHT(TEXT(AI33,"0.#"),1)=".",FALSE,TRUE)</formula>
    </cfRule>
    <cfRule type="expression" dxfId="2764" priority="13474">
      <formula>IF(RIGHT(TEXT(AI33,"0.#"),1)=".",TRUE,FALSE)</formula>
    </cfRule>
  </conditionalFormatting>
  <conditionalFormatting sqref="AI32">
    <cfRule type="expression" dxfId="2763" priority="13471">
      <formula>IF(RIGHT(TEXT(AI32,"0.#"),1)=".",FALSE,TRUE)</formula>
    </cfRule>
    <cfRule type="expression" dxfId="2762" priority="13472">
      <formula>IF(RIGHT(TEXT(AI32,"0.#"),1)=".",TRUE,FALSE)</formula>
    </cfRule>
  </conditionalFormatting>
  <conditionalFormatting sqref="AM32">
    <cfRule type="expression" dxfId="2761" priority="13469">
      <formula>IF(RIGHT(TEXT(AM32,"0.#"),1)=".",FALSE,TRUE)</formula>
    </cfRule>
    <cfRule type="expression" dxfId="2760" priority="13470">
      <formula>IF(RIGHT(TEXT(AM32,"0.#"),1)=".",TRUE,FALSE)</formula>
    </cfRule>
  </conditionalFormatting>
  <conditionalFormatting sqref="AM33">
    <cfRule type="expression" dxfId="2759" priority="13467">
      <formula>IF(RIGHT(TEXT(AM33,"0.#"),1)=".",FALSE,TRUE)</formula>
    </cfRule>
    <cfRule type="expression" dxfId="2758" priority="13468">
      <formula>IF(RIGHT(TEXT(AM33,"0.#"),1)=".",TRUE,FALSE)</formula>
    </cfRule>
  </conditionalFormatting>
  <conditionalFormatting sqref="AQ32:AQ34">
    <cfRule type="expression" dxfId="2757" priority="13459">
      <formula>IF(RIGHT(TEXT(AQ32,"0.#"),1)=".",FALSE,TRUE)</formula>
    </cfRule>
    <cfRule type="expression" dxfId="2756" priority="13460">
      <formula>IF(RIGHT(TEXT(AQ32,"0.#"),1)=".",TRUE,FALSE)</formula>
    </cfRule>
  </conditionalFormatting>
  <conditionalFormatting sqref="AU32:AU34">
    <cfRule type="expression" dxfId="2755" priority="13457">
      <formula>IF(RIGHT(TEXT(AU32,"0.#"),1)=".",FALSE,TRUE)</formula>
    </cfRule>
    <cfRule type="expression" dxfId="2754" priority="13458">
      <formula>IF(RIGHT(TEXT(AU32,"0.#"),1)=".",TRUE,FALSE)</formula>
    </cfRule>
  </conditionalFormatting>
  <conditionalFormatting sqref="AE53">
    <cfRule type="expression" dxfId="2753" priority="13391">
      <formula>IF(RIGHT(TEXT(AE53,"0.#"),1)=".",FALSE,TRUE)</formula>
    </cfRule>
    <cfRule type="expression" dxfId="2752" priority="13392">
      <formula>IF(RIGHT(TEXT(AE53,"0.#"),1)=".",TRUE,FALSE)</formula>
    </cfRule>
  </conditionalFormatting>
  <conditionalFormatting sqref="AE54">
    <cfRule type="expression" dxfId="2751" priority="13389">
      <formula>IF(RIGHT(TEXT(AE54,"0.#"),1)=".",FALSE,TRUE)</formula>
    </cfRule>
    <cfRule type="expression" dxfId="2750" priority="13390">
      <formula>IF(RIGHT(TEXT(AE54,"0.#"),1)=".",TRUE,FALSE)</formula>
    </cfRule>
  </conditionalFormatting>
  <conditionalFormatting sqref="AI54">
    <cfRule type="expression" dxfId="2749" priority="13383">
      <formula>IF(RIGHT(TEXT(AI54,"0.#"),1)=".",FALSE,TRUE)</formula>
    </cfRule>
    <cfRule type="expression" dxfId="2748" priority="13384">
      <formula>IF(RIGHT(TEXT(AI54,"0.#"),1)=".",TRUE,FALSE)</formula>
    </cfRule>
  </conditionalFormatting>
  <conditionalFormatting sqref="AI53">
    <cfRule type="expression" dxfId="2747" priority="13381">
      <formula>IF(RIGHT(TEXT(AI53,"0.#"),1)=".",FALSE,TRUE)</formula>
    </cfRule>
    <cfRule type="expression" dxfId="2746" priority="13382">
      <formula>IF(RIGHT(TEXT(AI53,"0.#"),1)=".",TRUE,FALSE)</formula>
    </cfRule>
  </conditionalFormatting>
  <conditionalFormatting sqref="AM53">
    <cfRule type="expression" dxfId="2745" priority="13379">
      <formula>IF(RIGHT(TEXT(AM53,"0.#"),1)=".",FALSE,TRUE)</formula>
    </cfRule>
    <cfRule type="expression" dxfId="2744" priority="13380">
      <formula>IF(RIGHT(TEXT(AM53,"0.#"),1)=".",TRUE,FALSE)</formula>
    </cfRule>
  </conditionalFormatting>
  <conditionalFormatting sqref="AM54">
    <cfRule type="expression" dxfId="2743" priority="13377">
      <formula>IF(RIGHT(TEXT(AM54,"0.#"),1)=".",FALSE,TRUE)</formula>
    </cfRule>
    <cfRule type="expression" dxfId="2742" priority="13378">
      <formula>IF(RIGHT(TEXT(AM54,"0.#"),1)=".",TRUE,FALSE)</formula>
    </cfRule>
  </conditionalFormatting>
  <conditionalFormatting sqref="AM55">
    <cfRule type="expression" dxfId="2741" priority="13375">
      <formula>IF(RIGHT(TEXT(AM55,"0.#"),1)=".",FALSE,TRUE)</formula>
    </cfRule>
    <cfRule type="expression" dxfId="2740" priority="13376">
      <formula>IF(RIGHT(TEXT(AM55,"0.#"),1)=".",TRUE,FALSE)</formula>
    </cfRule>
  </conditionalFormatting>
  <conditionalFormatting sqref="AE60">
    <cfRule type="expression" dxfId="2739" priority="13361">
      <formula>IF(RIGHT(TEXT(AE60,"0.#"),1)=".",FALSE,TRUE)</formula>
    </cfRule>
    <cfRule type="expression" dxfId="2738" priority="13362">
      <formula>IF(RIGHT(TEXT(AE60,"0.#"),1)=".",TRUE,FALSE)</formula>
    </cfRule>
  </conditionalFormatting>
  <conditionalFormatting sqref="AE61">
    <cfRule type="expression" dxfId="2737" priority="13359">
      <formula>IF(RIGHT(TEXT(AE61,"0.#"),1)=".",FALSE,TRUE)</formula>
    </cfRule>
    <cfRule type="expression" dxfId="2736" priority="13360">
      <formula>IF(RIGHT(TEXT(AE61,"0.#"),1)=".",TRUE,FALSE)</formula>
    </cfRule>
  </conditionalFormatting>
  <conditionalFormatting sqref="AE62">
    <cfRule type="expression" dxfId="2735" priority="13357">
      <formula>IF(RIGHT(TEXT(AE62,"0.#"),1)=".",FALSE,TRUE)</formula>
    </cfRule>
    <cfRule type="expression" dxfId="2734" priority="13358">
      <formula>IF(RIGHT(TEXT(AE62,"0.#"),1)=".",TRUE,FALSE)</formula>
    </cfRule>
  </conditionalFormatting>
  <conditionalFormatting sqref="AI62">
    <cfRule type="expression" dxfId="2733" priority="13355">
      <formula>IF(RIGHT(TEXT(AI62,"0.#"),1)=".",FALSE,TRUE)</formula>
    </cfRule>
    <cfRule type="expression" dxfId="2732" priority="13356">
      <formula>IF(RIGHT(TEXT(AI62,"0.#"),1)=".",TRUE,FALSE)</formula>
    </cfRule>
  </conditionalFormatting>
  <conditionalFormatting sqref="AI61">
    <cfRule type="expression" dxfId="2731" priority="13353">
      <formula>IF(RIGHT(TEXT(AI61,"0.#"),1)=".",FALSE,TRUE)</formula>
    </cfRule>
    <cfRule type="expression" dxfId="2730" priority="13354">
      <formula>IF(RIGHT(TEXT(AI61,"0.#"),1)=".",TRUE,FALSE)</formula>
    </cfRule>
  </conditionalFormatting>
  <conditionalFormatting sqref="AI60">
    <cfRule type="expression" dxfId="2729" priority="13351">
      <formula>IF(RIGHT(TEXT(AI60,"0.#"),1)=".",FALSE,TRUE)</formula>
    </cfRule>
    <cfRule type="expression" dxfId="2728" priority="13352">
      <formula>IF(RIGHT(TEXT(AI60,"0.#"),1)=".",TRUE,FALSE)</formula>
    </cfRule>
  </conditionalFormatting>
  <conditionalFormatting sqref="AM60">
    <cfRule type="expression" dxfId="2727" priority="13349">
      <formula>IF(RIGHT(TEXT(AM60,"0.#"),1)=".",FALSE,TRUE)</formula>
    </cfRule>
    <cfRule type="expression" dxfId="2726" priority="13350">
      <formula>IF(RIGHT(TEXT(AM60,"0.#"),1)=".",TRUE,FALSE)</formula>
    </cfRule>
  </conditionalFormatting>
  <conditionalFormatting sqref="AM61">
    <cfRule type="expression" dxfId="2725" priority="13347">
      <formula>IF(RIGHT(TEXT(AM61,"0.#"),1)=".",FALSE,TRUE)</formula>
    </cfRule>
    <cfRule type="expression" dxfId="2724" priority="13348">
      <formula>IF(RIGHT(TEXT(AM61,"0.#"),1)=".",TRUE,FALSE)</formula>
    </cfRule>
  </conditionalFormatting>
  <conditionalFormatting sqref="AM62">
    <cfRule type="expression" dxfId="2723" priority="13345">
      <formula>IF(RIGHT(TEXT(AM62,"0.#"),1)=".",FALSE,TRUE)</formula>
    </cfRule>
    <cfRule type="expression" dxfId="2722" priority="13346">
      <formula>IF(RIGHT(TEXT(AM62,"0.#"),1)=".",TRUE,FALSE)</formula>
    </cfRule>
  </conditionalFormatting>
  <conditionalFormatting sqref="AE87">
    <cfRule type="expression" dxfId="2721" priority="13331">
      <formula>IF(RIGHT(TEXT(AE87,"0.#"),1)=".",FALSE,TRUE)</formula>
    </cfRule>
    <cfRule type="expression" dxfId="2720" priority="13332">
      <formula>IF(RIGHT(TEXT(AE87,"0.#"),1)=".",TRUE,FALSE)</formula>
    </cfRule>
  </conditionalFormatting>
  <conditionalFormatting sqref="AE88">
    <cfRule type="expression" dxfId="2719" priority="13329">
      <formula>IF(RIGHT(TEXT(AE88,"0.#"),1)=".",FALSE,TRUE)</formula>
    </cfRule>
    <cfRule type="expression" dxfId="2718" priority="13330">
      <formula>IF(RIGHT(TEXT(AE88,"0.#"),1)=".",TRUE,FALSE)</formula>
    </cfRule>
  </conditionalFormatting>
  <conditionalFormatting sqref="AE89">
    <cfRule type="expression" dxfId="2717" priority="13327">
      <formula>IF(RIGHT(TEXT(AE89,"0.#"),1)=".",FALSE,TRUE)</formula>
    </cfRule>
    <cfRule type="expression" dxfId="2716" priority="13328">
      <formula>IF(RIGHT(TEXT(AE89,"0.#"),1)=".",TRUE,FALSE)</formula>
    </cfRule>
  </conditionalFormatting>
  <conditionalFormatting sqref="AI89">
    <cfRule type="expression" dxfId="2715" priority="13325">
      <formula>IF(RIGHT(TEXT(AI89,"0.#"),1)=".",FALSE,TRUE)</formula>
    </cfRule>
    <cfRule type="expression" dxfId="2714" priority="13326">
      <formula>IF(RIGHT(TEXT(AI89,"0.#"),1)=".",TRUE,FALSE)</formula>
    </cfRule>
  </conditionalFormatting>
  <conditionalFormatting sqref="AI88">
    <cfRule type="expression" dxfId="2713" priority="13323">
      <formula>IF(RIGHT(TEXT(AI88,"0.#"),1)=".",FALSE,TRUE)</formula>
    </cfRule>
    <cfRule type="expression" dxfId="2712" priority="13324">
      <formula>IF(RIGHT(TEXT(AI88,"0.#"),1)=".",TRUE,FALSE)</formula>
    </cfRule>
  </conditionalFormatting>
  <conditionalFormatting sqref="AI87">
    <cfRule type="expression" dxfId="2711" priority="13321">
      <formula>IF(RIGHT(TEXT(AI87,"0.#"),1)=".",FALSE,TRUE)</formula>
    </cfRule>
    <cfRule type="expression" dxfId="2710" priority="13322">
      <formula>IF(RIGHT(TEXT(AI87,"0.#"),1)=".",TRUE,FALSE)</formula>
    </cfRule>
  </conditionalFormatting>
  <conditionalFormatting sqref="AM88">
    <cfRule type="expression" dxfId="2709" priority="13317">
      <formula>IF(RIGHT(TEXT(AM88,"0.#"),1)=".",FALSE,TRUE)</formula>
    </cfRule>
    <cfRule type="expression" dxfId="2708" priority="13318">
      <formula>IF(RIGHT(TEXT(AM88,"0.#"),1)=".",TRUE,FALSE)</formula>
    </cfRule>
  </conditionalFormatting>
  <conditionalFormatting sqref="AM89">
    <cfRule type="expression" dxfId="2707" priority="13315">
      <formula>IF(RIGHT(TEXT(AM89,"0.#"),1)=".",FALSE,TRUE)</formula>
    </cfRule>
    <cfRule type="expression" dxfId="2706" priority="13316">
      <formula>IF(RIGHT(TEXT(AM89,"0.#"),1)=".",TRUE,FALSE)</formula>
    </cfRule>
  </conditionalFormatting>
  <conditionalFormatting sqref="AE92">
    <cfRule type="expression" dxfId="2705" priority="13301">
      <formula>IF(RIGHT(TEXT(AE92,"0.#"),1)=".",FALSE,TRUE)</formula>
    </cfRule>
    <cfRule type="expression" dxfId="2704" priority="13302">
      <formula>IF(RIGHT(TEXT(AE92,"0.#"),1)=".",TRUE,FALSE)</formula>
    </cfRule>
  </conditionalFormatting>
  <conditionalFormatting sqref="AE93">
    <cfRule type="expression" dxfId="2703" priority="13299">
      <formula>IF(RIGHT(TEXT(AE93,"0.#"),1)=".",FALSE,TRUE)</formula>
    </cfRule>
    <cfRule type="expression" dxfId="2702" priority="13300">
      <formula>IF(RIGHT(TEXT(AE93,"0.#"),1)=".",TRUE,FALSE)</formula>
    </cfRule>
  </conditionalFormatting>
  <conditionalFormatting sqref="AE94">
    <cfRule type="expression" dxfId="2701" priority="13297">
      <formula>IF(RIGHT(TEXT(AE94,"0.#"),1)=".",FALSE,TRUE)</formula>
    </cfRule>
    <cfRule type="expression" dxfId="2700" priority="13298">
      <formula>IF(RIGHT(TEXT(AE94,"0.#"),1)=".",TRUE,FALSE)</formula>
    </cfRule>
  </conditionalFormatting>
  <conditionalFormatting sqref="AI94">
    <cfRule type="expression" dxfId="2699" priority="13295">
      <formula>IF(RIGHT(TEXT(AI94,"0.#"),1)=".",FALSE,TRUE)</formula>
    </cfRule>
    <cfRule type="expression" dxfId="2698" priority="13296">
      <formula>IF(RIGHT(TEXT(AI94,"0.#"),1)=".",TRUE,FALSE)</formula>
    </cfRule>
  </conditionalFormatting>
  <conditionalFormatting sqref="AI93">
    <cfRule type="expression" dxfId="2697" priority="13293">
      <formula>IF(RIGHT(TEXT(AI93,"0.#"),1)=".",FALSE,TRUE)</formula>
    </cfRule>
    <cfRule type="expression" dxfId="2696" priority="13294">
      <formula>IF(RIGHT(TEXT(AI93,"0.#"),1)=".",TRUE,FALSE)</formula>
    </cfRule>
  </conditionalFormatting>
  <conditionalFormatting sqref="AI92">
    <cfRule type="expression" dxfId="2695" priority="13291">
      <formula>IF(RIGHT(TEXT(AI92,"0.#"),1)=".",FALSE,TRUE)</formula>
    </cfRule>
    <cfRule type="expression" dxfId="2694" priority="13292">
      <formula>IF(RIGHT(TEXT(AI92,"0.#"),1)=".",TRUE,FALSE)</formula>
    </cfRule>
  </conditionalFormatting>
  <conditionalFormatting sqref="AM92">
    <cfRule type="expression" dxfId="2693" priority="13289">
      <formula>IF(RIGHT(TEXT(AM92,"0.#"),1)=".",FALSE,TRUE)</formula>
    </cfRule>
    <cfRule type="expression" dxfId="2692" priority="13290">
      <formula>IF(RIGHT(TEXT(AM92,"0.#"),1)=".",TRUE,FALSE)</formula>
    </cfRule>
  </conditionalFormatting>
  <conditionalFormatting sqref="AM93">
    <cfRule type="expression" dxfId="2691" priority="13287">
      <formula>IF(RIGHT(TEXT(AM93,"0.#"),1)=".",FALSE,TRUE)</formula>
    </cfRule>
    <cfRule type="expression" dxfId="2690" priority="13288">
      <formula>IF(RIGHT(TEXT(AM93,"0.#"),1)=".",TRUE,FALSE)</formula>
    </cfRule>
  </conditionalFormatting>
  <conditionalFormatting sqref="AM94">
    <cfRule type="expression" dxfId="2689" priority="13285">
      <formula>IF(RIGHT(TEXT(AM94,"0.#"),1)=".",FALSE,TRUE)</formula>
    </cfRule>
    <cfRule type="expression" dxfId="2688" priority="13286">
      <formula>IF(RIGHT(TEXT(AM94,"0.#"),1)=".",TRUE,FALSE)</formula>
    </cfRule>
  </conditionalFormatting>
  <conditionalFormatting sqref="AE97">
    <cfRule type="expression" dxfId="2687" priority="13271">
      <formula>IF(RIGHT(TEXT(AE97,"0.#"),1)=".",FALSE,TRUE)</formula>
    </cfRule>
    <cfRule type="expression" dxfId="2686" priority="13272">
      <formula>IF(RIGHT(TEXT(AE97,"0.#"),1)=".",TRUE,FALSE)</formula>
    </cfRule>
  </conditionalFormatting>
  <conditionalFormatting sqref="AE98">
    <cfRule type="expression" dxfId="2685" priority="13269">
      <formula>IF(RIGHT(TEXT(AE98,"0.#"),1)=".",FALSE,TRUE)</formula>
    </cfRule>
    <cfRule type="expression" dxfId="2684" priority="13270">
      <formula>IF(RIGHT(TEXT(AE98,"0.#"),1)=".",TRUE,FALSE)</formula>
    </cfRule>
  </conditionalFormatting>
  <conditionalFormatting sqref="AE99">
    <cfRule type="expression" dxfId="2683" priority="13267">
      <formula>IF(RIGHT(TEXT(AE99,"0.#"),1)=".",FALSE,TRUE)</formula>
    </cfRule>
    <cfRule type="expression" dxfId="2682" priority="13268">
      <formula>IF(RIGHT(TEXT(AE99,"0.#"),1)=".",TRUE,FALSE)</formula>
    </cfRule>
  </conditionalFormatting>
  <conditionalFormatting sqref="AI99">
    <cfRule type="expression" dxfId="2681" priority="13265">
      <formula>IF(RIGHT(TEXT(AI99,"0.#"),1)=".",FALSE,TRUE)</formula>
    </cfRule>
    <cfRule type="expression" dxfId="2680" priority="13266">
      <formula>IF(RIGHT(TEXT(AI99,"0.#"),1)=".",TRUE,FALSE)</formula>
    </cfRule>
  </conditionalFormatting>
  <conditionalFormatting sqref="AI98">
    <cfRule type="expression" dxfId="2679" priority="13263">
      <formula>IF(RIGHT(TEXT(AI98,"0.#"),1)=".",FALSE,TRUE)</formula>
    </cfRule>
    <cfRule type="expression" dxfId="2678" priority="13264">
      <formula>IF(RIGHT(TEXT(AI98,"0.#"),1)=".",TRUE,FALSE)</formula>
    </cfRule>
  </conditionalFormatting>
  <conditionalFormatting sqref="AI97">
    <cfRule type="expression" dxfId="2677" priority="13261">
      <formula>IF(RIGHT(TEXT(AI97,"0.#"),1)=".",FALSE,TRUE)</formula>
    </cfRule>
    <cfRule type="expression" dxfId="2676" priority="13262">
      <formula>IF(RIGHT(TEXT(AI97,"0.#"),1)=".",TRUE,FALSE)</formula>
    </cfRule>
  </conditionalFormatting>
  <conditionalFormatting sqref="AM97">
    <cfRule type="expression" dxfId="2675" priority="13259">
      <formula>IF(RIGHT(TEXT(AM97,"0.#"),1)=".",FALSE,TRUE)</formula>
    </cfRule>
    <cfRule type="expression" dxfId="2674" priority="13260">
      <formula>IF(RIGHT(TEXT(AM97,"0.#"),1)=".",TRUE,FALSE)</formula>
    </cfRule>
  </conditionalFormatting>
  <conditionalFormatting sqref="AM98">
    <cfRule type="expression" dxfId="2673" priority="13257">
      <formula>IF(RIGHT(TEXT(AM98,"0.#"),1)=".",FALSE,TRUE)</formula>
    </cfRule>
    <cfRule type="expression" dxfId="2672" priority="13258">
      <formula>IF(RIGHT(TEXT(AM98,"0.#"),1)=".",TRUE,FALSE)</formula>
    </cfRule>
  </conditionalFormatting>
  <conditionalFormatting sqref="AM99">
    <cfRule type="expression" dxfId="2671" priority="13255">
      <formula>IF(RIGHT(TEXT(AM99,"0.#"),1)=".",FALSE,TRUE)</formula>
    </cfRule>
    <cfRule type="expression" dxfId="2670" priority="13256">
      <formula>IF(RIGHT(TEXT(AM99,"0.#"),1)=".",TRUE,FALSE)</formula>
    </cfRule>
  </conditionalFormatting>
  <conditionalFormatting sqref="AI101">
    <cfRule type="expression" dxfId="2669" priority="13241">
      <formula>IF(RIGHT(TEXT(AI101,"0.#"),1)=".",FALSE,TRUE)</formula>
    </cfRule>
    <cfRule type="expression" dxfId="2668" priority="13242">
      <formula>IF(RIGHT(TEXT(AI101,"0.#"),1)=".",TRUE,FALSE)</formula>
    </cfRule>
  </conditionalFormatting>
  <conditionalFormatting sqref="AM101">
    <cfRule type="expression" dxfId="2667" priority="13239">
      <formula>IF(RIGHT(TEXT(AM101,"0.#"),1)=".",FALSE,TRUE)</formula>
    </cfRule>
    <cfRule type="expression" dxfId="2666" priority="13240">
      <formula>IF(RIGHT(TEXT(AM101,"0.#"),1)=".",TRUE,FALSE)</formula>
    </cfRule>
  </conditionalFormatting>
  <conditionalFormatting sqref="AE102">
    <cfRule type="expression" dxfId="2665" priority="13237">
      <formula>IF(RIGHT(TEXT(AE102,"0.#"),1)=".",FALSE,TRUE)</formula>
    </cfRule>
    <cfRule type="expression" dxfId="2664" priority="13238">
      <formula>IF(RIGHT(TEXT(AE102,"0.#"),1)=".",TRUE,FALSE)</formula>
    </cfRule>
  </conditionalFormatting>
  <conditionalFormatting sqref="AI102">
    <cfRule type="expression" dxfId="2663" priority="13235">
      <formula>IF(RIGHT(TEXT(AI102,"0.#"),1)=".",FALSE,TRUE)</formula>
    </cfRule>
    <cfRule type="expression" dxfId="2662" priority="13236">
      <formula>IF(RIGHT(TEXT(AI102,"0.#"),1)=".",TRUE,FALSE)</formula>
    </cfRule>
  </conditionalFormatting>
  <conditionalFormatting sqref="AM102">
    <cfRule type="expression" dxfId="2661" priority="13233">
      <formula>IF(RIGHT(TEXT(AM102,"0.#"),1)=".",FALSE,TRUE)</formula>
    </cfRule>
    <cfRule type="expression" dxfId="2660" priority="13234">
      <formula>IF(RIGHT(TEXT(AM102,"0.#"),1)=".",TRUE,FALSE)</formula>
    </cfRule>
  </conditionalFormatting>
  <conditionalFormatting sqref="AQ102">
    <cfRule type="expression" dxfId="2659" priority="13231">
      <formula>IF(RIGHT(TEXT(AQ102,"0.#"),1)=".",FALSE,TRUE)</formula>
    </cfRule>
    <cfRule type="expression" dxfId="2658" priority="13232">
      <formula>IF(RIGHT(TEXT(AQ102,"0.#"),1)=".",TRUE,FALSE)</formula>
    </cfRule>
  </conditionalFormatting>
  <conditionalFormatting sqref="AE104">
    <cfRule type="expression" dxfId="2657" priority="13229">
      <formula>IF(RIGHT(TEXT(AE104,"0.#"),1)=".",FALSE,TRUE)</formula>
    </cfRule>
    <cfRule type="expression" dxfId="2656" priority="13230">
      <formula>IF(RIGHT(TEXT(AE104,"0.#"),1)=".",TRUE,FALSE)</formula>
    </cfRule>
  </conditionalFormatting>
  <conditionalFormatting sqref="AI104">
    <cfRule type="expression" dxfId="2655" priority="13227">
      <formula>IF(RIGHT(TEXT(AI104,"0.#"),1)=".",FALSE,TRUE)</formula>
    </cfRule>
    <cfRule type="expression" dxfId="2654" priority="13228">
      <formula>IF(RIGHT(TEXT(AI104,"0.#"),1)=".",TRUE,FALSE)</formula>
    </cfRule>
  </conditionalFormatting>
  <conditionalFormatting sqref="AM104">
    <cfRule type="expression" dxfId="2653" priority="13225">
      <formula>IF(RIGHT(TEXT(AM104,"0.#"),1)=".",FALSE,TRUE)</formula>
    </cfRule>
    <cfRule type="expression" dxfId="2652" priority="13226">
      <formula>IF(RIGHT(TEXT(AM104,"0.#"),1)=".",TRUE,FALSE)</formula>
    </cfRule>
  </conditionalFormatting>
  <conditionalFormatting sqref="AE105">
    <cfRule type="expression" dxfId="2651" priority="13223">
      <formula>IF(RIGHT(TEXT(AE105,"0.#"),1)=".",FALSE,TRUE)</formula>
    </cfRule>
    <cfRule type="expression" dxfId="2650" priority="13224">
      <formula>IF(RIGHT(TEXT(AE105,"0.#"),1)=".",TRUE,FALSE)</formula>
    </cfRule>
  </conditionalFormatting>
  <conditionalFormatting sqref="AI105">
    <cfRule type="expression" dxfId="2649" priority="13221">
      <formula>IF(RIGHT(TEXT(AI105,"0.#"),1)=".",FALSE,TRUE)</formula>
    </cfRule>
    <cfRule type="expression" dxfId="2648" priority="13222">
      <formula>IF(RIGHT(TEXT(AI105,"0.#"),1)=".",TRUE,FALSE)</formula>
    </cfRule>
  </conditionalFormatting>
  <conditionalFormatting sqref="AM105">
    <cfRule type="expression" dxfId="2647" priority="13219">
      <formula>IF(RIGHT(TEXT(AM105,"0.#"),1)=".",FALSE,TRUE)</formula>
    </cfRule>
    <cfRule type="expression" dxfId="2646" priority="13220">
      <formula>IF(RIGHT(TEXT(AM105,"0.#"),1)=".",TRUE,FALSE)</formula>
    </cfRule>
  </conditionalFormatting>
  <conditionalFormatting sqref="AE107">
    <cfRule type="expression" dxfId="2645" priority="13215">
      <formula>IF(RIGHT(TEXT(AE107,"0.#"),1)=".",FALSE,TRUE)</formula>
    </cfRule>
    <cfRule type="expression" dxfId="2644" priority="13216">
      <formula>IF(RIGHT(TEXT(AE107,"0.#"),1)=".",TRUE,FALSE)</formula>
    </cfRule>
  </conditionalFormatting>
  <conditionalFormatting sqref="AI107">
    <cfRule type="expression" dxfId="2643" priority="13213">
      <formula>IF(RIGHT(TEXT(AI107,"0.#"),1)=".",FALSE,TRUE)</formula>
    </cfRule>
    <cfRule type="expression" dxfId="2642" priority="13214">
      <formula>IF(RIGHT(TEXT(AI107,"0.#"),1)=".",TRUE,FALSE)</formula>
    </cfRule>
  </conditionalFormatting>
  <conditionalFormatting sqref="AM107">
    <cfRule type="expression" dxfId="2641" priority="13211">
      <formula>IF(RIGHT(TEXT(AM107,"0.#"),1)=".",FALSE,TRUE)</formula>
    </cfRule>
    <cfRule type="expression" dxfId="2640" priority="13212">
      <formula>IF(RIGHT(TEXT(AM107,"0.#"),1)=".",TRUE,FALSE)</formula>
    </cfRule>
  </conditionalFormatting>
  <conditionalFormatting sqref="AE108">
    <cfRule type="expression" dxfId="2639" priority="13209">
      <formula>IF(RIGHT(TEXT(AE108,"0.#"),1)=".",FALSE,TRUE)</formula>
    </cfRule>
    <cfRule type="expression" dxfId="2638" priority="13210">
      <formula>IF(RIGHT(TEXT(AE108,"0.#"),1)=".",TRUE,FALSE)</formula>
    </cfRule>
  </conditionalFormatting>
  <conditionalFormatting sqref="AI108">
    <cfRule type="expression" dxfId="2637" priority="13207">
      <formula>IF(RIGHT(TEXT(AI108,"0.#"),1)=".",FALSE,TRUE)</formula>
    </cfRule>
    <cfRule type="expression" dxfId="2636" priority="13208">
      <formula>IF(RIGHT(TEXT(AI108,"0.#"),1)=".",TRUE,FALSE)</formula>
    </cfRule>
  </conditionalFormatting>
  <conditionalFormatting sqref="AM108">
    <cfRule type="expression" dxfId="2635" priority="13205">
      <formula>IF(RIGHT(TEXT(AM108,"0.#"),1)=".",FALSE,TRUE)</formula>
    </cfRule>
    <cfRule type="expression" dxfId="2634" priority="13206">
      <formula>IF(RIGHT(TEXT(AM108,"0.#"),1)=".",TRUE,FALSE)</formula>
    </cfRule>
  </conditionalFormatting>
  <conditionalFormatting sqref="AE110">
    <cfRule type="expression" dxfId="2633" priority="13201">
      <formula>IF(RIGHT(TEXT(AE110,"0.#"),1)=".",FALSE,TRUE)</formula>
    </cfRule>
    <cfRule type="expression" dxfId="2632" priority="13202">
      <formula>IF(RIGHT(TEXT(AE110,"0.#"),1)=".",TRUE,FALSE)</formula>
    </cfRule>
  </conditionalFormatting>
  <conditionalFormatting sqref="AI110">
    <cfRule type="expression" dxfId="2631" priority="13199">
      <formula>IF(RIGHT(TEXT(AI110,"0.#"),1)=".",FALSE,TRUE)</formula>
    </cfRule>
    <cfRule type="expression" dxfId="2630" priority="13200">
      <formula>IF(RIGHT(TEXT(AI110,"0.#"),1)=".",TRUE,FALSE)</formula>
    </cfRule>
  </conditionalFormatting>
  <conditionalFormatting sqref="AM110">
    <cfRule type="expression" dxfId="2629" priority="13197">
      <formula>IF(RIGHT(TEXT(AM110,"0.#"),1)=".",FALSE,TRUE)</formula>
    </cfRule>
    <cfRule type="expression" dxfId="2628" priority="13198">
      <formula>IF(RIGHT(TEXT(AM110,"0.#"),1)=".",TRUE,FALSE)</formula>
    </cfRule>
  </conditionalFormatting>
  <conditionalFormatting sqref="AE111">
    <cfRule type="expression" dxfId="2627" priority="13195">
      <formula>IF(RIGHT(TEXT(AE111,"0.#"),1)=".",FALSE,TRUE)</formula>
    </cfRule>
    <cfRule type="expression" dxfId="2626" priority="13196">
      <formula>IF(RIGHT(TEXT(AE111,"0.#"),1)=".",TRUE,FALSE)</formula>
    </cfRule>
  </conditionalFormatting>
  <conditionalFormatting sqref="AI111">
    <cfRule type="expression" dxfId="2625" priority="13193">
      <formula>IF(RIGHT(TEXT(AI111,"0.#"),1)=".",FALSE,TRUE)</formula>
    </cfRule>
    <cfRule type="expression" dxfId="2624" priority="13194">
      <formula>IF(RIGHT(TEXT(AI111,"0.#"),1)=".",TRUE,FALSE)</formula>
    </cfRule>
  </conditionalFormatting>
  <conditionalFormatting sqref="AM111">
    <cfRule type="expression" dxfId="2623" priority="13191">
      <formula>IF(RIGHT(TEXT(AM111,"0.#"),1)=".",FALSE,TRUE)</formula>
    </cfRule>
    <cfRule type="expression" dxfId="2622" priority="13192">
      <formula>IF(RIGHT(TEXT(AM111,"0.#"),1)=".",TRUE,FALSE)</formula>
    </cfRule>
  </conditionalFormatting>
  <conditionalFormatting sqref="AE113">
    <cfRule type="expression" dxfId="2621" priority="13187">
      <formula>IF(RIGHT(TEXT(AE113,"0.#"),1)=".",FALSE,TRUE)</formula>
    </cfRule>
    <cfRule type="expression" dxfId="2620" priority="13188">
      <formula>IF(RIGHT(TEXT(AE113,"0.#"),1)=".",TRUE,FALSE)</formula>
    </cfRule>
  </conditionalFormatting>
  <conditionalFormatting sqref="AI113">
    <cfRule type="expression" dxfId="2619" priority="13185">
      <formula>IF(RIGHT(TEXT(AI113,"0.#"),1)=".",FALSE,TRUE)</formula>
    </cfRule>
    <cfRule type="expression" dxfId="2618" priority="13186">
      <formula>IF(RIGHT(TEXT(AI113,"0.#"),1)=".",TRUE,FALSE)</formula>
    </cfRule>
  </conditionalFormatting>
  <conditionalFormatting sqref="AM113">
    <cfRule type="expression" dxfId="2617" priority="13183">
      <formula>IF(RIGHT(TEXT(AM113,"0.#"),1)=".",FALSE,TRUE)</formula>
    </cfRule>
    <cfRule type="expression" dxfId="2616" priority="13184">
      <formula>IF(RIGHT(TEXT(AM113,"0.#"),1)=".",TRUE,FALSE)</formula>
    </cfRule>
  </conditionalFormatting>
  <conditionalFormatting sqref="AE114">
    <cfRule type="expression" dxfId="2615" priority="13181">
      <formula>IF(RIGHT(TEXT(AE114,"0.#"),1)=".",FALSE,TRUE)</formula>
    </cfRule>
    <cfRule type="expression" dxfId="2614" priority="13182">
      <formula>IF(RIGHT(TEXT(AE114,"0.#"),1)=".",TRUE,FALSE)</formula>
    </cfRule>
  </conditionalFormatting>
  <conditionalFormatting sqref="AI114">
    <cfRule type="expression" dxfId="2613" priority="13179">
      <formula>IF(RIGHT(TEXT(AI114,"0.#"),1)=".",FALSE,TRUE)</formula>
    </cfRule>
    <cfRule type="expression" dxfId="2612" priority="13180">
      <formula>IF(RIGHT(TEXT(AI114,"0.#"),1)=".",TRUE,FALSE)</formula>
    </cfRule>
  </conditionalFormatting>
  <conditionalFormatting sqref="AM114">
    <cfRule type="expression" dxfId="2611" priority="13177">
      <formula>IF(RIGHT(TEXT(AM114,"0.#"),1)=".",FALSE,TRUE)</formula>
    </cfRule>
    <cfRule type="expression" dxfId="2610" priority="13178">
      <formula>IF(RIGHT(TEXT(AM114,"0.#"),1)=".",TRUE,FALSE)</formula>
    </cfRule>
  </conditionalFormatting>
  <conditionalFormatting sqref="AE116 AQ116">
    <cfRule type="expression" dxfId="2609" priority="13173">
      <formula>IF(RIGHT(TEXT(AE116,"0.#"),1)=".",FALSE,TRUE)</formula>
    </cfRule>
    <cfRule type="expression" dxfId="2608" priority="13174">
      <formula>IF(RIGHT(TEXT(AE116,"0.#"),1)=".",TRUE,FALSE)</formula>
    </cfRule>
  </conditionalFormatting>
  <conditionalFormatting sqref="AI116">
    <cfRule type="expression" dxfId="2607" priority="13171">
      <formula>IF(RIGHT(TEXT(AI116,"0.#"),1)=".",FALSE,TRUE)</formula>
    </cfRule>
    <cfRule type="expression" dxfId="2606" priority="13172">
      <formula>IF(RIGHT(TEXT(AI116,"0.#"),1)=".",TRUE,FALSE)</formula>
    </cfRule>
  </conditionalFormatting>
  <conditionalFormatting sqref="AM116">
    <cfRule type="expression" dxfId="2605" priority="13169">
      <formula>IF(RIGHT(TEXT(AM116,"0.#"),1)=".",FALSE,TRUE)</formula>
    </cfRule>
    <cfRule type="expression" dxfId="2604" priority="13170">
      <formula>IF(RIGHT(TEXT(AM116,"0.#"),1)=".",TRUE,FALSE)</formula>
    </cfRule>
  </conditionalFormatting>
  <conditionalFormatting sqref="AE117 AM117">
    <cfRule type="expression" dxfId="2603" priority="13167">
      <formula>IF(RIGHT(TEXT(AE117,"0.#"),1)=".",FALSE,TRUE)</formula>
    </cfRule>
    <cfRule type="expression" dxfId="2602" priority="13168">
      <formula>IF(RIGHT(TEXT(AE117,"0.#"),1)=".",TRUE,FALSE)</formula>
    </cfRule>
  </conditionalFormatting>
  <conditionalFormatting sqref="AI117">
    <cfRule type="expression" dxfId="2601" priority="13165">
      <formula>IF(RIGHT(TEXT(AI117,"0.#"),1)=".",FALSE,TRUE)</formula>
    </cfRule>
    <cfRule type="expression" dxfId="2600" priority="13166">
      <formula>IF(RIGHT(TEXT(AI117,"0.#"),1)=".",TRUE,FALSE)</formula>
    </cfRule>
  </conditionalFormatting>
  <conditionalFormatting sqref="AQ117">
    <cfRule type="expression" dxfId="2599" priority="13161">
      <formula>IF(RIGHT(TEXT(AQ117,"0.#"),1)=".",FALSE,TRUE)</formula>
    </cfRule>
    <cfRule type="expression" dxfId="2598" priority="13162">
      <formula>IF(RIGHT(TEXT(AQ117,"0.#"),1)=".",TRUE,FALSE)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E134:AE135 AI134:AI135 AM134:AM135 AQ134:AQ135 AU134:AU135">
    <cfRule type="expression" dxfId="2547" priority="13073">
      <formula>IF(RIGHT(TEXT(AE134,"0.#"),1)=".",FALSE,TRUE)</formula>
    </cfRule>
    <cfRule type="expression" dxfId="2546" priority="13074">
      <formula>IF(RIGHT(TEXT(AE134,"0.#"),1)=".",TRUE,FALSE)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47:AO874">
    <cfRule type="expression" dxfId="2515" priority="6643">
      <formula>IF(AND(AL847&gt;=0, RIGHT(TEXT(AL847,"0.#"),1)&lt;&gt;"."),TRUE,FALSE)</formula>
    </cfRule>
    <cfRule type="expression" dxfId="2514" priority="6644">
      <formula>IF(AND(AL847&gt;=0, RIGHT(TEXT(AL847,"0.#"),1)="."),TRUE,FALSE)</formula>
    </cfRule>
    <cfRule type="expression" dxfId="2513" priority="6645">
      <formula>IF(AND(AL847&lt;0, RIGHT(TEXT(AL847,"0.#"),1)&lt;&gt;"."),TRUE,FALSE)</formula>
    </cfRule>
    <cfRule type="expression" dxfId="2512" priority="6646">
      <formula>IF(AND(AL847&lt;0, RIGHT(TEXT(AL847,"0.#"),1)="."),TRUE,FALSE)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47:Y874">
    <cfRule type="expression" dxfId="2441" priority="2971">
      <formula>IF(RIGHT(TEXT(Y847,"0.#"),1)=".",FALSE,TRUE)</formula>
    </cfRule>
    <cfRule type="expression" dxfId="2440" priority="2972">
      <formula>IF(RIGHT(TEXT(Y847,"0.#"),1)=".",TRUE,FALSE)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11:AO1139">
    <cfRule type="expression" dxfId="2411" priority="2877">
      <formula>IF(AND(AL1111&gt;=0, RIGHT(TEXT(AL1111,"0.#"),1)&lt;&gt;"."),TRUE,FALSE)</formula>
    </cfRule>
    <cfRule type="expression" dxfId="2410" priority="2878">
      <formula>IF(AND(AL1111&gt;=0, RIGHT(TEXT(AL1111,"0.#"),1)="."),TRUE,FALSE)</formula>
    </cfRule>
    <cfRule type="expression" dxfId="2409" priority="2879">
      <formula>IF(AND(AL1111&lt;0, RIGHT(TEXT(AL1111,"0.#"),1)&lt;&gt;"."),TRUE,FALSE)</formula>
    </cfRule>
    <cfRule type="expression" dxfId="2408" priority="2880">
      <formula>IF(AND(AL1111&lt;0, RIGHT(TEXT(AL1111,"0.#"),1)="."),TRUE,FALSE)</formula>
    </cfRule>
  </conditionalFormatting>
  <conditionalFormatting sqref="Y1111:Y1139">
    <cfRule type="expression" dxfId="2407" priority="2875">
      <formula>IF(RIGHT(TEXT(Y1111,"0.#"),1)=".",FALSE,TRUE)</formula>
    </cfRule>
    <cfRule type="expression" dxfId="2406" priority="2876">
      <formula>IF(RIGHT(TEXT(Y1111,"0.#"),1)=".",TRUE,FALSE)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45:AO846">
    <cfRule type="expression" dxfId="2397" priority="2829">
      <formula>IF(AND(AL845&gt;=0, RIGHT(TEXT(AL845,"0.#"),1)&lt;&gt;"."),TRUE,FALSE)</formula>
    </cfRule>
    <cfRule type="expression" dxfId="2396" priority="2830">
      <formula>IF(AND(AL845&gt;=0, RIGHT(TEXT(AL845,"0.#"),1)="."),TRUE,FALSE)</formula>
    </cfRule>
    <cfRule type="expression" dxfId="2395" priority="2831">
      <formula>IF(AND(AL845&lt;0, RIGHT(TEXT(AL845,"0.#"),1)&lt;&gt;"."),TRUE,FALSE)</formula>
    </cfRule>
    <cfRule type="expression" dxfId="2394" priority="2832">
      <formula>IF(AND(AL845&lt;0, RIGHT(TEXT(AL845,"0.#"),1)="."),TRUE,FALSE)</formula>
    </cfRule>
  </conditionalFormatting>
  <conditionalFormatting sqref="Y845:Y846">
    <cfRule type="expression" dxfId="2393" priority="2827">
      <formula>IF(RIGHT(TEXT(Y845,"0.#"),1)=".",FALSE,TRUE)</formula>
    </cfRule>
    <cfRule type="expression" dxfId="2392" priority="2828">
      <formula>IF(RIGHT(TEXT(Y845,"0.#"),1)=".",TRUE,FALSE)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80:Y907">
    <cfRule type="expression" dxfId="2075" priority="2087">
      <formula>IF(RIGHT(TEXT(Y880,"0.#"),1)=".",FALSE,TRUE)</formula>
    </cfRule>
    <cfRule type="expression" dxfId="2074" priority="2088">
      <formula>IF(RIGHT(TEXT(Y880,"0.#"),1)=".",TRUE,FALSE)</formula>
    </cfRule>
  </conditionalFormatting>
  <conditionalFormatting sqref="Y878:Y879">
    <cfRule type="expression" dxfId="2073" priority="2081">
      <formula>IF(RIGHT(TEXT(Y878,"0.#"),1)=".",FALSE,TRUE)</formula>
    </cfRule>
    <cfRule type="expression" dxfId="2072" priority="2082">
      <formula>IF(RIGHT(TEXT(Y878,"0.#"),1)=".",TRUE,FALSE)</formula>
    </cfRule>
  </conditionalFormatting>
  <conditionalFormatting sqref="Y913:Y940">
    <cfRule type="expression" dxfId="2071" priority="2075">
      <formula>IF(RIGHT(TEXT(Y913,"0.#"),1)=".",FALSE,TRUE)</formula>
    </cfRule>
    <cfRule type="expression" dxfId="2070" priority="2076">
      <formula>IF(RIGHT(TEXT(Y913,"0.#"),1)=".",TRUE,FALSE)</formula>
    </cfRule>
  </conditionalFormatting>
  <conditionalFormatting sqref="Y911:Y912">
    <cfRule type="expression" dxfId="2069" priority="2069">
      <formula>IF(RIGHT(TEXT(Y911,"0.#"),1)=".",FALSE,TRUE)</formula>
    </cfRule>
    <cfRule type="expression" dxfId="2068" priority="2070">
      <formula>IF(RIGHT(TEXT(Y911,"0.#"),1)=".",TRUE,FALSE)</formula>
    </cfRule>
  </conditionalFormatting>
  <conditionalFormatting sqref="Y946:Y973">
    <cfRule type="expression" dxfId="2067" priority="2063">
      <formula>IF(RIGHT(TEXT(Y946,"0.#"),1)=".",FALSE,TRUE)</formula>
    </cfRule>
    <cfRule type="expression" dxfId="2066" priority="2064">
      <formula>IF(RIGHT(TEXT(Y946,"0.#"),1)=".",TRUE,FALSE)</formula>
    </cfRule>
  </conditionalFormatting>
  <conditionalFormatting sqref="Y944:Y945">
    <cfRule type="expression" dxfId="2065" priority="2057">
      <formula>IF(RIGHT(TEXT(Y944,"0.#"),1)=".",FALSE,TRUE)</formula>
    </cfRule>
    <cfRule type="expression" dxfId="2064" priority="2058">
      <formula>IF(RIGHT(TEXT(Y944,"0.#"),1)=".",TRUE,FALSE)</formula>
    </cfRule>
  </conditionalFormatting>
  <conditionalFormatting sqref="Y979:Y1006">
    <cfRule type="expression" dxfId="2063" priority="2051">
      <formula>IF(RIGHT(TEXT(Y979,"0.#"),1)=".",FALSE,TRUE)</formula>
    </cfRule>
    <cfRule type="expression" dxfId="2062" priority="2052">
      <formula>IF(RIGHT(TEXT(Y979,"0.#"),1)=".",TRUE,FALSE)</formula>
    </cfRule>
  </conditionalFormatting>
  <conditionalFormatting sqref="Y977:Y978">
    <cfRule type="expression" dxfId="2061" priority="2045">
      <formula>IF(RIGHT(TEXT(Y977,"0.#"),1)=".",FALSE,TRUE)</formula>
    </cfRule>
    <cfRule type="expression" dxfId="2060" priority="2046">
      <formula>IF(RIGHT(TEXT(Y977,"0.#"),1)=".",TRUE,FALSE)</formula>
    </cfRule>
  </conditionalFormatting>
  <conditionalFormatting sqref="Y1012:Y1039">
    <cfRule type="expression" dxfId="2059" priority="2039">
      <formula>IF(RIGHT(TEXT(Y1012,"0.#"),1)=".",FALSE,TRUE)</formula>
    </cfRule>
    <cfRule type="expression" dxfId="2058" priority="2040">
      <formula>IF(RIGHT(TEXT(Y1012,"0.#"),1)=".",TRUE,FALSE)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5 P27">
    <cfRule type="expression" dxfId="2049" priority="2309">
      <formula>IF(RIGHT(TEXT(P25,"0.#"),1)=".",FALSE,TRUE)</formula>
    </cfRule>
    <cfRule type="expression" dxfId="2048" priority="2310">
      <formula>IF(RIGHT(TEXT(P25,"0.#"),1)=".",TRUE,FALSE)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85:AO907">
    <cfRule type="expression" dxfId="1977" priority="2089">
      <formula>IF(AND(AL885&gt;=0, RIGHT(TEXT(AL885,"0.#"),1)&lt;&gt;"."),TRUE,FALSE)</formula>
    </cfRule>
    <cfRule type="expression" dxfId="1976" priority="2090">
      <formula>IF(AND(AL885&gt;=0, RIGHT(TEXT(AL885,"0.#"),1)="."),TRUE,FALSE)</formula>
    </cfRule>
    <cfRule type="expression" dxfId="1975" priority="2091">
      <formula>IF(AND(AL885&lt;0, RIGHT(TEXT(AL885,"0.#"),1)&lt;&gt;"."),TRUE,FALSE)</formula>
    </cfRule>
    <cfRule type="expression" dxfId="1974" priority="2092">
      <formula>IF(AND(AL885&lt;0, RIGHT(TEXT(AL885,"0.#"),1)="."),TRUE,FALSE)</formula>
    </cfRule>
  </conditionalFormatting>
  <conditionalFormatting sqref="AL878:AO884">
    <cfRule type="expression" dxfId="1973" priority="2083">
      <formula>IF(AND(AL878&gt;=0, RIGHT(TEXT(AL878,"0.#"),1)&lt;&gt;"."),TRUE,FALSE)</formula>
    </cfRule>
    <cfRule type="expression" dxfId="1972" priority="2084">
      <formula>IF(AND(AL878&gt;=0, RIGHT(TEXT(AL878,"0.#"),1)="."),TRUE,FALSE)</formula>
    </cfRule>
    <cfRule type="expression" dxfId="1971" priority="2085">
      <formula>IF(AND(AL878&lt;0, RIGHT(TEXT(AL878,"0.#"),1)&lt;&gt;"."),TRUE,FALSE)</formula>
    </cfRule>
    <cfRule type="expression" dxfId="1970" priority="2086">
      <formula>IF(AND(AL878&lt;0, RIGHT(TEXT(AL878,"0.#"),1)="."),TRUE,FALSE)</formula>
    </cfRule>
  </conditionalFormatting>
  <conditionalFormatting sqref="AL913:AO940">
    <cfRule type="expression" dxfId="1969" priority="2077">
      <formula>IF(AND(AL913&gt;=0, RIGHT(TEXT(AL913,"0.#"),1)&lt;&gt;"."),TRUE,FALSE)</formula>
    </cfRule>
    <cfRule type="expression" dxfId="1968" priority="2078">
      <formula>IF(AND(AL913&gt;=0, RIGHT(TEXT(AL913,"0.#"),1)="."),TRUE,FALSE)</formula>
    </cfRule>
    <cfRule type="expression" dxfId="1967" priority="2079">
      <formula>IF(AND(AL913&lt;0, RIGHT(TEXT(AL913,"0.#"),1)&lt;&gt;"."),TRUE,FALSE)</formula>
    </cfRule>
    <cfRule type="expression" dxfId="1966" priority="2080">
      <formula>IF(AND(AL913&lt;0, RIGHT(TEXT(AL913,"0.#"),1)="."),TRUE,FALSE)</formula>
    </cfRule>
  </conditionalFormatting>
  <conditionalFormatting sqref="AL911:AO912">
    <cfRule type="expression" dxfId="1965" priority="2071">
      <formula>IF(AND(AL911&gt;=0, RIGHT(TEXT(AL911,"0.#"),1)&lt;&gt;"."),TRUE,FALSE)</formula>
    </cfRule>
    <cfRule type="expression" dxfId="1964" priority="2072">
      <formula>IF(AND(AL911&gt;=0, RIGHT(TEXT(AL911,"0.#"),1)="."),TRUE,FALSE)</formula>
    </cfRule>
    <cfRule type="expression" dxfId="1963" priority="2073">
      <formula>IF(AND(AL911&lt;0, RIGHT(TEXT(AL911,"0.#"),1)&lt;&gt;"."),TRUE,FALSE)</formula>
    </cfRule>
    <cfRule type="expression" dxfId="1962" priority="2074">
      <formula>IF(AND(AL911&lt;0, RIGHT(TEXT(AL911,"0.#"),1)="."),TRUE,FALSE)</formula>
    </cfRule>
  </conditionalFormatting>
  <conditionalFormatting sqref="AL946:AO973">
    <cfRule type="expression" dxfId="1961" priority="2065">
      <formula>IF(AND(AL946&gt;=0, RIGHT(TEXT(AL946,"0.#"),1)&lt;&gt;"."),TRUE,FALSE)</formula>
    </cfRule>
    <cfRule type="expression" dxfId="1960" priority="2066">
      <formula>IF(AND(AL946&gt;=0, RIGHT(TEXT(AL946,"0.#"),1)="."),TRUE,FALSE)</formula>
    </cfRule>
    <cfRule type="expression" dxfId="1959" priority="2067">
      <formula>IF(AND(AL946&lt;0, RIGHT(TEXT(AL946,"0.#"),1)&lt;&gt;"."),TRUE,FALSE)</formula>
    </cfRule>
    <cfRule type="expression" dxfId="1958" priority="2068">
      <formula>IF(AND(AL946&lt;0, RIGHT(TEXT(AL946,"0.#"),1)="."),TRUE,FALSE)</formula>
    </cfRule>
  </conditionalFormatting>
  <conditionalFormatting sqref="AL944:AO945">
    <cfRule type="expression" dxfId="1957" priority="2059">
      <formula>IF(AND(AL944&gt;=0, RIGHT(TEXT(AL944,"0.#"),1)&lt;&gt;"."),TRUE,FALSE)</formula>
    </cfRule>
    <cfRule type="expression" dxfId="1956" priority="2060">
      <formula>IF(AND(AL944&gt;=0, RIGHT(TEXT(AL944,"0.#"),1)="."),TRUE,FALSE)</formula>
    </cfRule>
    <cfRule type="expression" dxfId="1955" priority="2061">
      <formula>IF(AND(AL944&lt;0, RIGHT(TEXT(AL944,"0.#"),1)&lt;&gt;"."),TRUE,FALSE)</formula>
    </cfRule>
    <cfRule type="expression" dxfId="1954" priority="2062">
      <formula>IF(AND(AL944&lt;0, RIGHT(TEXT(AL944,"0.#"),1)="."),TRUE,FALSE)</formula>
    </cfRule>
  </conditionalFormatting>
  <conditionalFormatting sqref="AL979:AO1006">
    <cfRule type="expression" dxfId="1953" priority="2053">
      <formula>IF(AND(AL979&gt;=0, RIGHT(TEXT(AL979,"0.#"),1)&lt;&gt;"."),TRUE,FALSE)</formula>
    </cfRule>
    <cfRule type="expression" dxfId="1952" priority="2054">
      <formula>IF(AND(AL979&gt;=0, RIGHT(TEXT(AL979,"0.#"),1)="."),TRUE,FALSE)</formula>
    </cfRule>
    <cfRule type="expression" dxfId="1951" priority="2055">
      <formula>IF(AND(AL979&lt;0, RIGHT(TEXT(AL979,"0.#"),1)&lt;&gt;"."),TRUE,FALSE)</formula>
    </cfRule>
    <cfRule type="expression" dxfId="1950" priority="2056">
      <formula>IF(AND(AL979&lt;0, RIGHT(TEXT(AL979,"0.#"),1)="."),TRUE,FALSE)</formula>
    </cfRule>
  </conditionalFormatting>
  <conditionalFormatting sqref="AL977:AO978">
    <cfRule type="expression" dxfId="1949" priority="2047">
      <formula>IF(AND(AL977&gt;=0, RIGHT(TEXT(AL977,"0.#"),1)&lt;&gt;"."),TRUE,FALSE)</formula>
    </cfRule>
    <cfRule type="expression" dxfId="1948" priority="2048">
      <formula>IF(AND(AL977&gt;=0, RIGHT(TEXT(AL977,"0.#"),1)="."),TRUE,FALSE)</formula>
    </cfRule>
    <cfRule type="expression" dxfId="1947" priority="2049">
      <formula>IF(AND(AL977&lt;0, RIGHT(TEXT(AL977,"0.#"),1)&lt;&gt;"."),TRUE,FALSE)</formula>
    </cfRule>
    <cfRule type="expression" dxfId="1946" priority="2050">
      <formula>IF(AND(AL977&lt;0, RIGHT(TEXT(AL977,"0.#"),1)="."),TRUE,FALSE)</formula>
    </cfRule>
  </conditionalFormatting>
  <conditionalFormatting sqref="AL1012:AO1039">
    <cfRule type="expression" dxfId="1945" priority="2041">
      <formula>IF(AND(AL1012&gt;=0, RIGHT(TEXT(AL1012,"0.#"),1)&lt;&gt;"."),TRUE,FALSE)</formula>
    </cfRule>
    <cfRule type="expression" dxfId="1944" priority="2042">
      <formula>IF(AND(AL1012&gt;=0, RIGHT(TEXT(AL1012,"0.#"),1)="."),TRUE,FALSE)</formula>
    </cfRule>
    <cfRule type="expression" dxfId="1943" priority="2043">
      <formula>IF(AND(AL1012&lt;0, RIGHT(TEXT(AL1012,"0.#"),1)&lt;&gt;"."),TRUE,FALSE)</formula>
    </cfRule>
    <cfRule type="expression" dxfId="1942" priority="2044">
      <formula>IF(AND(AL1012&lt;0, RIGHT(TEXT(AL1012,"0.#"),1)="."),TRUE,FALSE)</formula>
    </cfRule>
  </conditionalFormatting>
  <conditionalFormatting sqref="AL1010:AO1011">
    <cfRule type="expression" dxfId="1941" priority="2035">
      <formula>IF(AND(AL1010&gt;=0, RIGHT(TEXT(AL1010,"0.#"),1)&lt;&gt;"."),TRUE,FALSE)</formula>
    </cfRule>
    <cfRule type="expression" dxfId="1940" priority="2036">
      <formula>IF(AND(AL1010&gt;=0, RIGHT(TEXT(AL1010,"0.#"),1)="."),TRUE,FALSE)</formula>
    </cfRule>
    <cfRule type="expression" dxfId="1939" priority="2037">
      <formula>IF(AND(AL1010&lt;0, RIGHT(TEXT(AL1010,"0.#"),1)&lt;&gt;"."),TRUE,FALSE)</formula>
    </cfRule>
    <cfRule type="expression" dxfId="1938" priority="2038">
      <formula>IF(AND(AL1010&lt;0, RIGHT(TEXT(AL1010,"0.#"),1)="."),TRUE,FALSE)</formula>
    </cfRule>
  </conditionalFormatting>
  <conditionalFormatting sqref="Y1010:Y1011">
    <cfRule type="expression" dxfId="1937" priority="2033">
      <formula>IF(RIGHT(TEXT(Y1010,"0.#"),1)=".",FALSE,TRUE)</formula>
    </cfRule>
    <cfRule type="expression" dxfId="1936" priority="2034">
      <formula>IF(RIGHT(TEXT(Y1010,"0.#"),1)=".",TRUE,FALSE)</formula>
    </cfRule>
  </conditionalFormatting>
  <conditionalFormatting sqref="AL1045:AO1072">
    <cfRule type="expression" dxfId="1935" priority="2029">
      <formula>IF(AND(AL1045&gt;=0, RIGHT(TEXT(AL1045,"0.#"),1)&lt;&gt;"."),TRUE,FALSE)</formula>
    </cfRule>
    <cfRule type="expression" dxfId="1934" priority="2030">
      <formula>IF(AND(AL1045&gt;=0, RIGHT(TEXT(AL1045,"0.#"),1)="."),TRUE,FALSE)</formula>
    </cfRule>
    <cfRule type="expression" dxfId="1933" priority="2031">
      <formula>IF(AND(AL1045&lt;0, RIGHT(TEXT(AL1045,"0.#"),1)&lt;&gt;"."),TRUE,FALSE)</formula>
    </cfRule>
    <cfRule type="expression" dxfId="1932" priority="2032">
      <formula>IF(AND(AL1045&lt;0, RIGHT(TEXT(AL1045,"0.#"),1)="."),TRUE,FALSE)</formula>
    </cfRule>
  </conditionalFormatting>
  <conditionalFormatting sqref="Y1045:Y1072">
    <cfRule type="expression" dxfId="1931" priority="2027">
      <formula>IF(RIGHT(TEXT(Y1045,"0.#"),1)=".",FALSE,TRUE)</formula>
    </cfRule>
    <cfRule type="expression" dxfId="1930" priority="2028">
      <formula>IF(RIGHT(TEXT(Y1045,"0.#"),1)=".",TRUE,FALSE)</formula>
    </cfRule>
  </conditionalFormatting>
  <conditionalFormatting sqref="AL1043:AO1044">
    <cfRule type="expression" dxfId="1929" priority="2023">
      <formula>IF(AND(AL1043&gt;=0, RIGHT(TEXT(AL1043,"0.#"),1)&lt;&gt;"."),TRUE,FALSE)</formula>
    </cfRule>
    <cfRule type="expression" dxfId="1928" priority="2024">
      <formula>IF(AND(AL1043&gt;=0, RIGHT(TEXT(AL1043,"0.#"),1)="."),TRUE,FALSE)</formula>
    </cfRule>
    <cfRule type="expression" dxfId="1927" priority="2025">
      <formula>IF(AND(AL1043&lt;0, RIGHT(TEXT(AL1043,"0.#"),1)&lt;&gt;"."),TRUE,FALSE)</formula>
    </cfRule>
    <cfRule type="expression" dxfId="1926" priority="2026">
      <formula>IF(AND(AL1043&lt;0, RIGHT(TEXT(AL1043,"0.#"),1)="."),TRUE,FALSE)</formula>
    </cfRule>
  </conditionalFormatting>
  <conditionalFormatting sqref="Y1043:Y1044">
    <cfRule type="expression" dxfId="1925" priority="2021">
      <formula>IF(RIGHT(TEXT(Y1043,"0.#"),1)=".",FALSE,TRUE)</formula>
    </cfRule>
    <cfRule type="expression" dxfId="1924" priority="2022">
      <formula>IF(RIGHT(TEXT(Y1043,"0.#"),1)=".",TRUE,FALSE)</formula>
    </cfRule>
  </conditionalFormatting>
  <conditionalFormatting sqref="AL1078:AO1105">
    <cfRule type="expression" dxfId="1923" priority="2017">
      <formula>IF(AND(AL1078&gt;=0, RIGHT(TEXT(AL1078,"0.#"),1)&lt;&gt;"."),TRUE,FALSE)</formula>
    </cfRule>
    <cfRule type="expression" dxfId="1922" priority="2018">
      <formula>IF(AND(AL1078&gt;=0, RIGHT(TEXT(AL1078,"0.#"),1)="."),TRUE,FALSE)</formula>
    </cfRule>
    <cfRule type="expression" dxfId="1921" priority="2019">
      <formula>IF(AND(AL1078&lt;0, RIGHT(TEXT(AL1078,"0.#"),1)&lt;&gt;"."),TRUE,FALSE)</formula>
    </cfRule>
    <cfRule type="expression" dxfId="1920" priority="2020">
      <formula>IF(AND(AL1078&lt;0, RIGHT(TEXT(AL1078,"0.#"),1)="."),TRUE,FALSE)</formula>
    </cfRule>
  </conditionalFormatting>
  <conditionalFormatting sqref="Y1078:Y1105">
    <cfRule type="expression" dxfId="1919" priority="2015">
      <formula>IF(RIGHT(TEXT(Y1078,"0.#"),1)=".",FALSE,TRUE)</formula>
    </cfRule>
    <cfRule type="expression" dxfId="1918" priority="2016">
      <formula>IF(RIGHT(TEXT(Y1078,"0.#"),1)=".",TRUE,FALSE)</formula>
    </cfRule>
  </conditionalFormatting>
  <conditionalFormatting sqref="AL1076:AO1077">
    <cfRule type="expression" dxfId="1917" priority="2011">
      <formula>IF(AND(AL1076&gt;=0, RIGHT(TEXT(AL1076,"0.#"),1)&lt;&gt;"."),TRUE,FALSE)</formula>
    </cfRule>
    <cfRule type="expression" dxfId="1916" priority="2012">
      <formula>IF(AND(AL1076&gt;=0, RIGHT(TEXT(AL1076,"0.#"),1)="."),TRUE,FALSE)</formula>
    </cfRule>
    <cfRule type="expression" dxfId="1915" priority="2013">
      <formula>IF(AND(AL1076&lt;0, RIGHT(TEXT(AL1076,"0.#"),1)&lt;&gt;"."),TRUE,FALSE)</formula>
    </cfRule>
    <cfRule type="expression" dxfId="1914" priority="2014">
      <formula>IF(AND(AL1076&lt;0, RIGHT(TEXT(AL1076,"0.#"),1)="."),TRUE,FALSE)</formula>
    </cfRule>
  </conditionalFormatting>
  <conditionalFormatting sqref="Y1076:Y1077">
    <cfRule type="expression" dxfId="1913" priority="2009">
      <formula>IF(RIGHT(TEXT(Y1076,"0.#"),1)=".",FALSE,TRUE)</formula>
    </cfRule>
    <cfRule type="expression" dxfId="1912" priority="2010">
      <formula>IF(RIGHT(TEXT(Y1076,"0.#"),1)=".",TRUE,FALSE)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Y789">
    <cfRule type="expression" dxfId="717" priority="17">
      <formula>IF(RIGHT(TEXT(Y789,"0.#"),1)=".",FALSE,TRUE)</formula>
    </cfRule>
    <cfRule type="expression" dxfId="716" priority="18">
      <formula>IF(RIGHT(TEXT(Y789,"0.#"),1)=".",TRUE,FALSE)</formula>
    </cfRule>
  </conditionalFormatting>
  <conditionalFormatting sqref="AL1110:AO1110">
    <cfRule type="expression" dxfId="715" priority="13">
      <formula>IF(AND(AL1110&gt;=0, RIGHT(TEXT(AL1110,"0.#"),1)&lt;&gt;"."),TRUE,FALSE)</formula>
    </cfRule>
    <cfRule type="expression" dxfId="714" priority="14">
      <formula>IF(AND(AL1110&gt;=0, RIGHT(TEXT(AL1110,"0.#"),1)="."),TRUE,FALSE)</formula>
    </cfRule>
    <cfRule type="expression" dxfId="713" priority="15">
      <formula>IF(AND(AL1110&lt;0, RIGHT(TEXT(AL1110,"0.#"),1)&lt;&gt;"."),TRUE,FALSE)</formula>
    </cfRule>
    <cfRule type="expression" dxfId="712" priority="16">
      <formula>IF(AND(AL1110&lt;0, RIGHT(TEXT(AL1110,"0.#"),1)="."),TRUE,FALSE)</formula>
    </cfRule>
  </conditionalFormatting>
  <conditionalFormatting sqref="Y1110">
    <cfRule type="expression" dxfId="711" priority="11">
      <formula>IF(RIGHT(TEXT(Y1110,"0.#"),1)=".",FALSE,TRUE)</formula>
    </cfRule>
    <cfRule type="expression" dxfId="710" priority="12">
      <formula>IF(RIGHT(TEXT(Y1110,"0.#"),1)=".",TRUE,FALSE)</formula>
    </cfRule>
  </conditionalFormatting>
  <conditionalFormatting sqref="AK15:AQ15">
    <cfRule type="expression" dxfId="709" priority="9">
      <formula>IF(RIGHT(TEXT(AK15,"0.#"),1)=".",FALSE,TRUE)</formula>
    </cfRule>
    <cfRule type="expression" dxfId="708" priority="10">
      <formula>IF(RIGHT(TEXT(AK15,"0.#"),1)=".",TRUE,FALSE)</formula>
    </cfRule>
  </conditionalFormatting>
  <conditionalFormatting sqref="AK16:AQ16">
    <cfRule type="expression" dxfId="707" priority="7">
      <formula>IF(RIGHT(TEXT(AK16,"0.#"),1)=".",FALSE,TRUE)</formula>
    </cfRule>
    <cfRule type="expression" dxfId="706" priority="8">
      <formula>IF(RIGHT(TEXT(AK16,"0.#"),1)=".",TRUE,FALSE)</formula>
    </cfRule>
  </conditionalFormatting>
  <conditionalFormatting sqref="AK17:AQ17">
    <cfRule type="expression" dxfId="705" priority="5">
      <formula>IF(RIGHT(TEXT(AK17,"0.#"),1)=".",FALSE,TRUE)</formula>
    </cfRule>
    <cfRule type="expression" dxfId="704" priority="6">
      <formula>IF(RIGHT(TEXT(AK17,"0.#"),1)=".",TRUE,FALSE)</formula>
    </cfRule>
  </conditionalFormatting>
  <conditionalFormatting sqref="P24">
    <cfRule type="expression" dxfId="703" priority="3">
      <formula>IF(RIGHT(TEXT(P24,"0.#"),1)=".",FALSE,TRUE)</formula>
    </cfRule>
    <cfRule type="expression" dxfId="702" priority="4">
      <formula>IF(RIGHT(TEXT(P24,"0.#"),1)=".",TRUE,FALSE)</formula>
    </cfRule>
  </conditionalFormatting>
  <conditionalFormatting sqref="P26">
    <cfRule type="expression" dxfId="701" priority="1">
      <formula>IF(RIGHT(TEXT(P26,"0.#"),1)=".",FALSE,TRUE)</formula>
    </cfRule>
    <cfRule type="expression" dxfId="700" priority="2">
      <formula>IF(RIGHT(TEXT(P26,"0.#"),1)=".",TRUE,FALSE)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6" max="49" man="1"/>
    <brk id="707" max="49" man="1"/>
    <brk id="74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744</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1002"/>
      <c r="Z2" s="409"/>
      <c r="AA2" s="410"/>
      <c r="AB2" s="1006" t="s">
        <v>11</v>
      </c>
      <c r="AC2" s="1007"/>
      <c r="AD2" s="1008"/>
      <c r="AE2" s="994" t="s">
        <v>390</v>
      </c>
      <c r="AF2" s="994"/>
      <c r="AG2" s="994"/>
      <c r="AH2" s="994"/>
      <c r="AI2" s="994" t="s">
        <v>412</v>
      </c>
      <c r="AJ2" s="994"/>
      <c r="AK2" s="994"/>
      <c r="AL2" s="454"/>
      <c r="AM2" s="994" t="s">
        <v>509</v>
      </c>
      <c r="AN2" s="994"/>
      <c r="AO2" s="994"/>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3"/>
      <c r="Z3" s="1004"/>
      <c r="AA3" s="1005"/>
      <c r="AB3" s="1009"/>
      <c r="AC3" s="1010"/>
      <c r="AD3" s="1011"/>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2"/>
      <c r="I4" s="1012"/>
      <c r="J4" s="1012"/>
      <c r="K4" s="1012"/>
      <c r="L4" s="1012"/>
      <c r="M4" s="1012"/>
      <c r="N4" s="1012"/>
      <c r="O4" s="1013"/>
      <c r="P4" s="191"/>
      <c r="Q4" s="1020"/>
      <c r="R4" s="1020"/>
      <c r="S4" s="1020"/>
      <c r="T4" s="1020"/>
      <c r="U4" s="1020"/>
      <c r="V4" s="1020"/>
      <c r="W4" s="1020"/>
      <c r="X4" s="1021"/>
      <c r="Y4" s="998" t="s">
        <v>12</v>
      </c>
      <c r="Z4" s="999"/>
      <c r="AA4" s="1000"/>
      <c r="AB4" s="547"/>
      <c r="AC4" s="1001"/>
      <c r="AD4" s="100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4"/>
      <c r="H5" s="1015"/>
      <c r="I5" s="1015"/>
      <c r="J5" s="1015"/>
      <c r="K5" s="1015"/>
      <c r="L5" s="1015"/>
      <c r="M5" s="1015"/>
      <c r="N5" s="1015"/>
      <c r="O5" s="1016"/>
      <c r="P5" s="1022"/>
      <c r="Q5" s="1022"/>
      <c r="R5" s="1022"/>
      <c r="S5" s="1022"/>
      <c r="T5" s="1022"/>
      <c r="U5" s="1022"/>
      <c r="V5" s="1022"/>
      <c r="W5" s="1022"/>
      <c r="X5" s="1023"/>
      <c r="Y5" s="303" t="s">
        <v>54</v>
      </c>
      <c r="Z5" s="995"/>
      <c r="AA5" s="996"/>
      <c r="AB5" s="518"/>
      <c r="AC5" s="997"/>
      <c r="AD5" s="99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7"/>
      <c r="H6" s="1018"/>
      <c r="I6" s="1018"/>
      <c r="J6" s="1018"/>
      <c r="K6" s="1018"/>
      <c r="L6" s="1018"/>
      <c r="M6" s="1018"/>
      <c r="N6" s="1018"/>
      <c r="O6" s="1019"/>
      <c r="P6" s="1024"/>
      <c r="Q6" s="1024"/>
      <c r="R6" s="1024"/>
      <c r="S6" s="1024"/>
      <c r="T6" s="1024"/>
      <c r="U6" s="1024"/>
      <c r="V6" s="1024"/>
      <c r="W6" s="1024"/>
      <c r="X6" s="1025"/>
      <c r="Y6" s="1026" t="s">
        <v>13</v>
      </c>
      <c r="Z6" s="995"/>
      <c r="AA6" s="996"/>
      <c r="AB6" s="457" t="s">
        <v>180</v>
      </c>
      <c r="AC6" s="1027"/>
      <c r="AD6" s="1027"/>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5" t="s">
        <v>380</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1002"/>
      <c r="Z9" s="409"/>
      <c r="AA9" s="410"/>
      <c r="AB9" s="1006" t="s">
        <v>11</v>
      </c>
      <c r="AC9" s="1007"/>
      <c r="AD9" s="1008"/>
      <c r="AE9" s="994" t="s">
        <v>390</v>
      </c>
      <c r="AF9" s="994"/>
      <c r="AG9" s="994"/>
      <c r="AH9" s="994"/>
      <c r="AI9" s="994" t="s">
        <v>412</v>
      </c>
      <c r="AJ9" s="994"/>
      <c r="AK9" s="994"/>
      <c r="AL9" s="454"/>
      <c r="AM9" s="994" t="s">
        <v>509</v>
      </c>
      <c r="AN9" s="994"/>
      <c r="AO9" s="994"/>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3"/>
      <c r="Z10" s="1004"/>
      <c r="AA10" s="1005"/>
      <c r="AB10" s="1009"/>
      <c r="AC10" s="1010"/>
      <c r="AD10" s="1011"/>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2"/>
      <c r="I11" s="1012"/>
      <c r="J11" s="1012"/>
      <c r="K11" s="1012"/>
      <c r="L11" s="1012"/>
      <c r="M11" s="1012"/>
      <c r="N11" s="1012"/>
      <c r="O11" s="1013"/>
      <c r="P11" s="191"/>
      <c r="Q11" s="1020"/>
      <c r="R11" s="1020"/>
      <c r="S11" s="1020"/>
      <c r="T11" s="1020"/>
      <c r="U11" s="1020"/>
      <c r="V11" s="1020"/>
      <c r="W11" s="1020"/>
      <c r="X11" s="1021"/>
      <c r="Y11" s="998" t="s">
        <v>12</v>
      </c>
      <c r="Z11" s="999"/>
      <c r="AA11" s="1000"/>
      <c r="AB11" s="547"/>
      <c r="AC11" s="1001"/>
      <c r="AD11" s="100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18"/>
      <c r="AC12" s="997"/>
      <c r="AD12" s="99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57" t="s">
        <v>180</v>
      </c>
      <c r="AC13" s="1027"/>
      <c r="AD13" s="1027"/>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5" t="s">
        <v>380</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1002"/>
      <c r="Z16" s="409"/>
      <c r="AA16" s="410"/>
      <c r="AB16" s="1006" t="s">
        <v>11</v>
      </c>
      <c r="AC16" s="1007"/>
      <c r="AD16" s="1008"/>
      <c r="AE16" s="994" t="s">
        <v>390</v>
      </c>
      <c r="AF16" s="994"/>
      <c r="AG16" s="994"/>
      <c r="AH16" s="994"/>
      <c r="AI16" s="994" t="s">
        <v>412</v>
      </c>
      <c r="AJ16" s="994"/>
      <c r="AK16" s="994"/>
      <c r="AL16" s="454"/>
      <c r="AM16" s="994" t="s">
        <v>509</v>
      </c>
      <c r="AN16" s="994"/>
      <c r="AO16" s="994"/>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3"/>
      <c r="Z17" s="1004"/>
      <c r="AA17" s="1005"/>
      <c r="AB17" s="1009"/>
      <c r="AC17" s="1010"/>
      <c r="AD17" s="1011"/>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2"/>
      <c r="I18" s="1012"/>
      <c r="J18" s="1012"/>
      <c r="K18" s="1012"/>
      <c r="L18" s="1012"/>
      <c r="M18" s="1012"/>
      <c r="N18" s="1012"/>
      <c r="O18" s="1013"/>
      <c r="P18" s="191"/>
      <c r="Q18" s="1020"/>
      <c r="R18" s="1020"/>
      <c r="S18" s="1020"/>
      <c r="T18" s="1020"/>
      <c r="U18" s="1020"/>
      <c r="V18" s="1020"/>
      <c r="W18" s="1020"/>
      <c r="X18" s="1021"/>
      <c r="Y18" s="998" t="s">
        <v>12</v>
      </c>
      <c r="Z18" s="999"/>
      <c r="AA18" s="1000"/>
      <c r="AB18" s="547"/>
      <c r="AC18" s="1001"/>
      <c r="AD18" s="100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18"/>
      <c r="AC19" s="997"/>
      <c r="AD19" s="99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57" t="s">
        <v>180</v>
      </c>
      <c r="AC20" s="1027"/>
      <c r="AD20" s="1027"/>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5" t="s">
        <v>380</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1002"/>
      <c r="Z23" s="409"/>
      <c r="AA23" s="410"/>
      <c r="AB23" s="1006" t="s">
        <v>11</v>
      </c>
      <c r="AC23" s="1007"/>
      <c r="AD23" s="1008"/>
      <c r="AE23" s="994" t="s">
        <v>390</v>
      </c>
      <c r="AF23" s="994"/>
      <c r="AG23" s="994"/>
      <c r="AH23" s="994"/>
      <c r="AI23" s="994" t="s">
        <v>412</v>
      </c>
      <c r="AJ23" s="994"/>
      <c r="AK23" s="994"/>
      <c r="AL23" s="454"/>
      <c r="AM23" s="994" t="s">
        <v>509</v>
      </c>
      <c r="AN23" s="994"/>
      <c r="AO23" s="994"/>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3"/>
      <c r="Z24" s="1004"/>
      <c r="AA24" s="1005"/>
      <c r="AB24" s="1009"/>
      <c r="AC24" s="1010"/>
      <c r="AD24" s="1011"/>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2"/>
      <c r="I25" s="1012"/>
      <c r="J25" s="1012"/>
      <c r="K25" s="1012"/>
      <c r="L25" s="1012"/>
      <c r="M25" s="1012"/>
      <c r="N25" s="1012"/>
      <c r="O25" s="1013"/>
      <c r="P25" s="191"/>
      <c r="Q25" s="1020"/>
      <c r="R25" s="1020"/>
      <c r="S25" s="1020"/>
      <c r="T25" s="1020"/>
      <c r="U25" s="1020"/>
      <c r="V25" s="1020"/>
      <c r="W25" s="1020"/>
      <c r="X25" s="1021"/>
      <c r="Y25" s="998" t="s">
        <v>12</v>
      </c>
      <c r="Z25" s="999"/>
      <c r="AA25" s="1000"/>
      <c r="AB25" s="547"/>
      <c r="AC25" s="1001"/>
      <c r="AD25" s="100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18"/>
      <c r="AC26" s="997"/>
      <c r="AD26" s="99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57" t="s">
        <v>180</v>
      </c>
      <c r="AC27" s="1027"/>
      <c r="AD27" s="1027"/>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5" t="s">
        <v>380</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1002"/>
      <c r="Z30" s="409"/>
      <c r="AA30" s="410"/>
      <c r="AB30" s="1006" t="s">
        <v>11</v>
      </c>
      <c r="AC30" s="1007"/>
      <c r="AD30" s="1008"/>
      <c r="AE30" s="994" t="s">
        <v>390</v>
      </c>
      <c r="AF30" s="994"/>
      <c r="AG30" s="994"/>
      <c r="AH30" s="994"/>
      <c r="AI30" s="994" t="s">
        <v>412</v>
      </c>
      <c r="AJ30" s="994"/>
      <c r="AK30" s="994"/>
      <c r="AL30" s="454"/>
      <c r="AM30" s="994" t="s">
        <v>509</v>
      </c>
      <c r="AN30" s="994"/>
      <c r="AO30" s="994"/>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3"/>
      <c r="Z31" s="1004"/>
      <c r="AA31" s="1005"/>
      <c r="AB31" s="1009"/>
      <c r="AC31" s="1010"/>
      <c r="AD31" s="1011"/>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2"/>
      <c r="I32" s="1012"/>
      <c r="J32" s="1012"/>
      <c r="K32" s="1012"/>
      <c r="L32" s="1012"/>
      <c r="M32" s="1012"/>
      <c r="N32" s="1012"/>
      <c r="O32" s="1013"/>
      <c r="P32" s="191"/>
      <c r="Q32" s="1020"/>
      <c r="R32" s="1020"/>
      <c r="S32" s="1020"/>
      <c r="T32" s="1020"/>
      <c r="U32" s="1020"/>
      <c r="V32" s="1020"/>
      <c r="W32" s="1020"/>
      <c r="X32" s="1021"/>
      <c r="Y32" s="998" t="s">
        <v>12</v>
      </c>
      <c r="Z32" s="999"/>
      <c r="AA32" s="1000"/>
      <c r="AB32" s="547"/>
      <c r="AC32" s="1001"/>
      <c r="AD32" s="100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18"/>
      <c r="AC33" s="997"/>
      <c r="AD33" s="99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57" t="s">
        <v>180</v>
      </c>
      <c r="AC34" s="1027"/>
      <c r="AD34" s="1027"/>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5" t="s">
        <v>380</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1002"/>
      <c r="Z37" s="409"/>
      <c r="AA37" s="410"/>
      <c r="AB37" s="1006" t="s">
        <v>11</v>
      </c>
      <c r="AC37" s="1007"/>
      <c r="AD37" s="1008"/>
      <c r="AE37" s="994" t="s">
        <v>390</v>
      </c>
      <c r="AF37" s="994"/>
      <c r="AG37" s="994"/>
      <c r="AH37" s="994"/>
      <c r="AI37" s="994" t="s">
        <v>412</v>
      </c>
      <c r="AJ37" s="994"/>
      <c r="AK37" s="994"/>
      <c r="AL37" s="454"/>
      <c r="AM37" s="994" t="s">
        <v>509</v>
      </c>
      <c r="AN37" s="994"/>
      <c r="AO37" s="994"/>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3"/>
      <c r="Z38" s="1004"/>
      <c r="AA38" s="1005"/>
      <c r="AB38" s="1009"/>
      <c r="AC38" s="1010"/>
      <c r="AD38" s="1011"/>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2"/>
      <c r="I39" s="1012"/>
      <c r="J39" s="1012"/>
      <c r="K39" s="1012"/>
      <c r="L39" s="1012"/>
      <c r="M39" s="1012"/>
      <c r="N39" s="1012"/>
      <c r="O39" s="1013"/>
      <c r="P39" s="191"/>
      <c r="Q39" s="1020"/>
      <c r="R39" s="1020"/>
      <c r="S39" s="1020"/>
      <c r="T39" s="1020"/>
      <c r="U39" s="1020"/>
      <c r="V39" s="1020"/>
      <c r="W39" s="1020"/>
      <c r="X39" s="1021"/>
      <c r="Y39" s="998" t="s">
        <v>12</v>
      </c>
      <c r="Z39" s="999"/>
      <c r="AA39" s="1000"/>
      <c r="AB39" s="547"/>
      <c r="AC39" s="1001"/>
      <c r="AD39" s="100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18"/>
      <c r="AC40" s="997"/>
      <c r="AD40" s="99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57" t="s">
        <v>180</v>
      </c>
      <c r="AC41" s="1027"/>
      <c r="AD41" s="1027"/>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5" t="s">
        <v>380</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1002"/>
      <c r="Z44" s="409"/>
      <c r="AA44" s="410"/>
      <c r="AB44" s="1006" t="s">
        <v>11</v>
      </c>
      <c r="AC44" s="1007"/>
      <c r="AD44" s="1008"/>
      <c r="AE44" s="994" t="s">
        <v>390</v>
      </c>
      <c r="AF44" s="994"/>
      <c r="AG44" s="994"/>
      <c r="AH44" s="994"/>
      <c r="AI44" s="994" t="s">
        <v>412</v>
      </c>
      <c r="AJ44" s="994"/>
      <c r="AK44" s="994"/>
      <c r="AL44" s="454"/>
      <c r="AM44" s="994" t="s">
        <v>509</v>
      </c>
      <c r="AN44" s="994"/>
      <c r="AO44" s="994"/>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3"/>
      <c r="Z45" s="1004"/>
      <c r="AA45" s="1005"/>
      <c r="AB45" s="1009"/>
      <c r="AC45" s="1010"/>
      <c r="AD45" s="1011"/>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2"/>
      <c r="I46" s="1012"/>
      <c r="J46" s="1012"/>
      <c r="K46" s="1012"/>
      <c r="L46" s="1012"/>
      <c r="M46" s="1012"/>
      <c r="N46" s="1012"/>
      <c r="O46" s="1013"/>
      <c r="P46" s="191"/>
      <c r="Q46" s="1020"/>
      <c r="R46" s="1020"/>
      <c r="S46" s="1020"/>
      <c r="T46" s="1020"/>
      <c r="U46" s="1020"/>
      <c r="V46" s="1020"/>
      <c r="W46" s="1020"/>
      <c r="X46" s="1021"/>
      <c r="Y46" s="998" t="s">
        <v>12</v>
      </c>
      <c r="Z46" s="999"/>
      <c r="AA46" s="1000"/>
      <c r="AB46" s="547"/>
      <c r="AC46" s="1001"/>
      <c r="AD46" s="100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18"/>
      <c r="AC47" s="997"/>
      <c r="AD47" s="99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57" t="s">
        <v>180</v>
      </c>
      <c r="AC48" s="1027"/>
      <c r="AD48" s="1027"/>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5" t="s">
        <v>380</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1002"/>
      <c r="Z51" s="409"/>
      <c r="AA51" s="410"/>
      <c r="AB51" s="454" t="s">
        <v>11</v>
      </c>
      <c r="AC51" s="1007"/>
      <c r="AD51" s="1008"/>
      <c r="AE51" s="994" t="s">
        <v>390</v>
      </c>
      <c r="AF51" s="994"/>
      <c r="AG51" s="994"/>
      <c r="AH51" s="994"/>
      <c r="AI51" s="994" t="s">
        <v>412</v>
      </c>
      <c r="AJ51" s="994"/>
      <c r="AK51" s="994"/>
      <c r="AL51" s="454"/>
      <c r="AM51" s="994" t="s">
        <v>509</v>
      </c>
      <c r="AN51" s="994"/>
      <c r="AO51" s="994"/>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3"/>
      <c r="Z52" s="1004"/>
      <c r="AA52" s="1005"/>
      <c r="AB52" s="1009"/>
      <c r="AC52" s="1010"/>
      <c r="AD52" s="1011"/>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2"/>
      <c r="I53" s="1012"/>
      <c r="J53" s="1012"/>
      <c r="K53" s="1012"/>
      <c r="L53" s="1012"/>
      <c r="M53" s="1012"/>
      <c r="N53" s="1012"/>
      <c r="O53" s="1013"/>
      <c r="P53" s="191"/>
      <c r="Q53" s="1020"/>
      <c r="R53" s="1020"/>
      <c r="S53" s="1020"/>
      <c r="T53" s="1020"/>
      <c r="U53" s="1020"/>
      <c r="V53" s="1020"/>
      <c r="W53" s="1020"/>
      <c r="X53" s="1021"/>
      <c r="Y53" s="998" t="s">
        <v>12</v>
      </c>
      <c r="Z53" s="999"/>
      <c r="AA53" s="1000"/>
      <c r="AB53" s="547"/>
      <c r="AC53" s="1001"/>
      <c r="AD53" s="100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18"/>
      <c r="AC54" s="997"/>
      <c r="AD54" s="99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57" t="s">
        <v>180</v>
      </c>
      <c r="AC55" s="1027"/>
      <c r="AD55" s="1027"/>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5" t="s">
        <v>380</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1002"/>
      <c r="Z58" s="409"/>
      <c r="AA58" s="410"/>
      <c r="AB58" s="1006" t="s">
        <v>11</v>
      </c>
      <c r="AC58" s="1007"/>
      <c r="AD58" s="1008"/>
      <c r="AE58" s="994" t="s">
        <v>390</v>
      </c>
      <c r="AF58" s="994"/>
      <c r="AG58" s="994"/>
      <c r="AH58" s="994"/>
      <c r="AI58" s="994" t="s">
        <v>412</v>
      </c>
      <c r="AJ58" s="994"/>
      <c r="AK58" s="994"/>
      <c r="AL58" s="454"/>
      <c r="AM58" s="994" t="s">
        <v>509</v>
      </c>
      <c r="AN58" s="994"/>
      <c r="AO58" s="994"/>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3"/>
      <c r="Z59" s="1004"/>
      <c r="AA59" s="1005"/>
      <c r="AB59" s="1009"/>
      <c r="AC59" s="1010"/>
      <c r="AD59" s="1011"/>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2"/>
      <c r="I60" s="1012"/>
      <c r="J60" s="1012"/>
      <c r="K60" s="1012"/>
      <c r="L60" s="1012"/>
      <c r="M60" s="1012"/>
      <c r="N60" s="1012"/>
      <c r="O60" s="1013"/>
      <c r="P60" s="191"/>
      <c r="Q60" s="1020"/>
      <c r="R60" s="1020"/>
      <c r="S60" s="1020"/>
      <c r="T60" s="1020"/>
      <c r="U60" s="1020"/>
      <c r="V60" s="1020"/>
      <c r="W60" s="1020"/>
      <c r="X60" s="1021"/>
      <c r="Y60" s="998" t="s">
        <v>12</v>
      </c>
      <c r="Z60" s="999"/>
      <c r="AA60" s="1000"/>
      <c r="AB60" s="547"/>
      <c r="AC60" s="1001"/>
      <c r="AD60" s="100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18"/>
      <c r="AC61" s="997"/>
      <c r="AD61" s="99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57" t="s">
        <v>180</v>
      </c>
      <c r="AC62" s="1027"/>
      <c r="AD62" s="1027"/>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5" t="s">
        <v>380</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1002"/>
      <c r="Z65" s="409"/>
      <c r="AA65" s="410"/>
      <c r="AB65" s="1006" t="s">
        <v>11</v>
      </c>
      <c r="AC65" s="1007"/>
      <c r="AD65" s="1008"/>
      <c r="AE65" s="994" t="s">
        <v>390</v>
      </c>
      <c r="AF65" s="994"/>
      <c r="AG65" s="994"/>
      <c r="AH65" s="994"/>
      <c r="AI65" s="994" t="s">
        <v>412</v>
      </c>
      <c r="AJ65" s="994"/>
      <c r="AK65" s="994"/>
      <c r="AL65" s="454"/>
      <c r="AM65" s="994" t="s">
        <v>509</v>
      </c>
      <c r="AN65" s="994"/>
      <c r="AO65" s="994"/>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3"/>
      <c r="Z66" s="1004"/>
      <c r="AA66" s="1005"/>
      <c r="AB66" s="1009"/>
      <c r="AC66" s="1010"/>
      <c r="AD66" s="1011"/>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2"/>
      <c r="I67" s="1012"/>
      <c r="J67" s="1012"/>
      <c r="K67" s="1012"/>
      <c r="L67" s="1012"/>
      <c r="M67" s="1012"/>
      <c r="N67" s="1012"/>
      <c r="O67" s="1013"/>
      <c r="P67" s="191"/>
      <c r="Q67" s="1020"/>
      <c r="R67" s="1020"/>
      <c r="S67" s="1020"/>
      <c r="T67" s="1020"/>
      <c r="U67" s="1020"/>
      <c r="V67" s="1020"/>
      <c r="W67" s="1020"/>
      <c r="X67" s="1021"/>
      <c r="Y67" s="998" t="s">
        <v>12</v>
      </c>
      <c r="Z67" s="999"/>
      <c r="AA67" s="1000"/>
      <c r="AB67" s="547"/>
      <c r="AC67" s="1001"/>
      <c r="AD67" s="100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18"/>
      <c r="AC68" s="997"/>
      <c r="AD68" s="99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5" t="s">
        <v>380</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C15" sqref="AC15:AX15"/>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4"/>
      <c r="B4" s="1035"/>
      <c r="C4" s="1035"/>
      <c r="D4" s="1035"/>
      <c r="E4" s="1035"/>
      <c r="F4" s="1036"/>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4"/>
      <c r="B5" s="1035"/>
      <c r="C5" s="1035"/>
      <c r="D5" s="1035"/>
      <c r="E5" s="1035"/>
      <c r="F5" s="1036"/>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4"/>
      <c r="B6" s="1035"/>
      <c r="C6" s="1035"/>
      <c r="D6" s="1035"/>
      <c r="E6" s="1035"/>
      <c r="F6" s="1036"/>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4"/>
      <c r="B7" s="1035"/>
      <c r="C7" s="1035"/>
      <c r="D7" s="1035"/>
      <c r="E7" s="1035"/>
      <c r="F7" s="1036"/>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4"/>
      <c r="B8" s="1035"/>
      <c r="C8" s="1035"/>
      <c r="D8" s="1035"/>
      <c r="E8" s="1035"/>
      <c r="F8" s="1036"/>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4"/>
      <c r="B9" s="1035"/>
      <c r="C9" s="1035"/>
      <c r="D9" s="1035"/>
      <c r="E9" s="1035"/>
      <c r="F9" s="1036"/>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4"/>
      <c r="B10" s="1035"/>
      <c r="C10" s="1035"/>
      <c r="D10" s="1035"/>
      <c r="E10" s="1035"/>
      <c r="F10" s="1036"/>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4"/>
      <c r="B11" s="1035"/>
      <c r="C11" s="1035"/>
      <c r="D11" s="1035"/>
      <c r="E11" s="1035"/>
      <c r="F11" s="1036"/>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4"/>
      <c r="B12" s="1035"/>
      <c r="C12" s="1035"/>
      <c r="D12" s="1035"/>
      <c r="E12" s="1035"/>
      <c r="F12" s="1036"/>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4"/>
      <c r="B13" s="1035"/>
      <c r="C13" s="1035"/>
      <c r="D13" s="1035"/>
      <c r="E13" s="1035"/>
      <c r="F13" s="1036"/>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4"/>
      <c r="B14" s="1035"/>
      <c r="C14" s="1035"/>
      <c r="D14" s="1035"/>
      <c r="E14" s="1035"/>
      <c r="F14" s="103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4"/>
      <c r="B15" s="1035"/>
      <c r="C15" s="1035"/>
      <c r="D15" s="1035"/>
      <c r="E15" s="1035"/>
      <c r="F15" s="1036"/>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4"/>
      <c r="B16" s="1035"/>
      <c r="C16" s="1035"/>
      <c r="D16" s="1035"/>
      <c r="E16" s="1035"/>
      <c r="F16" s="1036"/>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4"/>
      <c r="B17" s="1035"/>
      <c r="C17" s="1035"/>
      <c r="D17" s="1035"/>
      <c r="E17" s="1035"/>
      <c r="F17" s="1036"/>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4"/>
      <c r="B18" s="1035"/>
      <c r="C18" s="1035"/>
      <c r="D18" s="1035"/>
      <c r="E18" s="1035"/>
      <c r="F18" s="1036"/>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4"/>
      <c r="B19" s="1035"/>
      <c r="C19" s="1035"/>
      <c r="D19" s="1035"/>
      <c r="E19" s="1035"/>
      <c r="F19" s="1036"/>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4"/>
      <c r="B20" s="1035"/>
      <c r="C20" s="1035"/>
      <c r="D20" s="1035"/>
      <c r="E20" s="1035"/>
      <c r="F20" s="1036"/>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4"/>
      <c r="B21" s="1035"/>
      <c r="C21" s="1035"/>
      <c r="D21" s="1035"/>
      <c r="E21" s="1035"/>
      <c r="F21" s="1036"/>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4"/>
      <c r="B22" s="1035"/>
      <c r="C22" s="1035"/>
      <c r="D22" s="1035"/>
      <c r="E22" s="1035"/>
      <c r="F22" s="1036"/>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4"/>
      <c r="B23" s="1035"/>
      <c r="C23" s="1035"/>
      <c r="D23" s="1035"/>
      <c r="E23" s="1035"/>
      <c r="F23" s="1036"/>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4"/>
      <c r="B24" s="1035"/>
      <c r="C24" s="1035"/>
      <c r="D24" s="1035"/>
      <c r="E24" s="1035"/>
      <c r="F24" s="1036"/>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4"/>
      <c r="B25" s="1035"/>
      <c r="C25" s="1035"/>
      <c r="D25" s="1035"/>
      <c r="E25" s="1035"/>
      <c r="F25" s="1036"/>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4"/>
      <c r="B26" s="1035"/>
      <c r="C26" s="1035"/>
      <c r="D26" s="1035"/>
      <c r="E26" s="1035"/>
      <c r="F26" s="1036"/>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4"/>
      <c r="B27" s="1035"/>
      <c r="C27" s="1035"/>
      <c r="D27" s="1035"/>
      <c r="E27" s="1035"/>
      <c r="F27" s="103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4"/>
      <c r="B28" s="1035"/>
      <c r="C28" s="1035"/>
      <c r="D28" s="1035"/>
      <c r="E28" s="1035"/>
      <c r="F28" s="1036"/>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4"/>
      <c r="B29" s="1035"/>
      <c r="C29" s="1035"/>
      <c r="D29" s="1035"/>
      <c r="E29" s="1035"/>
      <c r="F29" s="1036"/>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4"/>
      <c r="B30" s="1035"/>
      <c r="C30" s="1035"/>
      <c r="D30" s="1035"/>
      <c r="E30" s="1035"/>
      <c r="F30" s="1036"/>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4"/>
      <c r="B31" s="1035"/>
      <c r="C31" s="1035"/>
      <c r="D31" s="1035"/>
      <c r="E31" s="1035"/>
      <c r="F31" s="1036"/>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4"/>
      <c r="B32" s="1035"/>
      <c r="C32" s="1035"/>
      <c r="D32" s="1035"/>
      <c r="E32" s="1035"/>
      <c r="F32" s="1036"/>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4"/>
      <c r="B33" s="1035"/>
      <c r="C33" s="1035"/>
      <c r="D33" s="1035"/>
      <c r="E33" s="1035"/>
      <c r="F33" s="1036"/>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4"/>
      <c r="B34" s="1035"/>
      <c r="C34" s="1035"/>
      <c r="D34" s="1035"/>
      <c r="E34" s="1035"/>
      <c r="F34" s="1036"/>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4"/>
      <c r="B35" s="1035"/>
      <c r="C35" s="1035"/>
      <c r="D35" s="1035"/>
      <c r="E35" s="1035"/>
      <c r="F35" s="1036"/>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4"/>
      <c r="B36" s="1035"/>
      <c r="C36" s="1035"/>
      <c r="D36" s="1035"/>
      <c r="E36" s="1035"/>
      <c r="F36" s="1036"/>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4"/>
      <c r="B37" s="1035"/>
      <c r="C37" s="1035"/>
      <c r="D37" s="1035"/>
      <c r="E37" s="1035"/>
      <c r="F37" s="1036"/>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4"/>
      <c r="B38" s="1035"/>
      <c r="C38" s="1035"/>
      <c r="D38" s="1035"/>
      <c r="E38" s="1035"/>
      <c r="F38" s="1036"/>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4"/>
      <c r="B39" s="1035"/>
      <c r="C39" s="1035"/>
      <c r="D39" s="1035"/>
      <c r="E39" s="1035"/>
      <c r="F39" s="1036"/>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4"/>
      <c r="B40" s="1035"/>
      <c r="C40" s="1035"/>
      <c r="D40" s="1035"/>
      <c r="E40" s="1035"/>
      <c r="F40" s="103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4"/>
      <c r="B41" s="1035"/>
      <c r="C41" s="1035"/>
      <c r="D41" s="1035"/>
      <c r="E41" s="1035"/>
      <c r="F41" s="1036"/>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4"/>
      <c r="B42" s="1035"/>
      <c r="C42" s="1035"/>
      <c r="D42" s="1035"/>
      <c r="E42" s="1035"/>
      <c r="F42" s="1036"/>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4"/>
      <c r="B43" s="1035"/>
      <c r="C43" s="1035"/>
      <c r="D43" s="1035"/>
      <c r="E43" s="1035"/>
      <c r="F43" s="1036"/>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4"/>
      <c r="B44" s="1035"/>
      <c r="C44" s="1035"/>
      <c r="D44" s="1035"/>
      <c r="E44" s="1035"/>
      <c r="F44" s="1036"/>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4"/>
      <c r="B45" s="1035"/>
      <c r="C45" s="1035"/>
      <c r="D45" s="1035"/>
      <c r="E45" s="1035"/>
      <c r="F45" s="1036"/>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4"/>
      <c r="B46" s="1035"/>
      <c r="C46" s="1035"/>
      <c r="D46" s="1035"/>
      <c r="E46" s="1035"/>
      <c r="F46" s="1036"/>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4"/>
      <c r="B47" s="1035"/>
      <c r="C47" s="1035"/>
      <c r="D47" s="1035"/>
      <c r="E47" s="1035"/>
      <c r="F47" s="1036"/>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4"/>
      <c r="B48" s="1035"/>
      <c r="C48" s="1035"/>
      <c r="D48" s="1035"/>
      <c r="E48" s="1035"/>
      <c r="F48" s="1036"/>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4"/>
      <c r="B49" s="1035"/>
      <c r="C49" s="1035"/>
      <c r="D49" s="1035"/>
      <c r="E49" s="1035"/>
      <c r="F49" s="1036"/>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4"/>
      <c r="B50" s="1035"/>
      <c r="C50" s="1035"/>
      <c r="D50" s="1035"/>
      <c r="E50" s="1035"/>
      <c r="F50" s="1036"/>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4"/>
      <c r="B51" s="1035"/>
      <c r="C51" s="1035"/>
      <c r="D51" s="1035"/>
      <c r="E51" s="1035"/>
      <c r="F51" s="1036"/>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4"/>
      <c r="B52" s="1035"/>
      <c r="C52" s="1035"/>
      <c r="D52" s="1035"/>
      <c r="E52" s="1035"/>
      <c r="F52" s="1036"/>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4"/>
      <c r="B56" s="1035"/>
      <c r="C56" s="1035"/>
      <c r="D56" s="1035"/>
      <c r="E56" s="1035"/>
      <c r="F56" s="1036"/>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4"/>
      <c r="B57" s="1035"/>
      <c r="C57" s="1035"/>
      <c r="D57" s="1035"/>
      <c r="E57" s="1035"/>
      <c r="F57" s="1036"/>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4"/>
      <c r="B58" s="1035"/>
      <c r="C58" s="1035"/>
      <c r="D58" s="1035"/>
      <c r="E58" s="1035"/>
      <c r="F58" s="1036"/>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4"/>
      <c r="B59" s="1035"/>
      <c r="C59" s="1035"/>
      <c r="D59" s="1035"/>
      <c r="E59" s="1035"/>
      <c r="F59" s="1036"/>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4"/>
      <c r="B60" s="1035"/>
      <c r="C60" s="1035"/>
      <c r="D60" s="1035"/>
      <c r="E60" s="1035"/>
      <c r="F60" s="1036"/>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4"/>
      <c r="B61" s="1035"/>
      <c r="C61" s="1035"/>
      <c r="D61" s="1035"/>
      <c r="E61" s="1035"/>
      <c r="F61" s="1036"/>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4"/>
      <c r="B62" s="1035"/>
      <c r="C62" s="1035"/>
      <c r="D62" s="1035"/>
      <c r="E62" s="1035"/>
      <c r="F62" s="1036"/>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4"/>
      <c r="B63" s="1035"/>
      <c r="C63" s="1035"/>
      <c r="D63" s="1035"/>
      <c r="E63" s="1035"/>
      <c r="F63" s="1036"/>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4"/>
      <c r="B64" s="1035"/>
      <c r="C64" s="1035"/>
      <c r="D64" s="1035"/>
      <c r="E64" s="1035"/>
      <c r="F64" s="1036"/>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4"/>
      <c r="B65" s="1035"/>
      <c r="C65" s="1035"/>
      <c r="D65" s="1035"/>
      <c r="E65" s="1035"/>
      <c r="F65" s="1036"/>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4"/>
      <c r="B66" s="1035"/>
      <c r="C66" s="1035"/>
      <c r="D66" s="1035"/>
      <c r="E66" s="1035"/>
      <c r="F66" s="1036"/>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4"/>
      <c r="B67" s="1035"/>
      <c r="C67" s="1035"/>
      <c r="D67" s="1035"/>
      <c r="E67" s="1035"/>
      <c r="F67" s="103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4"/>
      <c r="B68" s="1035"/>
      <c r="C68" s="1035"/>
      <c r="D68" s="1035"/>
      <c r="E68" s="1035"/>
      <c r="F68" s="1036"/>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4"/>
      <c r="B69" s="1035"/>
      <c r="C69" s="1035"/>
      <c r="D69" s="1035"/>
      <c r="E69" s="1035"/>
      <c r="F69" s="1036"/>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4"/>
      <c r="B70" s="1035"/>
      <c r="C70" s="1035"/>
      <c r="D70" s="1035"/>
      <c r="E70" s="1035"/>
      <c r="F70" s="1036"/>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4"/>
      <c r="B71" s="1035"/>
      <c r="C71" s="1035"/>
      <c r="D71" s="1035"/>
      <c r="E71" s="1035"/>
      <c r="F71" s="1036"/>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4"/>
      <c r="B72" s="1035"/>
      <c r="C72" s="1035"/>
      <c r="D72" s="1035"/>
      <c r="E72" s="1035"/>
      <c r="F72" s="1036"/>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4"/>
      <c r="B73" s="1035"/>
      <c r="C73" s="1035"/>
      <c r="D73" s="1035"/>
      <c r="E73" s="1035"/>
      <c r="F73" s="1036"/>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4"/>
      <c r="B74" s="1035"/>
      <c r="C74" s="1035"/>
      <c r="D74" s="1035"/>
      <c r="E74" s="1035"/>
      <c r="F74" s="1036"/>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4"/>
      <c r="B75" s="1035"/>
      <c r="C75" s="1035"/>
      <c r="D75" s="1035"/>
      <c r="E75" s="1035"/>
      <c r="F75" s="1036"/>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4"/>
      <c r="B76" s="1035"/>
      <c r="C76" s="1035"/>
      <c r="D76" s="1035"/>
      <c r="E76" s="1035"/>
      <c r="F76" s="1036"/>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4"/>
      <c r="B77" s="1035"/>
      <c r="C77" s="1035"/>
      <c r="D77" s="1035"/>
      <c r="E77" s="1035"/>
      <c r="F77" s="1036"/>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4"/>
      <c r="B78" s="1035"/>
      <c r="C78" s="1035"/>
      <c r="D78" s="1035"/>
      <c r="E78" s="1035"/>
      <c r="F78" s="1036"/>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4"/>
      <c r="B79" s="1035"/>
      <c r="C79" s="1035"/>
      <c r="D79" s="1035"/>
      <c r="E79" s="1035"/>
      <c r="F79" s="1036"/>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4"/>
      <c r="B80" s="1035"/>
      <c r="C80" s="1035"/>
      <c r="D80" s="1035"/>
      <c r="E80" s="1035"/>
      <c r="F80" s="103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4"/>
      <c r="B81" s="1035"/>
      <c r="C81" s="1035"/>
      <c r="D81" s="1035"/>
      <c r="E81" s="1035"/>
      <c r="F81" s="1036"/>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4"/>
      <c r="B82" s="1035"/>
      <c r="C82" s="1035"/>
      <c r="D82" s="1035"/>
      <c r="E82" s="1035"/>
      <c r="F82" s="1036"/>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4"/>
      <c r="B83" s="1035"/>
      <c r="C83" s="1035"/>
      <c r="D83" s="1035"/>
      <c r="E83" s="1035"/>
      <c r="F83" s="1036"/>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4"/>
      <c r="B84" s="1035"/>
      <c r="C84" s="1035"/>
      <c r="D84" s="1035"/>
      <c r="E84" s="1035"/>
      <c r="F84" s="1036"/>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4"/>
      <c r="B85" s="1035"/>
      <c r="C85" s="1035"/>
      <c r="D85" s="1035"/>
      <c r="E85" s="1035"/>
      <c r="F85" s="1036"/>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4"/>
      <c r="B86" s="1035"/>
      <c r="C86" s="1035"/>
      <c r="D86" s="1035"/>
      <c r="E86" s="1035"/>
      <c r="F86" s="1036"/>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4"/>
      <c r="B87" s="1035"/>
      <c r="C87" s="1035"/>
      <c r="D87" s="1035"/>
      <c r="E87" s="1035"/>
      <c r="F87" s="1036"/>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4"/>
      <c r="B88" s="1035"/>
      <c r="C88" s="1035"/>
      <c r="D88" s="1035"/>
      <c r="E88" s="1035"/>
      <c r="F88" s="1036"/>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4"/>
      <c r="B89" s="1035"/>
      <c r="C89" s="1035"/>
      <c r="D89" s="1035"/>
      <c r="E89" s="1035"/>
      <c r="F89" s="1036"/>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4"/>
      <c r="B90" s="1035"/>
      <c r="C90" s="1035"/>
      <c r="D90" s="1035"/>
      <c r="E90" s="1035"/>
      <c r="F90" s="1036"/>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4"/>
      <c r="B91" s="1035"/>
      <c r="C91" s="1035"/>
      <c r="D91" s="1035"/>
      <c r="E91" s="1035"/>
      <c r="F91" s="1036"/>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4"/>
      <c r="B92" s="1035"/>
      <c r="C92" s="1035"/>
      <c r="D92" s="1035"/>
      <c r="E92" s="1035"/>
      <c r="F92" s="1036"/>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4"/>
      <c r="B93" s="1035"/>
      <c r="C93" s="1035"/>
      <c r="D93" s="1035"/>
      <c r="E93" s="1035"/>
      <c r="F93" s="103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4"/>
      <c r="B94" s="1035"/>
      <c r="C94" s="1035"/>
      <c r="D94" s="1035"/>
      <c r="E94" s="1035"/>
      <c r="F94" s="1036"/>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4"/>
      <c r="B95" s="1035"/>
      <c r="C95" s="1035"/>
      <c r="D95" s="1035"/>
      <c r="E95" s="1035"/>
      <c r="F95" s="1036"/>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4"/>
      <c r="B96" s="1035"/>
      <c r="C96" s="1035"/>
      <c r="D96" s="1035"/>
      <c r="E96" s="1035"/>
      <c r="F96" s="1036"/>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4"/>
      <c r="B97" s="1035"/>
      <c r="C97" s="1035"/>
      <c r="D97" s="1035"/>
      <c r="E97" s="1035"/>
      <c r="F97" s="1036"/>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4"/>
      <c r="B98" s="1035"/>
      <c r="C98" s="1035"/>
      <c r="D98" s="1035"/>
      <c r="E98" s="1035"/>
      <c r="F98" s="1036"/>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4"/>
      <c r="B99" s="1035"/>
      <c r="C99" s="1035"/>
      <c r="D99" s="1035"/>
      <c r="E99" s="1035"/>
      <c r="F99" s="1036"/>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4"/>
      <c r="B100" s="1035"/>
      <c r="C100" s="1035"/>
      <c r="D100" s="1035"/>
      <c r="E100" s="1035"/>
      <c r="F100" s="103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4"/>
      <c r="B101" s="1035"/>
      <c r="C101" s="1035"/>
      <c r="D101" s="1035"/>
      <c r="E101" s="1035"/>
      <c r="F101" s="103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4"/>
      <c r="B102" s="1035"/>
      <c r="C102" s="1035"/>
      <c r="D102" s="1035"/>
      <c r="E102" s="1035"/>
      <c r="F102" s="103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4"/>
      <c r="B103" s="1035"/>
      <c r="C103" s="1035"/>
      <c r="D103" s="1035"/>
      <c r="E103" s="1035"/>
      <c r="F103" s="103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4"/>
      <c r="B104" s="1035"/>
      <c r="C104" s="1035"/>
      <c r="D104" s="1035"/>
      <c r="E104" s="1035"/>
      <c r="F104" s="103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4"/>
      <c r="B105" s="1035"/>
      <c r="C105" s="1035"/>
      <c r="D105" s="1035"/>
      <c r="E105" s="1035"/>
      <c r="F105" s="103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4"/>
      <c r="B109" s="1035"/>
      <c r="C109" s="1035"/>
      <c r="D109" s="1035"/>
      <c r="E109" s="1035"/>
      <c r="F109" s="1036"/>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4"/>
      <c r="B110" s="1035"/>
      <c r="C110" s="1035"/>
      <c r="D110" s="1035"/>
      <c r="E110" s="1035"/>
      <c r="F110" s="1036"/>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4"/>
      <c r="B111" s="1035"/>
      <c r="C111" s="1035"/>
      <c r="D111" s="1035"/>
      <c r="E111" s="1035"/>
      <c r="F111" s="103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4"/>
      <c r="B112" s="1035"/>
      <c r="C112" s="1035"/>
      <c r="D112" s="1035"/>
      <c r="E112" s="1035"/>
      <c r="F112" s="103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4"/>
      <c r="B113" s="1035"/>
      <c r="C113" s="1035"/>
      <c r="D113" s="1035"/>
      <c r="E113" s="1035"/>
      <c r="F113" s="103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4"/>
      <c r="B114" s="1035"/>
      <c r="C114" s="1035"/>
      <c r="D114" s="1035"/>
      <c r="E114" s="1035"/>
      <c r="F114" s="103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4"/>
      <c r="B115" s="1035"/>
      <c r="C115" s="1035"/>
      <c r="D115" s="1035"/>
      <c r="E115" s="1035"/>
      <c r="F115" s="103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4"/>
      <c r="B116" s="1035"/>
      <c r="C116" s="1035"/>
      <c r="D116" s="1035"/>
      <c r="E116" s="1035"/>
      <c r="F116" s="103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4"/>
      <c r="B117" s="1035"/>
      <c r="C117" s="1035"/>
      <c r="D117" s="1035"/>
      <c r="E117" s="1035"/>
      <c r="F117" s="103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4"/>
      <c r="B118" s="1035"/>
      <c r="C118" s="1035"/>
      <c r="D118" s="1035"/>
      <c r="E118" s="1035"/>
      <c r="F118" s="103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4"/>
      <c r="B119" s="1035"/>
      <c r="C119" s="1035"/>
      <c r="D119" s="1035"/>
      <c r="E119" s="1035"/>
      <c r="F119" s="103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4"/>
      <c r="B120" s="1035"/>
      <c r="C120" s="1035"/>
      <c r="D120" s="1035"/>
      <c r="E120" s="1035"/>
      <c r="F120" s="103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4"/>
      <c r="B121" s="1035"/>
      <c r="C121" s="1035"/>
      <c r="D121" s="1035"/>
      <c r="E121" s="1035"/>
      <c r="F121" s="1036"/>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4"/>
      <c r="B122" s="1035"/>
      <c r="C122" s="1035"/>
      <c r="D122" s="1035"/>
      <c r="E122" s="1035"/>
      <c r="F122" s="1036"/>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4"/>
      <c r="B123" s="1035"/>
      <c r="C123" s="1035"/>
      <c r="D123" s="1035"/>
      <c r="E123" s="1035"/>
      <c r="F123" s="1036"/>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4"/>
      <c r="B124" s="1035"/>
      <c r="C124" s="1035"/>
      <c r="D124" s="1035"/>
      <c r="E124" s="1035"/>
      <c r="F124" s="103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4"/>
      <c r="B125" s="1035"/>
      <c r="C125" s="1035"/>
      <c r="D125" s="1035"/>
      <c r="E125" s="1035"/>
      <c r="F125" s="103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4"/>
      <c r="B126" s="1035"/>
      <c r="C126" s="1035"/>
      <c r="D126" s="1035"/>
      <c r="E126" s="1035"/>
      <c r="F126" s="103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4"/>
      <c r="B127" s="1035"/>
      <c r="C127" s="1035"/>
      <c r="D127" s="1035"/>
      <c r="E127" s="1035"/>
      <c r="F127" s="103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4"/>
      <c r="B128" s="1035"/>
      <c r="C128" s="1035"/>
      <c r="D128" s="1035"/>
      <c r="E128" s="1035"/>
      <c r="F128" s="103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4"/>
      <c r="B129" s="1035"/>
      <c r="C129" s="1035"/>
      <c r="D129" s="1035"/>
      <c r="E129" s="1035"/>
      <c r="F129" s="103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4"/>
      <c r="B130" s="1035"/>
      <c r="C130" s="1035"/>
      <c r="D130" s="1035"/>
      <c r="E130" s="1035"/>
      <c r="F130" s="103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4"/>
      <c r="B131" s="1035"/>
      <c r="C131" s="1035"/>
      <c r="D131" s="1035"/>
      <c r="E131" s="1035"/>
      <c r="F131" s="103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4"/>
      <c r="B132" s="1035"/>
      <c r="C132" s="1035"/>
      <c r="D132" s="1035"/>
      <c r="E132" s="1035"/>
      <c r="F132" s="103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4"/>
      <c r="B133" s="1035"/>
      <c r="C133" s="1035"/>
      <c r="D133" s="1035"/>
      <c r="E133" s="1035"/>
      <c r="F133" s="103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4"/>
      <c r="B134" s="1035"/>
      <c r="C134" s="1035"/>
      <c r="D134" s="1035"/>
      <c r="E134" s="1035"/>
      <c r="F134" s="1036"/>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4"/>
      <c r="B135" s="1035"/>
      <c r="C135" s="1035"/>
      <c r="D135" s="1035"/>
      <c r="E135" s="1035"/>
      <c r="F135" s="1036"/>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4"/>
      <c r="B136" s="1035"/>
      <c r="C136" s="1035"/>
      <c r="D136" s="1035"/>
      <c r="E136" s="1035"/>
      <c r="F136" s="1036"/>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4"/>
      <c r="B137" s="1035"/>
      <c r="C137" s="1035"/>
      <c r="D137" s="1035"/>
      <c r="E137" s="1035"/>
      <c r="F137" s="103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4"/>
      <c r="B138" s="1035"/>
      <c r="C138" s="1035"/>
      <c r="D138" s="1035"/>
      <c r="E138" s="1035"/>
      <c r="F138" s="103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4"/>
      <c r="B139" s="1035"/>
      <c r="C139" s="1035"/>
      <c r="D139" s="1035"/>
      <c r="E139" s="1035"/>
      <c r="F139" s="103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4"/>
      <c r="B140" s="1035"/>
      <c r="C140" s="1035"/>
      <c r="D140" s="1035"/>
      <c r="E140" s="1035"/>
      <c r="F140" s="103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4"/>
      <c r="B141" s="1035"/>
      <c r="C141" s="1035"/>
      <c r="D141" s="1035"/>
      <c r="E141" s="1035"/>
      <c r="F141" s="103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4"/>
      <c r="B142" s="1035"/>
      <c r="C142" s="1035"/>
      <c r="D142" s="1035"/>
      <c r="E142" s="1035"/>
      <c r="F142" s="103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4"/>
      <c r="B143" s="1035"/>
      <c r="C143" s="1035"/>
      <c r="D143" s="1035"/>
      <c r="E143" s="1035"/>
      <c r="F143" s="103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4"/>
      <c r="B144" s="1035"/>
      <c r="C144" s="1035"/>
      <c r="D144" s="1035"/>
      <c r="E144" s="1035"/>
      <c r="F144" s="103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4"/>
      <c r="B145" s="1035"/>
      <c r="C145" s="1035"/>
      <c r="D145" s="1035"/>
      <c r="E145" s="1035"/>
      <c r="F145" s="103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4"/>
      <c r="B146" s="1035"/>
      <c r="C146" s="1035"/>
      <c r="D146" s="1035"/>
      <c r="E146" s="1035"/>
      <c r="F146" s="103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4"/>
      <c r="B147" s="1035"/>
      <c r="C147" s="1035"/>
      <c r="D147" s="1035"/>
      <c r="E147" s="1035"/>
      <c r="F147" s="1036"/>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4"/>
      <c r="B148" s="1035"/>
      <c r="C148" s="1035"/>
      <c r="D148" s="1035"/>
      <c r="E148" s="1035"/>
      <c r="F148" s="1036"/>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4"/>
      <c r="B149" s="1035"/>
      <c r="C149" s="1035"/>
      <c r="D149" s="1035"/>
      <c r="E149" s="1035"/>
      <c r="F149" s="1036"/>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4"/>
      <c r="B150" s="1035"/>
      <c r="C150" s="1035"/>
      <c r="D150" s="1035"/>
      <c r="E150" s="1035"/>
      <c r="F150" s="103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4"/>
      <c r="B151" s="1035"/>
      <c r="C151" s="1035"/>
      <c r="D151" s="1035"/>
      <c r="E151" s="1035"/>
      <c r="F151" s="103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4"/>
      <c r="B152" s="1035"/>
      <c r="C152" s="1035"/>
      <c r="D152" s="1035"/>
      <c r="E152" s="1035"/>
      <c r="F152" s="103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4"/>
      <c r="B153" s="1035"/>
      <c r="C153" s="1035"/>
      <c r="D153" s="1035"/>
      <c r="E153" s="1035"/>
      <c r="F153" s="103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4"/>
      <c r="B154" s="1035"/>
      <c r="C154" s="1035"/>
      <c r="D154" s="1035"/>
      <c r="E154" s="1035"/>
      <c r="F154" s="103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4"/>
      <c r="B155" s="1035"/>
      <c r="C155" s="1035"/>
      <c r="D155" s="1035"/>
      <c r="E155" s="1035"/>
      <c r="F155" s="103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4"/>
      <c r="B156" s="1035"/>
      <c r="C156" s="1035"/>
      <c r="D156" s="1035"/>
      <c r="E156" s="1035"/>
      <c r="F156" s="103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4"/>
      <c r="B157" s="1035"/>
      <c r="C157" s="1035"/>
      <c r="D157" s="1035"/>
      <c r="E157" s="1035"/>
      <c r="F157" s="103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4"/>
      <c r="B158" s="1035"/>
      <c r="C158" s="1035"/>
      <c r="D158" s="1035"/>
      <c r="E158" s="1035"/>
      <c r="F158" s="103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4"/>
      <c r="B162" s="1035"/>
      <c r="C162" s="1035"/>
      <c r="D162" s="1035"/>
      <c r="E162" s="1035"/>
      <c r="F162" s="1036"/>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4"/>
      <c r="B163" s="1035"/>
      <c r="C163" s="1035"/>
      <c r="D163" s="1035"/>
      <c r="E163" s="1035"/>
      <c r="F163" s="1036"/>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4"/>
      <c r="B164" s="1035"/>
      <c r="C164" s="1035"/>
      <c r="D164" s="1035"/>
      <c r="E164" s="1035"/>
      <c r="F164" s="103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4"/>
      <c r="B165" s="1035"/>
      <c r="C165" s="1035"/>
      <c r="D165" s="1035"/>
      <c r="E165" s="1035"/>
      <c r="F165" s="103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4"/>
      <c r="B166" s="1035"/>
      <c r="C166" s="1035"/>
      <c r="D166" s="1035"/>
      <c r="E166" s="1035"/>
      <c r="F166" s="103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4"/>
      <c r="B167" s="1035"/>
      <c r="C167" s="1035"/>
      <c r="D167" s="1035"/>
      <c r="E167" s="1035"/>
      <c r="F167" s="103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4"/>
      <c r="B168" s="1035"/>
      <c r="C168" s="1035"/>
      <c r="D168" s="1035"/>
      <c r="E168" s="1035"/>
      <c r="F168" s="103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4"/>
      <c r="B169" s="1035"/>
      <c r="C169" s="1035"/>
      <c r="D169" s="1035"/>
      <c r="E169" s="1035"/>
      <c r="F169" s="103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4"/>
      <c r="B170" s="1035"/>
      <c r="C170" s="1035"/>
      <c r="D170" s="1035"/>
      <c r="E170" s="1035"/>
      <c r="F170" s="103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4"/>
      <c r="B171" s="1035"/>
      <c r="C171" s="1035"/>
      <c r="D171" s="1035"/>
      <c r="E171" s="1035"/>
      <c r="F171" s="103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4"/>
      <c r="B172" s="1035"/>
      <c r="C172" s="1035"/>
      <c r="D172" s="1035"/>
      <c r="E172" s="1035"/>
      <c r="F172" s="103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4"/>
      <c r="B173" s="1035"/>
      <c r="C173" s="1035"/>
      <c r="D173" s="1035"/>
      <c r="E173" s="1035"/>
      <c r="F173" s="103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4"/>
      <c r="B174" s="1035"/>
      <c r="C174" s="1035"/>
      <c r="D174" s="1035"/>
      <c r="E174" s="1035"/>
      <c r="F174" s="1036"/>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4"/>
      <c r="B175" s="1035"/>
      <c r="C175" s="1035"/>
      <c r="D175" s="1035"/>
      <c r="E175" s="1035"/>
      <c r="F175" s="1036"/>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4"/>
      <c r="B176" s="1035"/>
      <c r="C176" s="1035"/>
      <c r="D176" s="1035"/>
      <c r="E176" s="1035"/>
      <c r="F176" s="1036"/>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4"/>
      <c r="B177" s="1035"/>
      <c r="C177" s="1035"/>
      <c r="D177" s="1035"/>
      <c r="E177" s="1035"/>
      <c r="F177" s="103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4"/>
      <c r="B178" s="1035"/>
      <c r="C178" s="1035"/>
      <c r="D178" s="1035"/>
      <c r="E178" s="1035"/>
      <c r="F178" s="103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4"/>
      <c r="B179" s="1035"/>
      <c r="C179" s="1035"/>
      <c r="D179" s="1035"/>
      <c r="E179" s="1035"/>
      <c r="F179" s="103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4"/>
      <c r="B180" s="1035"/>
      <c r="C180" s="1035"/>
      <c r="D180" s="1035"/>
      <c r="E180" s="1035"/>
      <c r="F180" s="103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4"/>
      <c r="B181" s="1035"/>
      <c r="C181" s="1035"/>
      <c r="D181" s="1035"/>
      <c r="E181" s="1035"/>
      <c r="F181" s="103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4"/>
      <c r="B182" s="1035"/>
      <c r="C182" s="1035"/>
      <c r="D182" s="1035"/>
      <c r="E182" s="1035"/>
      <c r="F182" s="103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4"/>
      <c r="B183" s="1035"/>
      <c r="C183" s="1035"/>
      <c r="D183" s="1035"/>
      <c r="E183" s="1035"/>
      <c r="F183" s="103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4"/>
      <c r="B184" s="1035"/>
      <c r="C184" s="1035"/>
      <c r="D184" s="1035"/>
      <c r="E184" s="1035"/>
      <c r="F184" s="103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4"/>
      <c r="B185" s="1035"/>
      <c r="C185" s="1035"/>
      <c r="D185" s="1035"/>
      <c r="E185" s="1035"/>
      <c r="F185" s="103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4"/>
      <c r="B186" s="1035"/>
      <c r="C186" s="1035"/>
      <c r="D186" s="1035"/>
      <c r="E186" s="1035"/>
      <c r="F186" s="103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4"/>
      <c r="B187" s="1035"/>
      <c r="C187" s="1035"/>
      <c r="D187" s="1035"/>
      <c r="E187" s="1035"/>
      <c r="F187" s="1036"/>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4"/>
      <c r="B188" s="1035"/>
      <c r="C188" s="1035"/>
      <c r="D188" s="1035"/>
      <c r="E188" s="1035"/>
      <c r="F188" s="1036"/>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4"/>
      <c r="B189" s="1035"/>
      <c r="C189" s="1035"/>
      <c r="D189" s="1035"/>
      <c r="E189" s="1035"/>
      <c r="F189" s="1036"/>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4"/>
      <c r="B190" s="1035"/>
      <c r="C190" s="1035"/>
      <c r="D190" s="1035"/>
      <c r="E190" s="1035"/>
      <c r="F190" s="103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4"/>
      <c r="B191" s="1035"/>
      <c r="C191" s="1035"/>
      <c r="D191" s="1035"/>
      <c r="E191" s="1035"/>
      <c r="F191" s="103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4"/>
      <c r="B192" s="1035"/>
      <c r="C192" s="1035"/>
      <c r="D192" s="1035"/>
      <c r="E192" s="1035"/>
      <c r="F192" s="103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4"/>
      <c r="B193" s="1035"/>
      <c r="C193" s="1035"/>
      <c r="D193" s="1035"/>
      <c r="E193" s="1035"/>
      <c r="F193" s="103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4"/>
      <c r="B194" s="1035"/>
      <c r="C194" s="1035"/>
      <c r="D194" s="1035"/>
      <c r="E194" s="1035"/>
      <c r="F194" s="103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4"/>
      <c r="B195" s="1035"/>
      <c r="C195" s="1035"/>
      <c r="D195" s="1035"/>
      <c r="E195" s="1035"/>
      <c r="F195" s="103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4"/>
      <c r="B196" s="1035"/>
      <c r="C196" s="1035"/>
      <c r="D196" s="1035"/>
      <c r="E196" s="1035"/>
      <c r="F196" s="103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4"/>
      <c r="B197" s="1035"/>
      <c r="C197" s="1035"/>
      <c r="D197" s="1035"/>
      <c r="E197" s="1035"/>
      <c r="F197" s="103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4"/>
      <c r="B198" s="1035"/>
      <c r="C198" s="1035"/>
      <c r="D198" s="1035"/>
      <c r="E198" s="1035"/>
      <c r="F198" s="103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4"/>
      <c r="B199" s="1035"/>
      <c r="C199" s="1035"/>
      <c r="D199" s="1035"/>
      <c r="E199" s="1035"/>
      <c r="F199" s="103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4"/>
      <c r="B200" s="1035"/>
      <c r="C200" s="1035"/>
      <c r="D200" s="1035"/>
      <c r="E200" s="1035"/>
      <c r="F200" s="1036"/>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4"/>
      <c r="B201" s="1035"/>
      <c r="C201" s="1035"/>
      <c r="D201" s="1035"/>
      <c r="E201" s="1035"/>
      <c r="F201" s="1036"/>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4"/>
      <c r="B202" s="1035"/>
      <c r="C202" s="1035"/>
      <c r="D202" s="1035"/>
      <c r="E202" s="1035"/>
      <c r="F202" s="1036"/>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4"/>
      <c r="B203" s="1035"/>
      <c r="C203" s="1035"/>
      <c r="D203" s="1035"/>
      <c r="E203" s="1035"/>
      <c r="F203" s="103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4"/>
      <c r="B204" s="1035"/>
      <c r="C204" s="1035"/>
      <c r="D204" s="1035"/>
      <c r="E204" s="1035"/>
      <c r="F204" s="103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4"/>
      <c r="B205" s="1035"/>
      <c r="C205" s="1035"/>
      <c r="D205" s="1035"/>
      <c r="E205" s="1035"/>
      <c r="F205" s="103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4"/>
      <c r="B206" s="1035"/>
      <c r="C206" s="1035"/>
      <c r="D206" s="1035"/>
      <c r="E206" s="1035"/>
      <c r="F206" s="103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4"/>
      <c r="B207" s="1035"/>
      <c r="C207" s="1035"/>
      <c r="D207" s="1035"/>
      <c r="E207" s="1035"/>
      <c r="F207" s="103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4"/>
      <c r="B208" s="1035"/>
      <c r="C208" s="1035"/>
      <c r="D208" s="1035"/>
      <c r="E208" s="1035"/>
      <c r="F208" s="103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4"/>
      <c r="B209" s="1035"/>
      <c r="C209" s="1035"/>
      <c r="D209" s="1035"/>
      <c r="E209" s="1035"/>
      <c r="F209" s="103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4"/>
      <c r="B210" s="1035"/>
      <c r="C210" s="1035"/>
      <c r="D210" s="1035"/>
      <c r="E210" s="1035"/>
      <c r="F210" s="103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4"/>
      <c r="B211" s="1035"/>
      <c r="C211" s="1035"/>
      <c r="D211" s="1035"/>
      <c r="E211" s="1035"/>
      <c r="F211" s="103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4"/>
      <c r="B215" s="1035"/>
      <c r="C215" s="1035"/>
      <c r="D215" s="1035"/>
      <c r="E215" s="1035"/>
      <c r="F215" s="1036"/>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4"/>
      <c r="B216" s="1035"/>
      <c r="C216" s="1035"/>
      <c r="D216" s="1035"/>
      <c r="E216" s="1035"/>
      <c r="F216" s="1036"/>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4"/>
      <c r="B217" s="1035"/>
      <c r="C217" s="1035"/>
      <c r="D217" s="1035"/>
      <c r="E217" s="1035"/>
      <c r="F217" s="103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4"/>
      <c r="B218" s="1035"/>
      <c r="C218" s="1035"/>
      <c r="D218" s="1035"/>
      <c r="E218" s="1035"/>
      <c r="F218" s="103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4"/>
      <c r="B219" s="1035"/>
      <c r="C219" s="1035"/>
      <c r="D219" s="1035"/>
      <c r="E219" s="1035"/>
      <c r="F219" s="103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4"/>
      <c r="B220" s="1035"/>
      <c r="C220" s="1035"/>
      <c r="D220" s="1035"/>
      <c r="E220" s="1035"/>
      <c r="F220" s="103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4"/>
      <c r="B221" s="1035"/>
      <c r="C221" s="1035"/>
      <c r="D221" s="1035"/>
      <c r="E221" s="1035"/>
      <c r="F221" s="103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4"/>
      <c r="B222" s="1035"/>
      <c r="C222" s="1035"/>
      <c r="D222" s="1035"/>
      <c r="E222" s="1035"/>
      <c r="F222" s="103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4"/>
      <c r="B223" s="1035"/>
      <c r="C223" s="1035"/>
      <c r="D223" s="1035"/>
      <c r="E223" s="1035"/>
      <c r="F223" s="103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4"/>
      <c r="B224" s="1035"/>
      <c r="C224" s="1035"/>
      <c r="D224" s="1035"/>
      <c r="E224" s="1035"/>
      <c r="F224" s="103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4"/>
      <c r="B225" s="1035"/>
      <c r="C225" s="1035"/>
      <c r="D225" s="1035"/>
      <c r="E225" s="1035"/>
      <c r="F225" s="103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4"/>
      <c r="B226" s="1035"/>
      <c r="C226" s="1035"/>
      <c r="D226" s="1035"/>
      <c r="E226" s="1035"/>
      <c r="F226" s="103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4"/>
      <c r="B227" s="1035"/>
      <c r="C227" s="1035"/>
      <c r="D227" s="1035"/>
      <c r="E227" s="1035"/>
      <c r="F227" s="1036"/>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4"/>
      <c r="B228" s="1035"/>
      <c r="C228" s="1035"/>
      <c r="D228" s="1035"/>
      <c r="E228" s="1035"/>
      <c r="F228" s="1036"/>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4"/>
      <c r="B229" s="1035"/>
      <c r="C229" s="1035"/>
      <c r="D229" s="1035"/>
      <c r="E229" s="1035"/>
      <c r="F229" s="1036"/>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4"/>
      <c r="B230" s="1035"/>
      <c r="C230" s="1035"/>
      <c r="D230" s="1035"/>
      <c r="E230" s="1035"/>
      <c r="F230" s="103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4"/>
      <c r="B231" s="1035"/>
      <c r="C231" s="1035"/>
      <c r="D231" s="1035"/>
      <c r="E231" s="1035"/>
      <c r="F231" s="103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4"/>
      <c r="B232" s="1035"/>
      <c r="C232" s="1035"/>
      <c r="D232" s="1035"/>
      <c r="E232" s="1035"/>
      <c r="F232" s="103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4"/>
      <c r="B233" s="1035"/>
      <c r="C233" s="1035"/>
      <c r="D233" s="1035"/>
      <c r="E233" s="1035"/>
      <c r="F233" s="103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4"/>
      <c r="B234" s="1035"/>
      <c r="C234" s="1035"/>
      <c r="D234" s="1035"/>
      <c r="E234" s="1035"/>
      <c r="F234" s="103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4"/>
      <c r="B235" s="1035"/>
      <c r="C235" s="1035"/>
      <c r="D235" s="1035"/>
      <c r="E235" s="1035"/>
      <c r="F235" s="103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4"/>
      <c r="B236" s="1035"/>
      <c r="C236" s="1035"/>
      <c r="D236" s="1035"/>
      <c r="E236" s="1035"/>
      <c r="F236" s="103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4"/>
      <c r="B237" s="1035"/>
      <c r="C237" s="1035"/>
      <c r="D237" s="1035"/>
      <c r="E237" s="1035"/>
      <c r="F237" s="103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4"/>
      <c r="B238" s="1035"/>
      <c r="C238" s="1035"/>
      <c r="D238" s="1035"/>
      <c r="E238" s="1035"/>
      <c r="F238" s="103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4"/>
      <c r="B239" s="1035"/>
      <c r="C239" s="1035"/>
      <c r="D239" s="1035"/>
      <c r="E239" s="1035"/>
      <c r="F239" s="103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4"/>
      <c r="B240" s="1035"/>
      <c r="C240" s="1035"/>
      <c r="D240" s="1035"/>
      <c r="E240" s="1035"/>
      <c r="F240" s="1036"/>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4"/>
      <c r="B241" s="1035"/>
      <c r="C241" s="1035"/>
      <c r="D241" s="1035"/>
      <c r="E241" s="1035"/>
      <c r="F241" s="1036"/>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4"/>
      <c r="B242" s="1035"/>
      <c r="C242" s="1035"/>
      <c r="D242" s="1035"/>
      <c r="E242" s="1035"/>
      <c r="F242" s="1036"/>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4"/>
      <c r="B243" s="1035"/>
      <c r="C243" s="1035"/>
      <c r="D243" s="1035"/>
      <c r="E243" s="1035"/>
      <c r="F243" s="103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4"/>
      <c r="B244" s="1035"/>
      <c r="C244" s="1035"/>
      <c r="D244" s="1035"/>
      <c r="E244" s="1035"/>
      <c r="F244" s="103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4"/>
      <c r="B245" s="1035"/>
      <c r="C245" s="1035"/>
      <c r="D245" s="1035"/>
      <c r="E245" s="1035"/>
      <c r="F245" s="103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4"/>
      <c r="B246" s="1035"/>
      <c r="C246" s="1035"/>
      <c r="D246" s="1035"/>
      <c r="E246" s="1035"/>
      <c r="F246" s="103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4"/>
      <c r="B247" s="1035"/>
      <c r="C247" s="1035"/>
      <c r="D247" s="1035"/>
      <c r="E247" s="1035"/>
      <c r="F247" s="103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4"/>
      <c r="B248" s="1035"/>
      <c r="C248" s="1035"/>
      <c r="D248" s="1035"/>
      <c r="E248" s="1035"/>
      <c r="F248" s="103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4"/>
      <c r="B249" s="1035"/>
      <c r="C249" s="1035"/>
      <c r="D249" s="1035"/>
      <c r="E249" s="1035"/>
      <c r="F249" s="103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4"/>
      <c r="B250" s="1035"/>
      <c r="C250" s="1035"/>
      <c r="D250" s="1035"/>
      <c r="E250" s="1035"/>
      <c r="F250" s="103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4"/>
      <c r="B251" s="1035"/>
      <c r="C251" s="1035"/>
      <c r="D251" s="1035"/>
      <c r="E251" s="1035"/>
      <c r="F251" s="103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4"/>
      <c r="B252" s="1035"/>
      <c r="C252" s="1035"/>
      <c r="D252" s="1035"/>
      <c r="E252" s="1035"/>
      <c r="F252" s="103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4"/>
      <c r="B253" s="1035"/>
      <c r="C253" s="1035"/>
      <c r="D253" s="1035"/>
      <c r="E253" s="1035"/>
      <c r="F253" s="1036"/>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4"/>
      <c r="B254" s="1035"/>
      <c r="C254" s="1035"/>
      <c r="D254" s="1035"/>
      <c r="E254" s="1035"/>
      <c r="F254" s="1036"/>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4"/>
      <c r="B255" s="1035"/>
      <c r="C255" s="1035"/>
      <c r="D255" s="1035"/>
      <c r="E255" s="1035"/>
      <c r="F255" s="1036"/>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4"/>
      <c r="B256" s="1035"/>
      <c r="C256" s="1035"/>
      <c r="D256" s="1035"/>
      <c r="E256" s="1035"/>
      <c r="F256" s="103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4"/>
      <c r="B257" s="1035"/>
      <c r="C257" s="1035"/>
      <c r="D257" s="1035"/>
      <c r="E257" s="1035"/>
      <c r="F257" s="103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4"/>
      <c r="B258" s="1035"/>
      <c r="C258" s="1035"/>
      <c r="D258" s="1035"/>
      <c r="E258" s="1035"/>
      <c r="F258" s="103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4"/>
      <c r="B259" s="1035"/>
      <c r="C259" s="1035"/>
      <c r="D259" s="1035"/>
      <c r="E259" s="1035"/>
      <c r="F259" s="103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4"/>
      <c r="B260" s="1035"/>
      <c r="C260" s="1035"/>
      <c r="D260" s="1035"/>
      <c r="E260" s="1035"/>
      <c r="F260" s="103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4"/>
      <c r="B261" s="1035"/>
      <c r="C261" s="1035"/>
      <c r="D261" s="1035"/>
      <c r="E261" s="1035"/>
      <c r="F261" s="103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4"/>
      <c r="B262" s="1035"/>
      <c r="C262" s="1035"/>
      <c r="D262" s="1035"/>
      <c r="E262" s="1035"/>
      <c r="F262" s="103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4"/>
      <c r="B263" s="1035"/>
      <c r="C263" s="1035"/>
      <c r="D263" s="1035"/>
      <c r="E263" s="1035"/>
      <c r="F263" s="103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4"/>
      <c r="B264" s="1035"/>
      <c r="C264" s="1035"/>
      <c r="D264" s="1035"/>
      <c r="E264" s="1035"/>
      <c r="F264" s="103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5">
        <v>1</v>
      </c>
      <c r="B4" s="1055">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5">
        <v>1</v>
      </c>
      <c r="B37" s="1055">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5">
        <v>1</v>
      </c>
      <c r="B70" s="1055">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5">
        <v>1</v>
      </c>
      <c r="B103" s="1055">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5">
        <v>1</v>
      </c>
      <c r="B136" s="1055">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5">
        <v>1</v>
      </c>
      <c r="B169" s="1055">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5">
        <v>1</v>
      </c>
      <c r="B202" s="1055">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5">
        <v>1</v>
      </c>
      <c r="B235" s="1055">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5">
        <v>1</v>
      </c>
      <c r="B268" s="1055">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5">
        <v>1</v>
      </c>
      <c r="B301" s="1055">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5">
        <v>1</v>
      </c>
      <c r="B334" s="1055">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5">
        <v>1</v>
      </c>
      <c r="B367" s="1055">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5">
        <v>1</v>
      </c>
      <c r="B400" s="1055">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5">
        <v>1</v>
      </c>
      <c r="B433" s="1055">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5">
        <v>1</v>
      </c>
      <c r="B466" s="1055">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5">
        <v>1</v>
      </c>
      <c r="B499" s="1055">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5">
        <v>1</v>
      </c>
      <c r="B532" s="1055">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5">
        <v>1</v>
      </c>
      <c r="B565" s="1055">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5">
        <v>1</v>
      </c>
      <c r="B598" s="1055">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5">
        <v>1</v>
      </c>
      <c r="B631" s="1055">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5">
        <v>1</v>
      </c>
      <c r="B664" s="1055">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5">
        <v>1</v>
      </c>
      <c r="B697" s="1055">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5">
        <v>1</v>
      </c>
      <c r="B730" s="1055">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5">
        <v>1</v>
      </c>
      <c r="B763" s="1055">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5">
        <v>1</v>
      </c>
      <c r="B796" s="1055">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5">
        <v>1</v>
      </c>
      <c r="B829" s="1055">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5">
        <v>1</v>
      </c>
      <c r="B862" s="1055">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5">
        <v>1</v>
      </c>
      <c r="B895" s="1055">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5">
        <v>1</v>
      </c>
      <c r="B928" s="1055">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5">
        <v>1</v>
      </c>
      <c r="B961" s="1055">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5">
        <v>1</v>
      </c>
      <c r="B994" s="1055">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5">
        <v>1</v>
      </c>
      <c r="B1027" s="1055">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5">
        <v>1</v>
      </c>
      <c r="B1060" s="1055">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5">
        <v>1</v>
      </c>
      <c r="B1093" s="1055">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5">
        <v>1</v>
      </c>
      <c r="B1126" s="1055">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5">
        <v>1</v>
      </c>
      <c r="B1159" s="1055">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5">
        <v>1</v>
      </c>
      <c r="B1192" s="1055">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5">
        <v>1</v>
      </c>
      <c r="B1225" s="1055">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5">
        <v>1</v>
      </c>
      <c r="B1258" s="1055">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5">
        <v>1</v>
      </c>
      <c r="B1291" s="1055">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齊藤 博(saitoh-hiroshi)</dc:creator>
  <cp:lastModifiedBy>中山 まりな(nakayama-marina)</cp:lastModifiedBy>
  <cp:lastPrinted>2021-08-12T10:16:05Z</cp:lastPrinted>
  <dcterms:created xsi:type="dcterms:W3CDTF">2012-03-13T00:50:25Z</dcterms:created>
  <dcterms:modified xsi:type="dcterms:W3CDTF">2021-09-02T03:36:34Z</dcterms:modified>
</cp:coreProperties>
</file>